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3">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-11.30092950023047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inlineStr">
        <is>
          <t>FIRST_OPEN_THROTTLE_FILTER_TF=OFF</t>
        </is>
      </c>
      <c r="DZ3" s="34" t="inlineStr">
        <is>
          <t>FIRST_OPEN_THROTTLE_FILTER_TF=D</t>
        </is>
      </c>
      <c r="EA3" s="34" t="inlineStr">
        <is>
          <t>FIRST_OPEN_THROTTLE_FILTER_TF=4h</t>
        </is>
      </c>
      <c r="EB3" s="34" t="inlineStr">
        <is>
          <t>FIRST_OPEN_THROTTLE_FILTER_TF=1h</t>
        </is>
      </c>
      <c r="EC3" s="34" t="inlineStr">
        <is>
          <t>FIRST_OPEN_THROTTLE_FILTER_TF=15m</t>
        </is>
      </c>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inlineStr">
        <is>
          <t>OPEN_INTENT_SIZE_GATES_FILTER_TF=OFF</t>
        </is>
      </c>
      <c r="HK3" s="34" t="inlineStr">
        <is>
          <t>OPEN_INTENT_SIZE_GATES_FILTER_TF=D</t>
        </is>
      </c>
      <c r="HL3" s="34" t="inlineStr">
        <is>
          <t>OPEN_INTENT_SIZE_GATES_FILTER_TF=4h</t>
        </is>
      </c>
      <c r="HM3" s="34" t="inlineStr">
        <is>
          <t>OPEN_INTENT_SIZE_GATES_FILTER_TF=1h</t>
        </is>
      </c>
      <c r="HN3" s="34" t="inlineStr">
        <is>
          <t>OPEN_INTENT_SIZE_GATES_FILTER_TF=15m</t>
        </is>
      </c>
      <c r="HO3" s="33" t="n"/>
      <c r="HP3" s="33" t="n"/>
      <c r="HQ3" s="33" t="n"/>
      <c r="HR3" s="33" t="n"/>
      <c r="HS3" s="33" t="n"/>
      <c r="HT3" s="33" t="n"/>
      <c r="HU3" s="33" t="n"/>
      <c r="HV3" s="33" t="n"/>
      <c r="HW3" s="33" t="n"/>
      <c r="HX3" s="33" t="n"/>
      <c r="HY3" s="34" t="inlineStr">
        <is>
          <t>WT_15M_BOUNCE_BB_MAX=0.95</t>
        </is>
      </c>
      <c r="HZ3" s="34" t="inlineStr">
        <is>
          <t>WT_15M_BOUNCE_BB_MAX=0.9</t>
        </is>
      </c>
      <c r="IA3" s="34" t="inlineStr">
        <is>
          <t>WT_15M_BOUNCE_BB_MAX=0.8</t>
        </is>
      </c>
      <c r="IB3" s="34" t="inlineStr">
        <is>
          <t>WT_15M_BOUNCE_BB_MIN=0.05</t>
        </is>
      </c>
      <c r="IC3" s="34" t="inlineStr">
        <is>
          <t>WT_15M_BOUNCE_BB_MIN=0.1</t>
        </is>
      </c>
      <c r="ID3" s="34" t="inlineStr">
        <is>
          <t>WT_15M_BOUNCE_BB_MIN=0.2</t>
        </is>
      </c>
      <c r="IE3" s="34" t="inlineStr">
        <is>
          <t>WT_15M_BOUNCE_HIGH_1H_GT_PREV=True</t>
        </is>
      </c>
      <c r="IF3" s="34" t="inlineStr">
        <is>
          <t>WT_15M_BOUNCE_HIGH_1H_GT_PREV=False</t>
        </is>
      </c>
      <c r="IG3" s="34" t="inlineStr">
        <is>
          <t>WT_15M_BOUNCE_LOW_1H_GT_PREV=True</t>
        </is>
      </c>
      <c r="IH3" s="34" t="inlineStr">
        <is>
          <t>WT_15M_BOUNCE_LOW_1H_GT_PREV=False</t>
        </is>
      </c>
      <c r="II3" s="34" t="inlineStr">
        <is>
          <t>WT_15M_BOUNCE_REL_VOL_GT_1=True</t>
        </is>
      </c>
      <c r="IJ3" s="34" t="inlineStr">
        <is>
          <t>WT_15M_BOUNCE_REL_VOL_GT_1=False</t>
        </is>
      </c>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69" t="n">
        <v>7.071010733222724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inlineStr">
        <is>
          <t>FIRST_OPEN_THROTTLE_FILTER_TF=OFF</t>
        </is>
      </c>
      <c r="DZ4" s="34" t="inlineStr">
        <is>
          <t>FIRST_OPEN_THROTTLE_FILTER_TF=D</t>
        </is>
      </c>
      <c r="EA4" s="34" t="inlineStr">
        <is>
          <t>FIRST_OPEN_THROTTLE_FILTER_TF=4h</t>
        </is>
      </c>
      <c r="EB4" s="34" t="inlineStr">
        <is>
          <t>FIRST_OPEN_THROTTLE_FILTER_TF=1h</t>
        </is>
      </c>
      <c r="EC4" s="34" t="inlineStr">
        <is>
          <t>FIRST_OPEN_THROTTLE_FILTER_TF=15m</t>
        </is>
      </c>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inlineStr">
        <is>
          <t>OPEN_INTENT_SIZE_GATES_FILTER_TF=OFF</t>
        </is>
      </c>
      <c r="HK4" s="34" t="inlineStr">
        <is>
          <t>OPEN_INTENT_SIZE_GATES_FILTER_TF=D</t>
        </is>
      </c>
      <c r="HL4" s="34" t="inlineStr">
        <is>
          <t>OPEN_INTENT_SIZE_GATES_FILTER_TF=4h</t>
        </is>
      </c>
      <c r="HM4" s="34" t="inlineStr">
        <is>
          <t>OPEN_INTENT_SIZE_GATES_FILTER_TF=1h</t>
        </is>
      </c>
      <c r="HN4" s="34" t="inlineStr">
        <is>
          <t>OPEN_INTENT_SIZE_GATES_FILTER_TF=15m</t>
        </is>
      </c>
      <c r="HO4" s="33" t="n"/>
      <c r="HP4" s="33" t="n"/>
      <c r="HQ4" s="33" t="n"/>
      <c r="HR4" s="33" t="n"/>
      <c r="HS4" s="33" t="n"/>
      <c r="HT4" s="33" t="n"/>
      <c r="HU4" s="33" t="n"/>
      <c r="HV4" s="33" t="n"/>
      <c r="HW4" s="33" t="n"/>
      <c r="HX4" s="33" t="n"/>
      <c r="HY4" s="34" t="inlineStr">
        <is>
          <t>WT_15M_BOUNCE_BB_MAX=0.95</t>
        </is>
      </c>
      <c r="HZ4" s="34" t="inlineStr">
        <is>
          <t>WT_15M_BOUNCE_BB_MAX=0.9</t>
        </is>
      </c>
      <c r="IA4" s="34" t="inlineStr">
        <is>
          <t>WT_15M_BOUNCE_BB_MAX=0.8</t>
        </is>
      </c>
      <c r="IB4" s="34" t="inlineStr">
        <is>
          <t>WT_15M_BOUNCE_BB_MIN=0.05</t>
        </is>
      </c>
      <c r="IC4" s="34" t="inlineStr">
        <is>
          <t>WT_15M_BOUNCE_BB_MIN=0.1</t>
        </is>
      </c>
      <c r="ID4" s="34" t="inlineStr">
        <is>
          <t>WT_15M_BOUNCE_BB_MIN=0.2</t>
        </is>
      </c>
      <c r="IE4" s="34" t="inlineStr">
        <is>
          <t>WT_15M_BOUNCE_HIGH_1H_GT_PREV=True</t>
        </is>
      </c>
      <c r="IF4" s="34" t="inlineStr">
        <is>
          <t>WT_15M_BOUNCE_HIGH_1H_GT_PREV=False</t>
        </is>
      </c>
      <c r="IG4" s="34" t="inlineStr">
        <is>
          <t>WT_15M_BOUNCE_LOW_1H_GT_PREV=True</t>
        </is>
      </c>
      <c r="IH4" s="34" t="inlineStr">
        <is>
          <t>WT_15M_BOUNCE_LOW_1H_GT_PREV=False</t>
        </is>
      </c>
      <c r="II4" s="34" t="inlineStr">
        <is>
          <t>WT_15M_BOUNCE_REL_VOL_GT_1=True</t>
        </is>
      </c>
      <c r="IJ4" s="34" t="inlineStr">
        <is>
          <t>WT_15M_BOUNCE_REL_VOL_GT_1=False</t>
        </is>
      </c>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69" t="n">
        <v>-2.650397136620916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inlineStr">
        <is>
          <t>LIVE_ENTRY_ENGINE_FILTER_TF=OFF</t>
        </is>
      </c>
      <c r="FK5" s="34" t="inlineStr">
        <is>
          <t>LIVE_ENTRY_ENGINE_FILTER_TF=D</t>
        </is>
      </c>
      <c r="FL5" s="34" t="inlineStr">
        <is>
          <t>LIVE_ENTRY_ENGINE_FILTER_TF=4h</t>
        </is>
      </c>
      <c r="FM5" s="34" t="inlineStr">
        <is>
          <t>LIVE_ENTRY_ENGINE_FILTER_TF=1h</t>
        </is>
      </c>
      <c r="FN5" s="34" t="inlineStr">
        <is>
          <t>LIVE_ENTRY_ENGINE_FILTER_TF=15m</t>
        </is>
      </c>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inlineStr">
        <is>
          <t>WT_15M_BOUNCE_BB_MAX=0.95</t>
        </is>
      </c>
      <c r="HZ5" s="34" t="inlineStr">
        <is>
          <t>WT_15M_BOUNCE_BB_MAX=0.9</t>
        </is>
      </c>
      <c r="IA5" s="34" t="inlineStr">
        <is>
          <t>WT_15M_BOUNCE_BB_MAX=0.8</t>
        </is>
      </c>
      <c r="IB5" s="34" t="inlineStr">
        <is>
          <t>WT_15M_BOUNCE_BB_MIN=0.05</t>
        </is>
      </c>
      <c r="IC5" s="34" t="inlineStr">
        <is>
          <t>WT_15M_BOUNCE_BB_MIN=0.1</t>
        </is>
      </c>
      <c r="ID5" s="34" t="inlineStr">
        <is>
          <t>WT_15M_BOUNCE_BB_MIN=0.2</t>
        </is>
      </c>
      <c r="IE5" s="34" t="inlineStr">
        <is>
          <t>WT_15M_BOUNCE_HIGH_1H_GT_PREV=True</t>
        </is>
      </c>
      <c r="IF5" s="34" t="inlineStr">
        <is>
          <t>WT_15M_BOUNCE_HIGH_1H_GT_PREV=False</t>
        </is>
      </c>
      <c r="IG5" s="34" t="inlineStr">
        <is>
          <t>WT_15M_BOUNCE_LOW_1H_GT_PREV=True</t>
        </is>
      </c>
      <c r="IH5" s="34" t="inlineStr">
        <is>
          <t>WT_15M_BOUNCE_LOW_1H_GT_PREV=False</t>
        </is>
      </c>
      <c r="II5" s="34" t="inlineStr">
        <is>
          <t>WT_15M_BOUNCE_REL_VOL_GT_1=True</t>
        </is>
      </c>
      <c r="IJ5" s="34" t="inlineStr">
        <is>
          <t>WT_15M_BOUNCE_REL_VOL_GT_1=False</t>
        </is>
      </c>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69" t="n">
        <v>-4.693109288290933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inlineStr">
        <is>
          <t>LIVE_ENTRY_ENGINE_FILTER_TF=OFF</t>
        </is>
      </c>
      <c r="FK6" s="36" t="inlineStr">
        <is>
          <t>LIVE_ENTRY_ENGINE_FILTER_TF=D</t>
        </is>
      </c>
      <c r="FL6" s="36" t="inlineStr">
        <is>
          <t>LIVE_ENTRY_ENGINE_FILTER_TF=4h</t>
        </is>
      </c>
      <c r="FM6" s="36" t="inlineStr">
        <is>
          <t>LIVE_ENTRY_ENGINE_FILTER_TF=1h</t>
        </is>
      </c>
      <c r="FN6" s="36" t="inlineStr">
        <is>
          <t>LIVE_ENTRY_ENGINE_FILTER_TF=15m</t>
        </is>
      </c>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inlineStr">
        <is>
          <t>WT_15M_BOUNCE_BB_MAX=0.95</t>
        </is>
      </c>
      <c r="HZ6" s="36" t="inlineStr">
        <is>
          <t>WT_15M_BOUNCE_BB_MAX=0.9</t>
        </is>
      </c>
      <c r="IA6" s="36" t="inlineStr">
        <is>
          <t>WT_15M_BOUNCE_BB_MAX=0.8</t>
        </is>
      </c>
      <c r="IB6" s="36" t="inlineStr">
        <is>
          <t>WT_15M_BOUNCE_BB_MIN=0.05</t>
        </is>
      </c>
      <c r="IC6" s="36" t="inlineStr">
        <is>
          <t>WT_15M_BOUNCE_BB_MIN=0.1</t>
        </is>
      </c>
      <c r="ID6" s="36" t="inlineStr">
        <is>
          <t>WT_15M_BOUNCE_BB_MIN=0.2</t>
        </is>
      </c>
      <c r="IE6" s="36" t="inlineStr">
        <is>
          <t>WT_15M_BOUNCE_HIGH_1H_GT_PREV=True</t>
        </is>
      </c>
      <c r="IF6" s="36" t="inlineStr">
        <is>
          <t>WT_15M_BOUNCE_HIGH_1H_GT_PREV=False</t>
        </is>
      </c>
      <c r="IG6" s="36" t="inlineStr">
        <is>
          <t>WT_15M_BOUNCE_LOW_1H_GT_PREV=True</t>
        </is>
      </c>
      <c r="IH6" s="36" t="inlineStr">
        <is>
          <t>WT_15M_BOUNCE_LOW_1H_GT_PREV=False</t>
        </is>
      </c>
      <c r="II6" s="36" t="inlineStr">
        <is>
          <t>WT_15M_BOUNCE_REL_VOL_GT_1=True</t>
        </is>
      </c>
      <c r="IJ6" s="36" t="inlineStr">
        <is>
          <t>WT_15M_BOUNCE_REL_VOL_GT_1=False</t>
        </is>
      </c>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69" t="n">
        <v>-4.47010912974908</v>
      </c>
      <c r="N7" s="33" t="n"/>
      <c r="O7" s="33" t="n"/>
      <c r="P7" s="33" t="n"/>
      <c r="Q7" s="33" t="n"/>
      <c r="R7" s="33" t="n"/>
      <c r="S7" s="33" t="n"/>
      <c r="T7" s="33" t="n"/>
      <c r="U7" s="33" t="n"/>
      <c r="V7" s="33" t="n"/>
      <c r="W7" s="33" t="n"/>
      <c r="X7" s="34" t="inlineStr">
        <is>
          <t>BB_PULLBACK_GATE_FILTER_TF=OFF</t>
        </is>
      </c>
      <c r="Y7" s="34" t="inlineStr">
        <is>
          <t>BB_PULLBACK_GATE_FILTER_TF=D</t>
        </is>
      </c>
      <c r="Z7" s="34" t="inlineStr">
        <is>
          <t>BB_PULLBACK_GATE_FILTER_TF=4h</t>
        </is>
      </c>
      <c r="AA7" s="34" t="inlineStr">
        <is>
          <t>BB_PULLBACK_GATE_FILTER_TF=1h</t>
        </is>
      </c>
      <c r="AB7" s="34" t="inlineStr">
        <is>
          <t>BB_PULLBACK_GATE_FILTER_TF=15m</t>
        </is>
      </c>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69" t="n">
        <v>-3.283062586545448</v>
      </c>
      <c r="N8" s="33" t="n"/>
      <c r="O8" s="33" t="n"/>
      <c r="P8" s="33" t="n"/>
      <c r="Q8" s="33" t="n"/>
      <c r="R8" s="33" t="n"/>
      <c r="S8" s="33" t="n"/>
      <c r="T8" s="33" t="n"/>
      <c r="U8" s="33" t="n"/>
      <c r="V8" s="33" t="n"/>
      <c r="W8" s="33" t="n"/>
      <c r="X8" s="34" t="inlineStr">
        <is>
          <t>BB_PULLBACK_GATE_FILTER_TF=OFF</t>
        </is>
      </c>
      <c r="Y8" s="34" t="inlineStr">
        <is>
          <t>BB_PULLBACK_GATE_FILTER_TF=D</t>
        </is>
      </c>
      <c r="Z8" s="34" t="inlineStr">
        <is>
          <t>BB_PULLBACK_GATE_FILTER_TF=4h</t>
        </is>
      </c>
      <c r="AA8" s="34" t="inlineStr">
        <is>
          <t>BB_PULLBACK_GATE_FILTER_TF=1h</t>
        </is>
      </c>
      <c r="AB8" s="34" t="inlineStr">
        <is>
          <t>BB_PULLBACK_GATE_FILTER_TF=15m</t>
        </is>
      </c>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69" t="n">
        <v>-3.48218944506646</v>
      </c>
      <c r="N9" s="33" t="n"/>
      <c r="O9" s="33" t="n"/>
      <c r="P9" s="33" t="n"/>
      <c r="Q9" s="33" t="n"/>
      <c r="R9" s="33" t="n"/>
      <c r="S9" s="33" t="n"/>
      <c r="T9" s="33" t="n"/>
      <c r="U9" s="33" t="n"/>
      <c r="V9" s="33" t="n"/>
      <c r="W9" s="33" t="n"/>
      <c r="X9" s="34" t="inlineStr">
        <is>
          <t>BB_PULLBACK_GATE_FILTER_TF=OFF</t>
        </is>
      </c>
      <c r="Y9" s="34" t="inlineStr">
        <is>
          <t>BB_PULLBACK_GATE_FILTER_TF=D</t>
        </is>
      </c>
      <c r="Z9" s="34" t="inlineStr">
        <is>
          <t>BB_PULLBACK_GATE_FILTER_TF=4h</t>
        </is>
      </c>
      <c r="AA9" s="34" t="inlineStr">
        <is>
          <t>BB_PULLBACK_GATE_FILTER_TF=1h</t>
        </is>
      </c>
      <c r="AB9" s="34" t="inlineStr">
        <is>
          <t>BB_PULLBACK_GATE_FILTER_TF=15m</t>
        </is>
      </c>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69" t="n">
        <v>-4.257283191636533</v>
      </c>
      <c r="N10" s="33" t="n"/>
      <c r="O10" s="33" t="n"/>
      <c r="P10" s="33" t="n"/>
      <c r="Q10" s="33" t="n"/>
      <c r="R10" s="33" t="n"/>
      <c r="S10" s="33" t="n"/>
      <c r="T10" s="33" t="n"/>
      <c r="U10" s="33" t="n"/>
      <c r="V10" s="33" t="n"/>
      <c r="W10" s="33" t="n"/>
      <c r="X10" s="34" t="inlineStr">
        <is>
          <t>BB_PULLBACK_GATE_FILTER_TF=OFF</t>
        </is>
      </c>
      <c r="Y10" s="34" t="inlineStr">
        <is>
          <t>BB_PULLBACK_GATE_FILTER_TF=D</t>
        </is>
      </c>
      <c r="Z10" s="34" t="inlineStr">
        <is>
          <t>BB_PULLBACK_GATE_FILTER_TF=4h</t>
        </is>
      </c>
      <c r="AA10" s="34" t="inlineStr">
        <is>
          <t>BB_PULLBACK_GATE_FILTER_TF=1h</t>
        </is>
      </c>
      <c r="AB10" s="34" t="inlineStr">
        <is>
          <t>BB_PULLBACK_GATE_FILTER_TF=15m</t>
        </is>
      </c>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69" t="n">
        <v>-2.021181361107716</v>
      </c>
      <c r="N11" s="33" t="n"/>
      <c r="O11" s="33" t="n"/>
      <c r="P11" s="33" t="n"/>
      <c r="Q11" s="33" t="n"/>
      <c r="R11" s="33" t="n"/>
      <c r="S11" s="33" t="n"/>
      <c r="T11" s="33" t="n"/>
      <c r="U11" s="33" t="n"/>
      <c r="V11" s="33" t="n"/>
      <c r="W11" s="33" t="n"/>
      <c r="X11" s="34" t="inlineStr">
        <is>
          <t>BB_PULLBACK_GATE_FILTER_TF=OFF</t>
        </is>
      </c>
      <c r="Y11" s="34" t="inlineStr">
        <is>
          <t>BB_PULLBACK_GATE_FILTER_TF=D</t>
        </is>
      </c>
      <c r="Z11" s="34" t="inlineStr">
        <is>
          <t>BB_PULLBACK_GATE_FILTER_TF=4h</t>
        </is>
      </c>
      <c r="AA11" s="34" t="inlineStr">
        <is>
          <t>BB_PULLBACK_GATE_FILTER_TF=1h</t>
        </is>
      </c>
      <c r="AB11" s="34" t="inlineStr">
        <is>
          <t>BB_PULLBACK_GATE_FILTER_TF=15m</t>
        </is>
      </c>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6" t="inlineStr">
        <is>
          <t>BB_SQUEEZE_WIDTH_PERCENTILE</t>
        </is>
      </c>
      <c r="B12" s="26" t="inlineStr">
        <is>
          <t>0.1</t>
        </is>
      </c>
      <c r="C12" s="26" t="n"/>
      <c r="D12" s="26" t="n"/>
      <c r="E12" s="26">
        <f>IF(G14="",E12,IF(G14&gt;0,E12+G14,E12))</f>
        <v/>
      </c>
      <c r="F12" s="26" t="n"/>
      <c r="G12" s="26">
        <f>IFERROR(VLOOKUP($A14&amp;"_"&amp;$B14,Results_Deltas!$A$2:$P$15000,5,FALSE),"")</f>
        <v/>
      </c>
      <c r="H12" s="26">
        <f>IFERROR(VLOOKUP($A14,Results_30d_Deltas!$A$2:$H$5000,7,FALSE)-E12,"")</f>
        <v/>
      </c>
      <c r="I12" s="26">
        <f>IFERROR(VLOOKUP($A14,Results_30d_Deltas!$A$2:$H$5000,6,FALSE),"")</f>
        <v/>
      </c>
      <c r="J12" s="26" t="n"/>
      <c r="K12" s="26" t="n"/>
      <c r="L12" s="26" t="inlineStr">
        <is>
          <t>NO</t>
        </is>
      </c>
      <c r="M12" s="69" t="n">
        <v>-5.070586138643492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ez_manage.py:4375 top()</t>
        </is>
      </c>
      <c r="IM12" s="26" t="inlineStr">
        <is>
          <t>v12_quick_engine.py:1285 x7</t>
        </is>
      </c>
      <c r="IN12" s="26" t="n"/>
    </row>
    <row r="13" ht="10.5" customHeight="1" s="67">
      <c r="A13" s="26" t="inlineStr">
        <is>
          <t>BB_SQUEEZE_WIDTH_PERCENTILE</t>
        </is>
      </c>
      <c r="B13" s="26" t="inlineStr">
        <is>
          <t>0.15</t>
        </is>
      </c>
      <c r="C13" s="26" t="n"/>
      <c r="D13" s="26" t="n"/>
      <c r="E13" s="26">
        <f>IF(G15="",E14,IF(G15&gt;0,E14+G15,E14))</f>
        <v/>
      </c>
      <c r="F13" s="26" t="n"/>
      <c r="G13" s="26">
        <f>IFERROR(VLOOKUP($A15&amp;"_"&amp;$B15,Results_Deltas!$A$2:$P$15000,5,FALSE),"")</f>
        <v/>
      </c>
      <c r="H13" s="26">
        <f>IFERROR(VLOOKUP($A15,Results_30d_Deltas!$A$2:$H$5000,7,FALSE)-E14,"")</f>
        <v/>
      </c>
      <c r="I13" s="26">
        <f>IFERROR(VLOOKUP($A15,Results_30d_Deltas!$A$2:$H$5000,6,FALSE),"")</f>
        <v/>
      </c>
      <c r="J13" s="26" t="n"/>
      <c r="K13" s="26" t="n"/>
      <c r="L13" s="26" t="inlineStr">
        <is>
          <t>NO</t>
        </is>
      </c>
      <c r="M13" s="69" t="n">
        <v>-5.031872535139682</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ez_manage.py:4375 top()</t>
        </is>
      </c>
      <c r="IM13" s="26" t="inlineStr">
        <is>
          <t>v12_quick_engine.py:1285 x7</t>
        </is>
      </c>
      <c r="IN13" s="26" t="n"/>
    </row>
    <row r="14" ht="10.5" customHeight="1" s="67">
      <c r="A14" s="27" t="inlineStr">
        <is>
          <t>BB_SQUEEZE_WIDTH_PERCENTILE</t>
        </is>
      </c>
      <c r="B14" s="27" t="inlineStr">
        <is>
          <t>0.2</t>
        </is>
      </c>
      <c r="C14" s="26" t="n"/>
      <c r="D14" s="26" t="n"/>
      <c r="E14" s="26">
        <f>IF(G16="",E15,IF(G16&gt;0,E15+G16,E15))</f>
        <v/>
      </c>
      <c r="F14" s="26" t="n"/>
      <c r="G14" s="26">
        <f>IFERROR(VLOOKUP($A16&amp;"_"&amp;$B16,Results_Deltas!$A$2:$P$15000,5,FALSE),"")</f>
        <v/>
      </c>
      <c r="H14" s="26">
        <f>IFERROR(VLOOKUP($A16,Results_30d_Deltas!$A$2:$H$5000,7,FALSE)-E15,"")</f>
        <v/>
      </c>
      <c r="I14" s="26">
        <f>IFERROR(VLOOKUP($A16,Results_30d_Deltas!$A$2:$H$5000,6,FALSE),"")</f>
        <v/>
      </c>
      <c r="J14" s="26" t="n"/>
      <c r="K14" s="26" t="n"/>
      <c r="L14" s="26" t="inlineStr">
        <is>
          <t>YES</t>
        </is>
      </c>
      <c r="M14" s="69" t="n">
        <v>-3.246613594524634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0.25</t>
        </is>
      </c>
      <c r="C15" s="26" t="n"/>
      <c r="D15" s="26" t="n"/>
      <c r="E15" s="26">
        <f>IF(G17="",E16,IF(G17&gt;0,E16+G17,E16))</f>
        <v/>
      </c>
      <c r="F15" s="26" t="n"/>
      <c r="G15" s="26">
        <f>IFERROR(VLOOKUP($A17&amp;"_"&amp;$B17,Results_Deltas!$A$2:$P$15000,5,FALSE),"")</f>
        <v/>
      </c>
      <c r="H15" s="26">
        <f>IFERROR(VLOOKUP($A17,Results_30d_Deltas!$A$2:$H$5000,7,FALSE)-E16,"")</f>
        <v/>
      </c>
      <c r="I15" s="26">
        <f>IFERROR(VLOOKUP($A17,Results_30d_Deltas!$A$2:$H$5000,6,FALSE),"")</f>
        <v/>
      </c>
      <c r="J15" s="26" t="n"/>
      <c r="K15" s="26" t="n"/>
      <c r="L15" s="26" t="inlineStr">
        <is>
          <t>NO</t>
        </is>
      </c>
      <c r="M15" s="69" t="n">
        <v>-5.004682579187887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6" t="inlineStr">
        <is>
          <t>BB_SQUEEZE_WIDTH_PERCENTILE</t>
        </is>
      </c>
      <c r="B16" s="26" t="inlineStr">
        <is>
          <t>0.3</t>
        </is>
      </c>
      <c r="C16" s="26" t="n"/>
      <c r="D16" s="26" t="n"/>
      <c r="E16" s="26">
        <f>IF(G18="",E17,IF(G18&gt;0,E17+G18,E17))</f>
        <v/>
      </c>
      <c r="F16" s="26" t="n"/>
      <c r="G16" s="26">
        <f>IFERROR(VLOOKUP($A18&amp;"_"&amp;$B18,Results_Deltas!$A$2:$P$15000,5,FALSE),"")</f>
        <v/>
      </c>
      <c r="H16" s="26">
        <f>IFERROR(VLOOKUP($A18,Results_30d_Deltas!$A$2:$H$5000,7,FALSE)-E17,"")</f>
        <v/>
      </c>
      <c r="I16" s="26">
        <f>IFERROR(VLOOKUP($A18,Results_30d_Deltas!$A$2:$H$5000,6,FALSE),"")</f>
        <v/>
      </c>
      <c r="J16" s="26" t="n"/>
      <c r="K16" s="26" t="n"/>
      <c r="L16" s="26" t="inlineStr">
        <is>
          <t>NO</t>
        </is>
      </c>
      <c r="M16" s="69" t="n">
        <v>-5.163864256595058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7" t="inlineStr">
        <is>
          <t>WT_DIV_EXIT_ENABLED</t>
        </is>
      </c>
      <c r="B17" s="27" t="inlineStr">
        <is>
          <t>False</t>
        </is>
      </c>
      <c r="C17" s="26" t="n"/>
      <c r="D17" s="26" t="n"/>
      <c r="E17" s="26">
        <f>IF(G19="",E18,IF(G19&gt;0,E18+G19,E18))</f>
        <v/>
      </c>
      <c r="F17" s="26" t="n"/>
      <c r="G17" s="26">
        <f>IFERROR(VLOOKUP($A19&amp;"_"&amp;$B19,Results_Deltas!$A$2:$P$15000,5,FALSE),"")</f>
        <v/>
      </c>
      <c r="H17" s="26">
        <f>IFERROR(VLOOKUP($A19,Results_30d_Deltas!$A$2:$H$5000,7,FALSE)-E18,"")</f>
        <v/>
      </c>
      <c r="I17" s="26">
        <f>IFERROR(VLOOKUP($A19,Results_30d_Deltas!$A$2:$H$5000,6,FALSE),"")</f>
        <v/>
      </c>
      <c r="J17" s="26" t="n"/>
      <c r="K17" s="26" t="n"/>
      <c r="L17" s="26" t="inlineStr">
        <is>
          <t>YES</t>
        </is>
      </c>
      <c r="M17" s="69" t="n">
        <v>-0.7196106966664935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4" t="inlineStr">
        <is>
          <t>EXIT_R1_R2_FILTER_TF=OFF</t>
        </is>
      </c>
      <c r="CV17" s="34" t="inlineStr">
        <is>
          <t>EXIT_R1_R2_FILTER_TF=D</t>
        </is>
      </c>
      <c r="CW17" s="34" t="inlineStr">
        <is>
          <t>EXIT_R1_R2_FILTER_TF=4h</t>
        </is>
      </c>
      <c r="CX17" s="34" t="inlineStr">
        <is>
          <t>EXIT_R1_R2_FILTER_TF=1h</t>
        </is>
      </c>
      <c r="CY17" s="34" t="inlineStr">
        <is>
          <t>EXIT_R1_R2_FILTER_TF=15m</t>
        </is>
      </c>
      <c r="CZ17" s="34" t="inlineStr">
        <is>
          <t>EXIT_TIGHT_BREAKOUT_SCORER_FILTER_TF=OFF</t>
        </is>
      </c>
      <c r="DA17" s="34" t="inlineStr">
        <is>
          <t>EXIT_TIGHT_BREAKOUT_SCORER_FILTER_TF=D</t>
        </is>
      </c>
      <c r="DB17" s="34" t="inlineStr">
        <is>
          <t>EXIT_TIGHT_BREAKOUT_SCORER_FILTER_TF=4h</t>
        </is>
      </c>
      <c r="DC17" s="34" t="inlineStr">
        <is>
          <t>EXIT_TIGHT_BREAKOUT_SCORER_FILTER_TF=1h</t>
        </is>
      </c>
      <c r="DD17" s="34" t="inlineStr">
        <is>
          <t>EXIT_TIGHT_BREAKOUT_SCORER_FILTER_TF=15m</t>
        </is>
      </c>
      <c r="DE17" s="34" t="inlineStr">
        <is>
          <t>EXIT_TOP_FADE_FILTER_TF=OFF</t>
        </is>
      </c>
      <c r="DF17" s="34" t="inlineStr">
        <is>
          <t>EXIT_TOP_FADE_FILTER_TF=D</t>
        </is>
      </c>
      <c r="DG17" s="34" t="inlineStr">
        <is>
          <t>EXIT_TOP_FADE_FILTER_TF=4h</t>
        </is>
      </c>
      <c r="DH17" s="34" t="inlineStr">
        <is>
          <t>EXIT_TOP_FADE_FILTER_TF=1h</t>
        </is>
      </c>
      <c r="DI17" s="34" t="inlineStr">
        <is>
          <t>EXIT_TOP_FADE_FILTER_TF=15m</t>
        </is>
      </c>
      <c r="DJ17" s="34" t="inlineStr">
        <is>
          <t>EXIT_TO_REDUCE_ADAPTER_FILTER_TF=OFF</t>
        </is>
      </c>
      <c r="DK17" s="34" t="inlineStr">
        <is>
          <t>EXIT_TO_REDUCE_ADAPTER_FILTER_TF=D</t>
        </is>
      </c>
      <c r="DL17" s="34" t="inlineStr">
        <is>
          <t>EXIT_TO_REDUCE_ADAPTER_FILTER_TF=4h</t>
        </is>
      </c>
      <c r="DM17" s="34" t="inlineStr">
        <is>
          <t>EXIT_TO_REDUCE_ADAPTER_FILTER_TF=1h</t>
        </is>
      </c>
      <c r="DN17" s="34" t="inlineStr">
        <is>
          <t>EXIT_TO_REDUCE_ADAPTER_FILTER_TF=15m</t>
        </is>
      </c>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4" t="inlineStr">
        <is>
          <t>WT_15M_BOUNCE_BB_MAX=0.95</t>
        </is>
      </c>
      <c r="HZ17" s="34" t="inlineStr">
        <is>
          <t>WT_15M_BOUNCE_BB_MAX=0.9</t>
        </is>
      </c>
      <c r="IA17" s="34" t="inlineStr">
        <is>
          <t>WT_15M_BOUNCE_BB_MAX=0.8</t>
        </is>
      </c>
      <c r="IB17" s="34" t="inlineStr">
        <is>
          <t>WT_15M_BOUNCE_BB_MIN=0.05</t>
        </is>
      </c>
      <c r="IC17" s="34" t="inlineStr">
        <is>
          <t>WT_15M_BOUNCE_BB_MIN=0.1</t>
        </is>
      </c>
      <c r="ID17" s="34" t="inlineStr">
        <is>
          <t>WT_15M_BOUNCE_BB_MIN=0.2</t>
        </is>
      </c>
      <c r="IE17" s="34" t="inlineStr">
        <is>
          <t>WT_15M_BOUNCE_HIGH_1H_GT_PREV=True</t>
        </is>
      </c>
      <c r="IF17" s="34" t="inlineStr">
        <is>
          <t>WT_15M_BOUNCE_HIGH_1H_GT_PREV=False</t>
        </is>
      </c>
      <c r="IG17" s="34" t="inlineStr">
        <is>
          <t>WT_15M_BOUNCE_LOW_1H_GT_PREV=True</t>
        </is>
      </c>
      <c r="IH17" s="34" t="inlineStr">
        <is>
          <t>WT_15M_BOUNCE_LOW_1H_GT_PREV=False</t>
        </is>
      </c>
      <c r="II17" s="34" t="inlineStr">
        <is>
          <t>WT_15M_BOUNCE_REL_VOL_GT_1=True</t>
        </is>
      </c>
      <c r="IJ17" s="34" t="inlineStr">
        <is>
          <t>WT_15M_BOUNCE_REL_VOL_GT_1=False</t>
        </is>
      </c>
      <c r="IK17" s="26" t="n"/>
      <c r="IL17" s="26" t="inlineStr">
        <is>
          <t>ez_manage.py:6086 top()</t>
        </is>
      </c>
      <c r="IM17" s="26" t="inlineStr">
        <is>
          <t>v12_quick_engine.py:4292 x3</t>
        </is>
      </c>
      <c r="IN17" s="26" t="n"/>
    </row>
    <row r="18" ht="10.5" customHeight="1" s="67">
      <c r="A18" s="26" t="inlineStr">
        <is>
          <t>WT_DIV_EXIT_ENABLED</t>
        </is>
      </c>
      <c r="B18" s="26" t="inlineStr">
        <is>
          <t>True</t>
        </is>
      </c>
      <c r="C18" s="26" t="n"/>
      <c r="D18" s="26" t="n"/>
      <c r="E18" s="26">
        <f>IF(G20="",E19,IF(G20&gt;0,E19+G20,E19))</f>
        <v/>
      </c>
      <c r="F18" s="26" t="n"/>
      <c r="G18" s="26">
        <f>IFERROR(VLOOKUP($A20&amp;"_"&amp;$B20,Results_Deltas!$A$2:$P$15000,5,FALSE),"")</f>
        <v/>
      </c>
      <c r="H18" s="26">
        <f>IFERROR(VLOOKUP($A20,Results_30d_Deltas!$A$2:$H$5000,7,FALSE)-E19,"")</f>
        <v/>
      </c>
      <c r="I18" s="26">
        <f>IFERROR(VLOOKUP($A20,Results_30d_Deltas!$A$2:$H$5000,6,FALSE),"")</f>
        <v/>
      </c>
      <c r="J18" s="26" t="n"/>
      <c r="K18" s="26" t="n"/>
      <c r="L18" s="26" t="inlineStr">
        <is>
          <t>NO</t>
        </is>
      </c>
      <c r="M18" s="69" t="n">
        <v>-3.840937710448693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inlineStr">
        <is>
          <t>EXIT_R1_R2_FILTER_TF=OFF</t>
        </is>
      </c>
      <c r="CV18" s="34" t="inlineStr">
        <is>
          <t>EXIT_R1_R2_FILTER_TF=D</t>
        </is>
      </c>
      <c r="CW18" s="34" t="inlineStr">
        <is>
          <t>EXIT_R1_R2_FILTER_TF=4h</t>
        </is>
      </c>
      <c r="CX18" s="34" t="inlineStr">
        <is>
          <t>EXIT_R1_R2_FILTER_TF=1h</t>
        </is>
      </c>
      <c r="CY18" s="34" t="inlineStr">
        <is>
          <t>EXIT_R1_R2_FILTER_TF=15m</t>
        </is>
      </c>
      <c r="CZ18" s="34" t="inlineStr">
        <is>
          <t>EXIT_TIGHT_BREAKOUT_SCORER_FILTER_TF=OFF</t>
        </is>
      </c>
      <c r="DA18" s="34" t="inlineStr">
        <is>
          <t>EXIT_TIGHT_BREAKOUT_SCORER_FILTER_TF=D</t>
        </is>
      </c>
      <c r="DB18" s="34" t="inlineStr">
        <is>
          <t>EXIT_TIGHT_BREAKOUT_SCORER_FILTER_TF=4h</t>
        </is>
      </c>
      <c r="DC18" s="34" t="inlineStr">
        <is>
          <t>EXIT_TIGHT_BREAKOUT_SCORER_FILTER_TF=1h</t>
        </is>
      </c>
      <c r="DD18" s="34" t="inlineStr">
        <is>
          <t>EXIT_TIGHT_BREAKOUT_SCORER_FILTER_TF=15m</t>
        </is>
      </c>
      <c r="DE18" s="34" t="inlineStr">
        <is>
          <t>EXIT_TOP_FADE_FILTER_TF=OFF</t>
        </is>
      </c>
      <c r="DF18" s="34" t="inlineStr">
        <is>
          <t>EXIT_TOP_FADE_FILTER_TF=D</t>
        </is>
      </c>
      <c r="DG18" s="34" t="inlineStr">
        <is>
          <t>EXIT_TOP_FADE_FILTER_TF=4h</t>
        </is>
      </c>
      <c r="DH18" s="34" t="inlineStr">
        <is>
          <t>EXIT_TOP_FADE_FILTER_TF=1h</t>
        </is>
      </c>
      <c r="DI18" s="34" t="inlineStr">
        <is>
          <t>EXIT_TOP_FADE_FILTER_TF=15m</t>
        </is>
      </c>
      <c r="DJ18" s="34" t="inlineStr">
        <is>
          <t>EXIT_TO_REDUCE_ADAPTER_FILTER_TF=OFF</t>
        </is>
      </c>
      <c r="DK18" s="34" t="inlineStr">
        <is>
          <t>EXIT_TO_REDUCE_ADAPTER_FILTER_TF=D</t>
        </is>
      </c>
      <c r="DL18" s="34" t="inlineStr">
        <is>
          <t>EXIT_TO_REDUCE_ADAPTER_FILTER_TF=4h</t>
        </is>
      </c>
      <c r="DM18" s="34" t="inlineStr">
        <is>
          <t>EXIT_TO_REDUCE_ADAPTER_FILTER_TF=1h</t>
        </is>
      </c>
      <c r="DN18" s="34" t="inlineStr">
        <is>
          <t>EXIT_TO_REDUCE_ADAPTER_FILTER_TF=15m</t>
        </is>
      </c>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4" t="inlineStr">
        <is>
          <t>WT_15M_BOUNCE_BB_MAX=0.95</t>
        </is>
      </c>
      <c r="HZ18" s="34" t="inlineStr">
        <is>
          <t>WT_15M_BOUNCE_BB_MAX=0.9</t>
        </is>
      </c>
      <c r="IA18" s="34" t="inlineStr">
        <is>
          <t>WT_15M_BOUNCE_BB_MAX=0.8</t>
        </is>
      </c>
      <c r="IB18" s="34" t="inlineStr">
        <is>
          <t>WT_15M_BOUNCE_BB_MIN=0.05</t>
        </is>
      </c>
      <c r="IC18" s="34" t="inlineStr">
        <is>
          <t>WT_15M_BOUNCE_BB_MIN=0.1</t>
        </is>
      </c>
      <c r="ID18" s="34" t="inlineStr">
        <is>
          <t>WT_15M_BOUNCE_BB_MIN=0.2</t>
        </is>
      </c>
      <c r="IE18" s="34" t="inlineStr">
        <is>
          <t>WT_15M_BOUNCE_HIGH_1H_GT_PREV=True</t>
        </is>
      </c>
      <c r="IF18" s="34" t="inlineStr">
        <is>
          <t>WT_15M_BOUNCE_HIGH_1H_GT_PREV=False</t>
        </is>
      </c>
      <c r="IG18" s="34" t="inlineStr">
        <is>
          <t>WT_15M_BOUNCE_LOW_1H_GT_PREV=True</t>
        </is>
      </c>
      <c r="IH18" s="34" t="inlineStr">
        <is>
          <t>WT_15M_BOUNCE_LOW_1H_GT_PREV=False</t>
        </is>
      </c>
      <c r="II18" s="34" t="inlineStr">
        <is>
          <t>WT_15M_BOUNCE_REL_VOL_GT_1=True</t>
        </is>
      </c>
      <c r="IJ18" s="34" t="inlineStr">
        <is>
          <t>WT_15M_BOUNCE_REL_VOL_GT_1=False</t>
        </is>
      </c>
      <c r="IK18" s="26" t="n"/>
      <c r="IL18" s="26" t="inlineStr">
        <is>
          <t>ez_manage.py:6086 top()</t>
        </is>
      </c>
      <c r="IM18" s="26" t="inlineStr">
        <is>
          <t>v12_quick_engine.py:4292 x3</t>
        </is>
      </c>
      <c r="IN18" s="26" t="n"/>
    </row>
    <row r="19" ht="10.5" customHeight="1" s="67">
      <c r="A19" s="26" t="inlineStr">
        <is>
          <t>WT_MOMENTUM_EXIT_THRESHOLD</t>
        </is>
      </c>
      <c r="B19" s="26" t="inlineStr">
        <is>
          <t>0</t>
        </is>
      </c>
      <c r="C19" s="26" t="n"/>
      <c r="D19" s="26" t="n"/>
      <c r="E19" s="26">
        <f>IF(G21="",E20,IF(G21&gt;0,E20+G21,E20))</f>
        <v/>
      </c>
      <c r="F19" s="26" t="n"/>
      <c r="G19" s="26">
        <f>IFERROR(VLOOKUP($A21&amp;"_"&amp;$B21,Results_Deltas!$A$2:$P$15000,5,FALSE),"")</f>
        <v/>
      </c>
      <c r="H19" s="26">
        <f>IFERROR(VLOOKUP($A21,Results_30d_Deltas!$A$2:$H$5000,7,FALSE)-E20,"")</f>
        <v/>
      </c>
      <c r="I19" s="26">
        <f>IFERROR(VLOOKUP($A21,Results_30d_Deltas!$A$2:$H$5000,6,FALSE),"")</f>
        <v/>
      </c>
      <c r="J19" s="26" t="n"/>
      <c r="K19" s="26" t="n"/>
      <c r="L19" s="26" t="inlineStr">
        <is>
          <t>NO</t>
        </is>
      </c>
      <c r="M19" s="69" t="n">
        <v>-3.504741387156959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4" t="inlineStr">
        <is>
          <t>DC_MOMENTUM_BOTA_SCORER_FILTER_TF=OFF</t>
        </is>
      </c>
      <c r="BW19" s="34" t="inlineStr">
        <is>
          <t>DC_MOMENTUM_BOTA_SCORER_FILTER_TF=D</t>
        </is>
      </c>
      <c r="BX19" s="34" t="inlineStr">
        <is>
          <t>DC_MOMENTUM_BOTA_SCORER_FILTER_TF=4h</t>
        </is>
      </c>
      <c r="BY19" s="34" t="inlineStr">
        <is>
          <t>DC_MOMENTUM_BOTA_SCORER_FILTER_TF=1h</t>
        </is>
      </c>
      <c r="BZ19" s="34" t="inlineStr">
        <is>
          <t>DC_MOMENTUM_BOTA_SCORER_FILTER_TF=15m</t>
        </is>
      </c>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inlineStr">
        <is>
          <t>EXIT_R1_R2_FILTER_TF=OFF</t>
        </is>
      </c>
      <c r="CV19" s="34" t="inlineStr">
        <is>
          <t>EXIT_R1_R2_FILTER_TF=D</t>
        </is>
      </c>
      <c r="CW19" s="34" t="inlineStr">
        <is>
          <t>EXIT_R1_R2_FILTER_TF=4h</t>
        </is>
      </c>
      <c r="CX19" s="34" t="inlineStr">
        <is>
          <t>EXIT_R1_R2_FILTER_TF=1h</t>
        </is>
      </c>
      <c r="CY19" s="34" t="inlineStr">
        <is>
          <t>EXIT_R1_R2_FILTER_TF=15m</t>
        </is>
      </c>
      <c r="CZ19" s="34" t="inlineStr">
        <is>
          <t>EXIT_TIGHT_BREAKOUT_SCORER_FILTER_TF=OFF</t>
        </is>
      </c>
      <c r="DA19" s="34" t="inlineStr">
        <is>
          <t>EXIT_TIGHT_BREAKOUT_SCORER_FILTER_TF=D</t>
        </is>
      </c>
      <c r="DB19" s="34" t="inlineStr">
        <is>
          <t>EXIT_TIGHT_BREAKOUT_SCORER_FILTER_TF=4h</t>
        </is>
      </c>
      <c r="DC19" s="34" t="inlineStr">
        <is>
          <t>EXIT_TIGHT_BREAKOUT_SCORER_FILTER_TF=1h</t>
        </is>
      </c>
      <c r="DD19" s="34" t="inlineStr">
        <is>
          <t>EXIT_TIGHT_BREAKOUT_SCORER_FILTER_TF=15m</t>
        </is>
      </c>
      <c r="DE19" s="34" t="inlineStr">
        <is>
          <t>EXIT_TOP_FADE_FILTER_TF=OFF</t>
        </is>
      </c>
      <c r="DF19" s="34" t="inlineStr">
        <is>
          <t>EXIT_TOP_FADE_FILTER_TF=D</t>
        </is>
      </c>
      <c r="DG19" s="34" t="inlineStr">
        <is>
          <t>EXIT_TOP_FADE_FILTER_TF=4h</t>
        </is>
      </c>
      <c r="DH19" s="34" t="inlineStr">
        <is>
          <t>EXIT_TOP_FADE_FILTER_TF=1h</t>
        </is>
      </c>
      <c r="DI19" s="34" t="inlineStr">
        <is>
          <t>EXIT_TOP_FADE_FILTER_TF=15m</t>
        </is>
      </c>
      <c r="DJ19" s="34" t="inlineStr">
        <is>
          <t>EXIT_TO_REDUCE_ADAPTER_FILTER_TF=OFF</t>
        </is>
      </c>
      <c r="DK19" s="34" t="inlineStr">
        <is>
          <t>EXIT_TO_REDUCE_ADAPTER_FILTER_TF=D</t>
        </is>
      </c>
      <c r="DL19" s="34" t="inlineStr">
        <is>
          <t>EXIT_TO_REDUCE_ADAPTER_FILTER_TF=4h</t>
        </is>
      </c>
      <c r="DM19" s="34" t="inlineStr">
        <is>
          <t>EXIT_TO_REDUCE_ADAPTER_FILTER_TF=1h</t>
        </is>
      </c>
      <c r="DN19" s="34" t="inlineStr">
        <is>
          <t>EXIT_TO_REDUCE_ADAPTER_FILTER_TF=15m</t>
        </is>
      </c>
      <c r="DO19" s="33" t="n"/>
      <c r="DP19" s="33" t="n"/>
      <c r="DQ19" s="33" t="n"/>
      <c r="DR19" s="33" t="n"/>
      <c r="DS19" s="33" t="n"/>
      <c r="DT19" s="34" t="inlineStr">
        <is>
          <t>FH_MOMENTUM_FILTER_TF=OFF</t>
        </is>
      </c>
      <c r="DU19" s="34" t="inlineStr">
        <is>
          <t>FH_MOMENTUM_FILTER_TF=D</t>
        </is>
      </c>
      <c r="DV19" s="34" t="inlineStr">
        <is>
          <t>FH_MOMENTUM_FILTER_TF=4h</t>
        </is>
      </c>
      <c r="DW19" s="34" t="inlineStr">
        <is>
          <t>FH_MOMENTUM_FILTER_TF=1h</t>
        </is>
      </c>
      <c r="DX19" s="34" t="inlineStr">
        <is>
          <t>FH_MOMENTUM_FILTER_TF=15m</t>
        </is>
      </c>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4" t="inlineStr">
        <is>
          <t>MOMENTUM_BREAKOUT_FILTER_TF=OFF</t>
        </is>
      </c>
      <c r="GB19" s="34" t="inlineStr">
        <is>
          <t>MOMENTUM_BREAKOUT_FILTER_TF=D</t>
        </is>
      </c>
      <c r="GC19" s="34" t="inlineStr">
        <is>
          <t>MOMENTUM_BREAKOUT_FILTER_TF=4h</t>
        </is>
      </c>
      <c r="GD19" s="34" t="inlineStr">
        <is>
          <t>MOMENTUM_BREAKOUT_FILTER_TF=1h</t>
        </is>
      </c>
      <c r="GE19" s="34" t="inlineStr">
        <is>
          <t>MOMENTUM_BREAKOUT_FILTER_TF=15m</t>
        </is>
      </c>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ez_manage.py:6087 top()</t>
        </is>
      </c>
      <c r="IM19" s="26" t="inlineStr">
        <is>
          <t>v12_quick_engine.py:4293 x3</t>
        </is>
      </c>
      <c r="IN19" s="26" t="n"/>
    </row>
    <row r="20" ht="10.5" customHeight="1" s="67">
      <c r="A20" s="27" t="inlineStr">
        <is>
          <t>WT_MOMENTUM_EXIT_THRESHOLD</t>
        </is>
      </c>
      <c r="B20" s="27" t="inlineStr">
        <is>
          <t>1</t>
        </is>
      </c>
      <c r="C20" s="26" t="n"/>
      <c r="D20" s="26" t="n"/>
      <c r="E20" s="26">
        <f>IF(G22="",E21,IF(G22&gt;0,E21+G22,E21))</f>
        <v/>
      </c>
      <c r="F20" s="26" t="n"/>
      <c r="G20" s="26">
        <f>IFERROR(VLOOKUP($A22&amp;"_"&amp;$B22,Results_Deltas!$A$2:$P$15000,5,FALSE),"")</f>
        <v/>
      </c>
      <c r="H20" s="26">
        <f>IFERROR(VLOOKUP($A22,Results_30d_Deltas!$A$2:$H$5000,7,FALSE)-E21,"")</f>
        <v/>
      </c>
      <c r="I20" s="26">
        <f>IFERROR(VLOOKUP($A22,Results_30d_Deltas!$A$2:$H$5000,6,FALSE),"")</f>
        <v/>
      </c>
      <c r="J20" s="26" t="n"/>
      <c r="K20" s="26" t="n"/>
      <c r="L20" s="26" t="inlineStr">
        <is>
          <t>YES</t>
        </is>
      </c>
      <c r="M20" s="69" t="n">
        <v>-2.159324488871049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4" t="inlineStr">
        <is>
          <t>DC_MOMENTUM_BOTA_SCORER_FILTER_TF=OFF</t>
        </is>
      </c>
      <c r="BW20" s="34" t="inlineStr">
        <is>
          <t>DC_MOMENTUM_BOTA_SCORER_FILTER_TF=D</t>
        </is>
      </c>
      <c r="BX20" s="34" t="inlineStr">
        <is>
          <t>DC_MOMENTUM_BOTA_SCORER_FILTER_TF=4h</t>
        </is>
      </c>
      <c r="BY20" s="34" t="inlineStr">
        <is>
          <t>DC_MOMENTUM_BOTA_SCORER_FILTER_TF=1h</t>
        </is>
      </c>
      <c r="BZ20" s="34" t="inlineStr">
        <is>
          <t>DC_MOMENTUM_BOTA_SCORER_FILTER_TF=15m</t>
        </is>
      </c>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inlineStr">
        <is>
          <t>EXIT_R1_R2_FILTER_TF=OFF</t>
        </is>
      </c>
      <c r="CV20" s="34" t="inlineStr">
        <is>
          <t>EXIT_R1_R2_FILTER_TF=D</t>
        </is>
      </c>
      <c r="CW20" s="34" t="inlineStr">
        <is>
          <t>EXIT_R1_R2_FILTER_TF=4h</t>
        </is>
      </c>
      <c r="CX20" s="34" t="inlineStr">
        <is>
          <t>EXIT_R1_R2_FILTER_TF=1h</t>
        </is>
      </c>
      <c r="CY20" s="34" t="inlineStr">
        <is>
          <t>EXIT_R1_R2_FILTER_TF=15m</t>
        </is>
      </c>
      <c r="CZ20" s="34" t="inlineStr">
        <is>
          <t>EXIT_TIGHT_BREAKOUT_SCORER_FILTER_TF=OFF</t>
        </is>
      </c>
      <c r="DA20" s="34" t="inlineStr">
        <is>
          <t>EXIT_TIGHT_BREAKOUT_SCORER_FILTER_TF=D</t>
        </is>
      </c>
      <c r="DB20" s="34" t="inlineStr">
        <is>
          <t>EXIT_TIGHT_BREAKOUT_SCORER_FILTER_TF=4h</t>
        </is>
      </c>
      <c r="DC20" s="34" t="inlineStr">
        <is>
          <t>EXIT_TIGHT_BREAKOUT_SCORER_FILTER_TF=1h</t>
        </is>
      </c>
      <c r="DD20" s="34" t="inlineStr">
        <is>
          <t>EXIT_TIGHT_BREAKOUT_SCORER_FILTER_TF=15m</t>
        </is>
      </c>
      <c r="DE20" s="34" t="inlineStr">
        <is>
          <t>EXIT_TOP_FADE_FILTER_TF=OFF</t>
        </is>
      </c>
      <c r="DF20" s="34" t="inlineStr">
        <is>
          <t>EXIT_TOP_FADE_FILTER_TF=D</t>
        </is>
      </c>
      <c r="DG20" s="34" t="inlineStr">
        <is>
          <t>EXIT_TOP_FADE_FILTER_TF=4h</t>
        </is>
      </c>
      <c r="DH20" s="34" t="inlineStr">
        <is>
          <t>EXIT_TOP_FADE_FILTER_TF=1h</t>
        </is>
      </c>
      <c r="DI20" s="34" t="inlineStr">
        <is>
          <t>EXIT_TOP_FADE_FILTER_TF=15m</t>
        </is>
      </c>
      <c r="DJ20" s="34" t="inlineStr">
        <is>
          <t>EXIT_TO_REDUCE_ADAPTER_FILTER_TF=OFF</t>
        </is>
      </c>
      <c r="DK20" s="34" t="inlineStr">
        <is>
          <t>EXIT_TO_REDUCE_ADAPTER_FILTER_TF=D</t>
        </is>
      </c>
      <c r="DL20" s="34" t="inlineStr">
        <is>
          <t>EXIT_TO_REDUCE_ADAPTER_FILTER_TF=4h</t>
        </is>
      </c>
      <c r="DM20" s="34" t="inlineStr">
        <is>
          <t>EXIT_TO_REDUCE_ADAPTER_FILTER_TF=1h</t>
        </is>
      </c>
      <c r="DN20" s="34" t="inlineStr">
        <is>
          <t>EXIT_TO_REDUCE_ADAPTER_FILTER_TF=15m</t>
        </is>
      </c>
      <c r="DO20" s="33" t="n"/>
      <c r="DP20" s="33" t="n"/>
      <c r="DQ20" s="33" t="n"/>
      <c r="DR20" s="33" t="n"/>
      <c r="DS20" s="33" t="n"/>
      <c r="DT20" s="34" t="inlineStr">
        <is>
          <t>FH_MOMENTUM_FILTER_TF=OFF</t>
        </is>
      </c>
      <c r="DU20" s="34" t="inlineStr">
        <is>
          <t>FH_MOMENTUM_FILTER_TF=D</t>
        </is>
      </c>
      <c r="DV20" s="34" t="inlineStr">
        <is>
          <t>FH_MOMENTUM_FILTER_TF=4h</t>
        </is>
      </c>
      <c r="DW20" s="34" t="inlineStr">
        <is>
          <t>FH_MOMENTUM_FILTER_TF=1h</t>
        </is>
      </c>
      <c r="DX20" s="34" t="inlineStr">
        <is>
          <t>FH_MOMENTUM_FILTER_TF=15m</t>
        </is>
      </c>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4" t="inlineStr">
        <is>
          <t>MOMENTUM_BREAKOUT_FILTER_TF=OFF</t>
        </is>
      </c>
      <c r="GB20" s="34" t="inlineStr">
        <is>
          <t>MOMENTUM_BREAKOUT_FILTER_TF=D</t>
        </is>
      </c>
      <c r="GC20" s="34" t="inlineStr">
        <is>
          <t>MOMENTUM_BREAKOUT_FILTER_TF=4h</t>
        </is>
      </c>
      <c r="GD20" s="34" t="inlineStr">
        <is>
          <t>MOMENTUM_BREAKOUT_FILTER_TF=1h</t>
        </is>
      </c>
      <c r="GE20" s="34" t="inlineStr">
        <is>
          <t>MOMENTUM_BREAKOUT_FILTER_TF=15m</t>
        </is>
      </c>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ez_manage.py:6087 top()</t>
        </is>
      </c>
      <c r="IM20" s="26" t="inlineStr">
        <is>
          <t>v12_quick_engine.py:4293 x3</t>
        </is>
      </c>
      <c r="IN20" s="26" t="n"/>
    </row>
    <row r="21" ht="10.5" customHeight="1" s="67">
      <c r="A21" s="26" t="inlineStr">
        <is>
          <t>WT_MOMENTUM_EXIT_THRESHOLD</t>
        </is>
      </c>
      <c r="B21" s="26" t="inlineStr">
        <is>
          <t>2</t>
        </is>
      </c>
      <c r="C21" s="26" t="n"/>
      <c r="D21" s="26" t="n"/>
      <c r="E21" s="26">
        <f>IF(G23="",E22,IF(G23&gt;0,E22+G23,E22))</f>
        <v/>
      </c>
      <c r="F21" s="26" t="n"/>
      <c r="G21" s="26">
        <f>IFERROR(VLOOKUP($A23&amp;"_"&amp;$B23,Results_Deltas!$A$2:$P$15000,5,FALSE),"")</f>
        <v/>
      </c>
      <c r="H21" s="26">
        <f>IFERROR(VLOOKUP($A23,Results_30d_Deltas!$A$2:$H$5000,7,FALSE)-E22,"")</f>
        <v/>
      </c>
      <c r="I21" s="26">
        <f>IFERROR(VLOOKUP($A23,Results_30d_Deltas!$A$2:$H$5000,6,FALSE),"")</f>
        <v/>
      </c>
      <c r="J21" s="26" t="n"/>
      <c r="K21" s="26" t="n"/>
      <c r="L21" s="26" t="inlineStr">
        <is>
          <t>NO</t>
        </is>
      </c>
      <c r="M21" s="69" t="n">
        <v>-3.742470648103667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inlineStr">
        <is>
          <t>DC_MOMENTUM_BOTA_SCORER_FILTER_TF=OFF</t>
        </is>
      </c>
      <c r="BW21" s="34" t="inlineStr">
        <is>
          <t>DC_MOMENTUM_BOTA_SCORER_FILTER_TF=D</t>
        </is>
      </c>
      <c r="BX21" s="34" t="inlineStr">
        <is>
          <t>DC_MOMENTUM_BOTA_SCORER_FILTER_TF=4h</t>
        </is>
      </c>
      <c r="BY21" s="34" t="inlineStr">
        <is>
          <t>DC_MOMENTUM_BOTA_SCORER_FILTER_TF=1h</t>
        </is>
      </c>
      <c r="BZ21" s="34" t="inlineStr">
        <is>
          <t>DC_MOMENTUM_BOTA_SCORER_FILTER_TF=15m</t>
        </is>
      </c>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inlineStr">
        <is>
          <t>EXIT_R1_R2_FILTER_TF=OFF</t>
        </is>
      </c>
      <c r="CV21" s="34" t="inlineStr">
        <is>
          <t>EXIT_R1_R2_FILTER_TF=D</t>
        </is>
      </c>
      <c r="CW21" s="34" t="inlineStr">
        <is>
          <t>EXIT_R1_R2_FILTER_TF=4h</t>
        </is>
      </c>
      <c r="CX21" s="34" t="inlineStr">
        <is>
          <t>EXIT_R1_R2_FILTER_TF=1h</t>
        </is>
      </c>
      <c r="CY21" s="34" t="inlineStr">
        <is>
          <t>EXIT_R1_R2_FILTER_TF=15m</t>
        </is>
      </c>
      <c r="CZ21" s="34" t="inlineStr">
        <is>
          <t>EXIT_TIGHT_BREAKOUT_SCORER_FILTER_TF=OFF</t>
        </is>
      </c>
      <c r="DA21" s="34" t="inlineStr">
        <is>
          <t>EXIT_TIGHT_BREAKOUT_SCORER_FILTER_TF=D</t>
        </is>
      </c>
      <c r="DB21" s="34" t="inlineStr">
        <is>
          <t>EXIT_TIGHT_BREAKOUT_SCORER_FILTER_TF=4h</t>
        </is>
      </c>
      <c r="DC21" s="34" t="inlineStr">
        <is>
          <t>EXIT_TIGHT_BREAKOUT_SCORER_FILTER_TF=1h</t>
        </is>
      </c>
      <c r="DD21" s="34" t="inlineStr">
        <is>
          <t>EXIT_TIGHT_BREAKOUT_SCORER_FILTER_TF=15m</t>
        </is>
      </c>
      <c r="DE21" s="34" t="inlineStr">
        <is>
          <t>EXIT_TOP_FADE_FILTER_TF=OFF</t>
        </is>
      </c>
      <c r="DF21" s="34" t="inlineStr">
        <is>
          <t>EXIT_TOP_FADE_FILTER_TF=D</t>
        </is>
      </c>
      <c r="DG21" s="34" t="inlineStr">
        <is>
          <t>EXIT_TOP_FADE_FILTER_TF=4h</t>
        </is>
      </c>
      <c r="DH21" s="34" t="inlineStr">
        <is>
          <t>EXIT_TOP_FADE_FILTER_TF=1h</t>
        </is>
      </c>
      <c r="DI21" s="34" t="inlineStr">
        <is>
          <t>EXIT_TOP_FADE_FILTER_TF=15m</t>
        </is>
      </c>
      <c r="DJ21" s="34" t="inlineStr">
        <is>
          <t>EXIT_TO_REDUCE_ADAPTER_FILTER_TF=OFF</t>
        </is>
      </c>
      <c r="DK21" s="34" t="inlineStr">
        <is>
          <t>EXIT_TO_REDUCE_ADAPTER_FILTER_TF=D</t>
        </is>
      </c>
      <c r="DL21" s="34" t="inlineStr">
        <is>
          <t>EXIT_TO_REDUCE_ADAPTER_FILTER_TF=4h</t>
        </is>
      </c>
      <c r="DM21" s="34" t="inlineStr">
        <is>
          <t>EXIT_TO_REDUCE_ADAPTER_FILTER_TF=1h</t>
        </is>
      </c>
      <c r="DN21" s="34" t="inlineStr">
        <is>
          <t>EXIT_TO_REDUCE_ADAPTER_FILTER_TF=15m</t>
        </is>
      </c>
      <c r="DO21" s="33" t="n"/>
      <c r="DP21" s="33" t="n"/>
      <c r="DQ21" s="33" t="n"/>
      <c r="DR21" s="33" t="n"/>
      <c r="DS21" s="33" t="n"/>
      <c r="DT21" s="34" t="inlineStr">
        <is>
          <t>FH_MOMENTUM_FILTER_TF=OFF</t>
        </is>
      </c>
      <c r="DU21" s="34" t="inlineStr">
        <is>
          <t>FH_MOMENTUM_FILTER_TF=D</t>
        </is>
      </c>
      <c r="DV21" s="34" t="inlineStr">
        <is>
          <t>FH_MOMENTUM_FILTER_TF=4h</t>
        </is>
      </c>
      <c r="DW21" s="34" t="inlineStr">
        <is>
          <t>FH_MOMENTUM_FILTER_TF=1h</t>
        </is>
      </c>
      <c r="DX21" s="34" t="inlineStr">
        <is>
          <t>FH_MOMENTUM_FILTER_TF=15m</t>
        </is>
      </c>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inlineStr">
        <is>
          <t>MOMENTUM_BREAKOUT_FILTER_TF=OFF</t>
        </is>
      </c>
      <c r="GB21" s="34" t="inlineStr">
        <is>
          <t>MOMENTUM_BREAKOUT_FILTER_TF=D</t>
        </is>
      </c>
      <c r="GC21" s="34" t="inlineStr">
        <is>
          <t>MOMENTUM_BREAKOUT_FILTER_TF=4h</t>
        </is>
      </c>
      <c r="GD21" s="34" t="inlineStr">
        <is>
          <t>MOMENTUM_BREAKOUT_FILTER_TF=1h</t>
        </is>
      </c>
      <c r="GE21" s="34" t="inlineStr">
        <is>
          <t>MOMENTUM_BREAKOUT_FILTER_TF=15m</t>
        </is>
      </c>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37" t="inlineStr">
        <is>
          <t>ADX_RANGING_THRESHOLD</t>
        </is>
      </c>
      <c r="B22" s="38" t="inlineStr">
        <is>
          <t>20</t>
        </is>
      </c>
      <c r="C22" s="38" t="n"/>
      <c r="D22" s="38" t="inlineStr">
        <is>
          <t>ENTRY, GLOBAL_CHECK, STOCKS_EXIT</t>
        </is>
      </c>
      <c r="E22" s="38">
        <f>IF(G26="",E25,IF(G26&gt;0,E25+G26,E25))</f>
        <v/>
      </c>
      <c r="F22" s="26" t="n"/>
      <c r="G22" s="38">
        <f>IFERROR(VLOOKUP($A26&amp;"_"&amp;$B26,Results_Deltas!$A$2:$P$15000,5,FALSE),"")</f>
        <v/>
      </c>
      <c r="H22" s="38" t="inlineStr">
        <is>
          <t>Blanket (page end)</t>
        </is>
      </c>
      <c r="I22" s="26" t="n"/>
      <c r="J22" s="26" t="n"/>
      <c r="K22" s="26" t="n"/>
      <c r="L22" s="26" t="inlineStr">
        <is>
          <t>NO</t>
        </is>
      </c>
      <c r="M22" s="72" t="n">
        <v>-2.608380802063854</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ADX_RANGING_THRESHOLD</t>
        </is>
      </c>
      <c r="B23" s="38" t="inlineStr">
        <is>
          <t>25</t>
        </is>
      </c>
      <c r="C23" s="38" t="n"/>
      <c r="D23" s="38" t="inlineStr">
        <is>
          <t>ENTRY, GLOBAL_CHECK, STOCKS_EXIT</t>
        </is>
      </c>
      <c r="E23" s="38">
        <f>IF(G27="",E26,IF(G27&gt;0,E26+G27,E26))</f>
        <v/>
      </c>
      <c r="F23" s="26" t="n"/>
      <c r="G23" s="38">
        <f>IFERROR(VLOOKUP($A27&amp;"_"&amp;$B27,Results_Deltas!$A$2:$P$15000,5,FALSE),"")</f>
        <v/>
      </c>
      <c r="H23" s="38" t="inlineStr">
        <is>
          <t>Blanket (page end)</t>
        </is>
      </c>
      <c r="I23" s="26" t="n"/>
      <c r="J23" s="26" t="n"/>
      <c r="K23" s="26" t="n"/>
      <c r="L23" s="26" t="inlineStr">
        <is>
          <t>NO</t>
        </is>
      </c>
      <c r="M23" s="72" t="n">
        <v>-2.743782130858261</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ADX_RANGING_THRESHOLD</t>
        </is>
      </c>
      <c r="B24" s="38" t="inlineStr">
        <is>
          <t>15</t>
        </is>
      </c>
      <c r="C24" s="38" t="n"/>
      <c r="D24" s="38" t="inlineStr">
        <is>
          <t>ENTRY, GLOBAL_CHECK, STOCKS_EXIT</t>
        </is>
      </c>
      <c r="E24" s="38">
        <f>IF(G28="",E27,IF(G28&gt;0,E27+G28,E27))</f>
        <v/>
      </c>
      <c r="F24" s="26" t="n"/>
      <c r="G24" s="38">
        <f>IFERROR(VLOOKUP($A28&amp;"_"&amp;$B28,Results_Deltas!$A$2:$P$15000,5,FALSE),"")</f>
        <v/>
      </c>
      <c r="H24" s="38" t="inlineStr">
        <is>
          <t>Blanket (page end)</t>
        </is>
      </c>
      <c r="I24" s="26" t="n"/>
      <c r="J24" s="26" t="n"/>
      <c r="K24" s="26" t="n"/>
      <c r="L24" s="26" t="inlineStr">
        <is>
          <t>NO</t>
        </is>
      </c>
      <c r="M24" s="72" t="n">
        <v>-2.983996404823323</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ADX_RANGING_THRESHOLD</t>
        </is>
      </c>
      <c r="B25" s="40" t="inlineStr">
        <is>
          <t>10</t>
        </is>
      </c>
      <c r="C25" s="38" t="n"/>
      <c r="D25" s="38" t="inlineStr">
        <is>
          <t>ENTRY, GLOBAL_CHECK, STOCKS_EXIT</t>
        </is>
      </c>
      <c r="E25" s="38">
        <f>IF(G29="",E28,IF(G29&gt;0,E28+G29,E28))</f>
        <v/>
      </c>
      <c r="F25" s="26" t="n"/>
      <c r="G25" s="38">
        <f>IFERROR(VLOOKUP($A29&amp;"_"&amp;$B29,Results_Deltas!$A$2:$P$15000,5,FALSE),"")</f>
        <v/>
      </c>
      <c r="H25" s="38" t="inlineStr">
        <is>
          <t>Blanket (page end)</t>
        </is>
      </c>
      <c r="I25" s="26" t="n"/>
      <c r="J25" s="26" t="n"/>
      <c r="K25" s="26" t="n"/>
      <c r="L25" s="26" t="inlineStr">
        <is>
          <t>YES</t>
        </is>
      </c>
      <c r="M25" s="72" t="n">
        <v>-3.032889144884967</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BANDAID_OFF_LOSER_RECOVER_PCT</t>
        </is>
      </c>
      <c r="B26" s="38" t="inlineStr">
        <is>
          <t>0</t>
        </is>
      </c>
      <c r="C26" s="38" t="n"/>
      <c r="D26" s="38" t="inlineStr">
        <is>
          <t>AUGMENT, ENTRY, EXIT, GLOBAL_CHECK, REDUCE, STOCKS_EXIT</t>
        </is>
      </c>
      <c r="E26" s="38">
        <f>IF(G30="",E29,IF(G30&gt;0,E29+G30,E29))</f>
        <v/>
      </c>
      <c r="F26" s="26" t="n"/>
      <c r="G26" s="38">
        <f>IFERROR(VLOOKUP($A30&amp;"_"&amp;$B30,Results_Deltas!$A$2:$P$15000,5,FALSE),"")</f>
        <v/>
      </c>
      <c r="H26" s="38" t="inlineStr">
        <is>
          <t>Blanket (page end)</t>
        </is>
      </c>
      <c r="I26" s="26" t="n"/>
      <c r="J26" s="26" t="n"/>
      <c r="K26" s="26" t="n"/>
      <c r="L26" s="26" t="inlineStr">
        <is>
          <t>NO</t>
        </is>
      </c>
      <c r="M26" s="72" t="n">
        <v>-2.880898468199866</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BANDAID_OFF_LOSER_RECOVER_PCT</t>
        </is>
      </c>
      <c r="B27" s="38" t="inlineStr">
        <is>
          <t>2.0</t>
        </is>
      </c>
      <c r="C27" s="38" t="n"/>
      <c r="D27" s="38" t="inlineStr">
        <is>
          <t>AUGMENT, ENTRY, EXIT, GLOBAL_CHECK, REDUCE, STOCKS_EXIT</t>
        </is>
      </c>
      <c r="E27" s="38">
        <f>IF(G31="",E30,IF(G31&gt;0,E30+G31,E30))</f>
        <v/>
      </c>
      <c r="F27" s="26" t="n"/>
      <c r="G27" s="38">
        <f>IFERROR(VLOOKUP($A31&amp;"_"&amp;$B31,Results_Deltas!$A$2:$P$15000,5,FALSE),"")</f>
        <v/>
      </c>
      <c r="H27" s="38" t="inlineStr">
        <is>
          <t>Blanket (page end)</t>
        </is>
      </c>
      <c r="I27" s="26" t="n"/>
      <c r="J27" s="26" t="n"/>
      <c r="K27" s="26" t="n"/>
      <c r="L27" s="26" t="inlineStr">
        <is>
          <t>NO</t>
        </is>
      </c>
      <c r="M27" s="72"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BANDAID_OFF_LOSER_RECOVER_PCT</t>
        </is>
      </c>
      <c r="B28" s="38" t="inlineStr">
        <is>
          <t>1.0</t>
        </is>
      </c>
      <c r="C28" s="38" t="n"/>
      <c r="D28" s="38" t="inlineStr">
        <is>
          <t>AUGMENT, ENTRY, EXIT, GLOBAL_CHECK, REDUCE, STOCKS_EXIT</t>
        </is>
      </c>
      <c r="E28" s="38">
        <f>IF(G32="",E31,IF(G32&gt;0,E31+G32,E31))</f>
        <v/>
      </c>
      <c r="F28" s="26" t="n"/>
      <c r="G28" s="38">
        <f>IFERROR(VLOOKUP($A32&amp;"_"&amp;$B32,Results_Deltas!$A$2:$P$15000,5,FALSE),"")</f>
        <v/>
      </c>
      <c r="H28" s="38" t="inlineStr">
        <is>
          <t>Blanket (page end)</t>
        </is>
      </c>
      <c r="I28" s="26" t="n"/>
      <c r="J28" s="26" t="n"/>
      <c r="K28" s="26" t="n"/>
      <c r="L28" s="26" t="inlineStr">
        <is>
          <t>NO</t>
        </is>
      </c>
      <c r="M28" s="72"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BANDAID_OFF_LOSER_RECOVER_PCT</t>
        </is>
      </c>
      <c r="B29" s="38" t="inlineStr">
        <is>
          <t>0.5</t>
        </is>
      </c>
      <c r="C29" s="38" t="n"/>
      <c r="D29" s="38" t="inlineStr">
        <is>
          <t>AUGMENT, ENTRY, EXIT, GLOBAL_CHECK, REDUCE, STOCKS_EXIT</t>
        </is>
      </c>
      <c r="E29" s="38">
        <f>IF(G33="",E32,IF(G33&gt;0,E32+G33,E32))</f>
        <v/>
      </c>
      <c r="F29" s="26" t="n"/>
      <c r="G29" s="38">
        <f>IFERROR(VLOOKUP($A33&amp;"_"&amp;$B33,Results_Deltas!$A$2:$P$15000,5,FALSE),"")</f>
        <v/>
      </c>
      <c r="H29" s="38" t="inlineStr">
        <is>
          <t>Blanket (page end)</t>
        </is>
      </c>
      <c r="I29" s="26" t="n"/>
      <c r="J29" s="26" t="n"/>
      <c r="K29" s="26" t="n"/>
      <c r="L29" s="26" t="inlineStr">
        <is>
          <t>NO</t>
        </is>
      </c>
      <c r="M29" s="72"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9" t="inlineStr">
        <is>
          <t>BAND_ARROW_ENABLED</t>
        </is>
      </c>
      <c r="B30" s="40" t="inlineStr">
        <is>
          <t>False</t>
        </is>
      </c>
      <c r="C30" s="38" t="n"/>
      <c r="D30" s="38" t="inlineStr">
        <is>
          <t>GLOBAL_CHECK, STOCKS_EXIT</t>
        </is>
      </c>
      <c r="E30" s="38">
        <f>IF(G34="",E33,IF(G34&gt;0,E33+G34,E33))</f>
        <v/>
      </c>
      <c r="F30" s="26" t="n"/>
      <c r="G30" s="38">
        <f>IFERROR(VLOOKUP($A34&amp;"_"&amp;$B34,Results_Deltas!$A$2:$P$15000,5,FALSE),"")</f>
        <v/>
      </c>
      <c r="H30" s="38" t="inlineStr">
        <is>
          <t>Blanket (page end)</t>
        </is>
      </c>
      <c r="I30" s="26" t="n"/>
      <c r="J30" s="26" t="n"/>
      <c r="K30" s="26" t="n"/>
      <c r="L30" s="26" t="inlineStr">
        <is>
          <t>YES</t>
        </is>
      </c>
      <c r="M30" s="72"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BAND_ARROW_ENABLED</t>
        </is>
      </c>
      <c r="B31" s="38" t="inlineStr">
        <is>
          <t>True</t>
        </is>
      </c>
      <c r="C31" s="38" t="n"/>
      <c r="D31" s="38" t="inlineStr">
        <is>
          <t>GLOBAL_CHECK, STOCKS_EXIT</t>
        </is>
      </c>
      <c r="E31" s="38">
        <f>IF(G35="",E34,IF(G35&gt;0,E34+G35,E34))</f>
        <v/>
      </c>
      <c r="F31" s="26" t="n"/>
      <c r="G31" s="38">
        <f>IFERROR(VLOOKUP($A35&amp;"_"&amp;$B35,Results_Deltas!$A$2:$P$15000,5,FALSE),"")</f>
        <v/>
      </c>
      <c r="H31" s="38" t="inlineStr">
        <is>
          <t>Blanket (page end)</t>
        </is>
      </c>
      <c r="I31" s="26" t="n"/>
      <c r="J31" s="26" t="n"/>
      <c r="K31" s="26" t="n"/>
      <c r="L31" s="26" t="inlineStr">
        <is>
          <t>NO</t>
        </is>
      </c>
      <c r="M31" s="72"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BTC_ACCEL_RAMP_REQUIRE_POSITIVE</t>
        </is>
      </c>
      <c r="B32" s="38" t="inlineStr">
        <is>
          <t>0.0</t>
        </is>
      </c>
      <c r="C32" s="38" t="n"/>
      <c r="D32" s="38" t="inlineStr">
        <is>
          <t>UNIVERSAL (ex-BTC) — ENTRY/EXIT/REENTRY</t>
        </is>
      </c>
      <c r="E32" s="38">
        <f>IF(G36="",E35,IF(G36&gt;0,E35+G36,E35))</f>
        <v/>
      </c>
      <c r="F32" s="26" t="n"/>
      <c r="G32" s="38">
        <f>IFERROR(VLOOKUP($A36&amp;"_"&amp;$B36,Results_Deltas!$A$2:$P$15000,5,FALSE),"")</f>
        <v/>
      </c>
      <c r="H32" s="38" t="inlineStr">
        <is>
          <t>Blanket (page end)</t>
        </is>
      </c>
      <c r="I32" s="26" t="n"/>
      <c r="J32" s="26" t="n"/>
      <c r="K32" s="26" t="n"/>
      <c r="L32" s="26" t="inlineStr">
        <is>
          <t>NO</t>
        </is>
      </c>
      <c r="M32" s="72"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BTC_ACCEL_RAMP_REQUIRE_POSITIVE</t>
        </is>
      </c>
      <c r="B33" s="38" t="inlineStr">
        <is>
          <t>0.0_ALT</t>
        </is>
      </c>
      <c r="C33" s="38" t="n"/>
      <c r="D33" s="38" t="inlineStr">
        <is>
          <t>UNIVERSAL (ex-BTC) — ENTRY/EXIT/REENTRY</t>
        </is>
      </c>
      <c r="E33" s="38">
        <f>IF(G37="",E36,IF(G37&gt;0,E36+G37,E36))</f>
        <v/>
      </c>
      <c r="F33" s="26" t="n"/>
      <c r="G33" s="38">
        <f>IFERROR(VLOOKUP($A37&amp;"_"&amp;$B37,Results_Deltas!$A$2:$P$15000,5,FALSE),"")</f>
        <v/>
      </c>
      <c r="H33" s="38" t="inlineStr">
        <is>
          <t>Blanket (page end)</t>
        </is>
      </c>
      <c r="I33" s="26" t="n"/>
      <c r="J33" s="26" t="n"/>
      <c r="K33" s="26" t="n"/>
      <c r="L33" s="26" t="inlineStr">
        <is>
          <t>NO</t>
        </is>
      </c>
      <c r="M33" s="72"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BTC_HARD_BLOCK_OTHER_ACCOUNTS</t>
        </is>
      </c>
      <c r="B34" s="38" t="inlineStr">
        <is>
          <t>0.0</t>
        </is>
      </c>
      <c r="C34" s="38" t="n"/>
      <c r="D34" s="38" t="inlineStr">
        <is>
          <t>UNIVERSAL (ex-BTC) — ENTRY/EXIT/REENTRY</t>
        </is>
      </c>
      <c r="E34" s="38">
        <f>IF(G38="",E37,IF(G38&gt;0,E37+G38,E37))</f>
        <v/>
      </c>
      <c r="F34" s="26" t="n"/>
      <c r="G34" s="38">
        <f>IFERROR(VLOOKUP($A38&amp;"_"&amp;$B38,Results_Deltas!$A$2:$P$15000,5,FALSE),"")</f>
        <v/>
      </c>
      <c r="H34" s="38" t="inlineStr">
        <is>
          <t>Blanket (page end)</t>
        </is>
      </c>
      <c r="I34" s="26" t="n"/>
      <c r="J34" s="26" t="n"/>
      <c r="K34" s="26" t="n"/>
      <c r="L34" s="26" t="inlineStr">
        <is>
          <t>NO</t>
        </is>
      </c>
      <c r="M34" s="72"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BTC_HARD_BLOCK_OTHER_ACCOUNTS</t>
        </is>
      </c>
      <c r="B35" s="38" t="inlineStr">
        <is>
          <t>0.0_ALT</t>
        </is>
      </c>
      <c r="C35" s="38" t="n"/>
      <c r="D35" s="38" t="inlineStr">
        <is>
          <t>UNIVERSAL (ex-BTC) — ENTRY/EXIT/REENTRY</t>
        </is>
      </c>
      <c r="E35" s="38">
        <f>IF(G39="",E38,IF(G39&gt;0,E38+G39,E38))</f>
        <v/>
      </c>
      <c r="F35" s="26" t="n"/>
      <c r="G35" s="38">
        <f>IFERROR(VLOOKUP($A39&amp;"_"&amp;$B39,Results_Deltas!$A$2:$P$15000,5,FALSE),"")</f>
        <v/>
      </c>
      <c r="H35" s="38" t="inlineStr">
        <is>
          <t>Blanket (page end)</t>
        </is>
      </c>
      <c r="I35" s="26" t="n"/>
      <c r="J35" s="26" t="n"/>
      <c r="K35" s="26" t="n"/>
      <c r="L35" s="26" t="inlineStr">
        <is>
          <t>NO</t>
        </is>
      </c>
      <c r="M35" s="72"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BTC_ROUND_BANDS_EACH_SIDE</t>
        </is>
      </c>
      <c r="B36" s="38" t="inlineStr">
        <is>
          <t>0.0</t>
        </is>
      </c>
      <c r="C36" s="38" t="n"/>
      <c r="D36" s="38" t="inlineStr">
        <is>
          <t>UNIVERSAL (ex-BTC) — ENTRY/EXIT/REENTRY</t>
        </is>
      </c>
      <c r="E36" s="38">
        <f>IF(G40="",E39,IF(G40&gt;0,E39+G40,E39))</f>
        <v/>
      </c>
      <c r="F36" s="26" t="n"/>
      <c r="G36" s="38">
        <f>IFERROR(VLOOKUP($A40&amp;"_"&amp;$B40,Results_Deltas!$A$2:$P$15000,5,FALSE),"")</f>
        <v/>
      </c>
      <c r="H36" s="38" t="inlineStr">
        <is>
          <t>Blanket (page end)</t>
        </is>
      </c>
      <c r="I36" s="26" t="n"/>
      <c r="J36" s="26" t="n"/>
      <c r="K36" s="26" t="n"/>
      <c r="L36" s="26" t="inlineStr">
        <is>
          <t>NO</t>
        </is>
      </c>
      <c r="M36" s="72"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BTC_ROUND_BANDS_EACH_SIDE</t>
        </is>
      </c>
      <c r="B37" s="38" t="inlineStr">
        <is>
          <t>0.0_ALT</t>
        </is>
      </c>
      <c r="C37" s="38" t="n"/>
      <c r="D37" s="38" t="inlineStr">
        <is>
          <t>UNIVERSAL (ex-BTC) — ENTRY/EXIT/REENTRY</t>
        </is>
      </c>
      <c r="E37" s="38">
        <f>IF(G41="",E40,IF(G41&gt;0,E40+G41,E40))</f>
        <v/>
      </c>
      <c r="F37" s="26" t="n"/>
      <c r="G37" s="38">
        <f>IFERROR(VLOOKUP($A41&amp;"_"&amp;$B41,Results_Deltas!$A$2:$P$15000,5,FALSE),"")</f>
        <v/>
      </c>
      <c r="H37" s="38" t="inlineStr">
        <is>
          <t>Blanket (page end)</t>
        </is>
      </c>
      <c r="I37" s="26" t="n"/>
      <c r="J37" s="26" t="n"/>
      <c r="K37" s="26" t="n"/>
      <c r="L37" s="26" t="inlineStr">
        <is>
          <t>NO</t>
        </is>
      </c>
      <c r="M37" s="72"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COOLDOWN_LOCKS_FILTER_TF</t>
        </is>
      </c>
      <c r="B38" s="38" t="inlineStr">
        <is>
          <t>OFF</t>
        </is>
      </c>
      <c r="C38" s="38" t="n"/>
      <c r="D38" s="38" t="inlineStr">
        <is>
          <t>GLOBAL_CHECK</t>
        </is>
      </c>
      <c r="E38" s="38">
        <f>IF(G42="",E41,IF(G42&gt;0,E41+G42,E41))</f>
        <v/>
      </c>
      <c r="F38" s="26" t="n"/>
      <c r="G38" s="38">
        <f>IFERROR(VLOOKUP($A42&amp;"_"&amp;$B42,Results_Deltas!$A$2:$P$15000,5,FALSE),"")</f>
        <v/>
      </c>
      <c r="H38" s="38" t="inlineStr">
        <is>
          <t>Blanket (page end)</t>
        </is>
      </c>
      <c r="I38" s="26" t="n"/>
      <c r="J38" s="26" t="n"/>
      <c r="K38" s="26" t="n"/>
      <c r="L38" s="26" t="inlineStr">
        <is>
          <t>NO</t>
        </is>
      </c>
      <c r="M38" s="72"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COOLDOWN_LOCKS_FILTER_TF</t>
        </is>
      </c>
      <c r="B39" s="38" t="inlineStr">
        <is>
          <t>D</t>
        </is>
      </c>
      <c r="C39" s="38" t="n"/>
      <c r="D39" s="38" t="inlineStr">
        <is>
          <t>GLOBAL_CHECK</t>
        </is>
      </c>
      <c r="E39" s="38">
        <f>IF(G43="",E42,IF(G43&gt;0,E42+G43,E42))</f>
        <v/>
      </c>
      <c r="F39" s="26" t="n"/>
      <c r="G39" s="38">
        <f>IFERROR(VLOOKUP($A43&amp;"_"&amp;$B43,Results_Deltas!$A$2:$P$15000,5,FALSE),"")</f>
        <v/>
      </c>
      <c r="H39" s="38" t="inlineStr">
        <is>
          <t>Blanket (page end)</t>
        </is>
      </c>
      <c r="I39" s="26" t="n"/>
      <c r="J39" s="26" t="n"/>
      <c r="K39" s="26" t="n"/>
      <c r="L39" s="26" t="inlineStr">
        <is>
          <t>NO</t>
        </is>
      </c>
      <c r="M39" s="72"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COOLDOWN_LOCKS_FILTER_TF</t>
        </is>
      </c>
      <c r="B40" s="38" t="inlineStr">
        <is>
          <t>4h</t>
        </is>
      </c>
      <c r="C40" s="38" t="n"/>
      <c r="D40" s="38" t="inlineStr">
        <is>
          <t>GLOBAL_CHECK</t>
        </is>
      </c>
      <c r="E40" s="38">
        <f>IF(G44="",E43,IF(G44&gt;0,E43+G44,E43))</f>
        <v/>
      </c>
      <c r="F40" s="26" t="n"/>
      <c r="G40" s="38">
        <f>IFERROR(VLOOKUP($A44&amp;"_"&amp;$B44,Results_Deltas!$A$2:$P$15000,5,FALSE),"")</f>
        <v/>
      </c>
      <c r="H40" s="38" t="inlineStr">
        <is>
          <t>Blanket (page end)</t>
        </is>
      </c>
      <c r="I40" s="26" t="n"/>
      <c r="J40" s="26" t="n"/>
      <c r="K40" s="26" t="n"/>
      <c r="L40" s="26" t="inlineStr">
        <is>
          <t>NO</t>
        </is>
      </c>
      <c r="M40" s="72"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COOLDOWN_LOCKS_FILTER_TF</t>
        </is>
      </c>
      <c r="B41" s="38" t="inlineStr">
        <is>
          <t>1h</t>
        </is>
      </c>
      <c r="C41" s="38" t="n"/>
      <c r="D41" s="38" t="inlineStr">
        <is>
          <t>GLOBAL_CHECK</t>
        </is>
      </c>
      <c r="E41" s="38">
        <f>IF(G45="",E44,IF(G45&gt;0,E44+G45,E44))</f>
        <v/>
      </c>
      <c r="F41" s="26" t="n"/>
      <c r="G41" s="38">
        <f>IFERROR(VLOOKUP($A45&amp;"_"&amp;$B45,Results_Deltas!$A$2:$P$15000,5,FALSE),"")</f>
        <v/>
      </c>
      <c r="H41" s="38" t="inlineStr">
        <is>
          <t>Blanket (page end)</t>
        </is>
      </c>
      <c r="I41" s="26" t="n"/>
      <c r="J41" s="26" t="n"/>
      <c r="K41" s="26" t="n"/>
      <c r="L41" s="26" t="inlineStr">
        <is>
          <t>NO</t>
        </is>
      </c>
      <c r="M41" s="72"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COOLDOWN_LOCKS_FILTER_TF</t>
        </is>
      </c>
      <c r="B42" s="40" t="inlineStr">
        <is>
          <t>15m</t>
        </is>
      </c>
      <c r="C42" s="38" t="n"/>
      <c r="D42" s="38" t="inlineStr">
        <is>
          <t>GLOBAL_CHECK</t>
        </is>
      </c>
      <c r="E42" s="38">
        <f>IF(G46="",E45,IF(G46&gt;0,E45+G46,E45))</f>
        <v/>
      </c>
      <c r="F42" s="26" t="n"/>
      <c r="G42" s="38">
        <f>IFERROR(VLOOKUP($A46&amp;"_"&amp;$B46,Results_Deltas!$A$2:$P$15000,5,FALSE),"")</f>
        <v/>
      </c>
      <c r="H42" s="38" t="inlineStr">
        <is>
          <t>Blanket (page end)</t>
        </is>
      </c>
      <c r="I42" s="26" t="n"/>
      <c r="J42" s="26" t="n"/>
      <c r="K42" s="26" t="n"/>
      <c r="L42" s="26" t="inlineStr">
        <is>
          <t>YES</t>
        </is>
      </c>
      <c r="M42" s="72"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9" t="inlineStr">
        <is>
          <t>CRYPTO_SPIKE_FADE_THRESHOLD_PCT</t>
        </is>
      </c>
      <c r="B43" s="40" t="inlineStr">
        <is>
          <t>10</t>
        </is>
      </c>
      <c r="C43" s="38" t="n"/>
      <c r="D43" s="38" t="inlineStr">
        <is>
          <t>GLOBAL_CHECK, STOCKS_EXIT</t>
        </is>
      </c>
      <c r="E43" s="38">
        <f>IF(G47="",E46,IF(G47&gt;0,E46+G47,E46))</f>
        <v/>
      </c>
      <c r="F43" s="26" t="n"/>
      <c r="G43" s="38">
        <f>IFERROR(VLOOKUP($A47&amp;"_"&amp;$B47,Results_Deltas!$A$2:$P$15000,5,FALSE),"")</f>
        <v/>
      </c>
      <c r="H43" s="38" t="inlineStr">
        <is>
          <t>Blanket (page end)</t>
        </is>
      </c>
      <c r="I43" s="26" t="n"/>
      <c r="J43" s="26" t="n"/>
      <c r="K43" s="26" t="n"/>
      <c r="L43" s="26" t="inlineStr">
        <is>
          <t>YES</t>
        </is>
      </c>
      <c r="M43" s="72"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CRYPTO_SPIKE_FADE_THRESHOLD_PCT</t>
        </is>
      </c>
      <c r="B44" s="38" t="inlineStr">
        <is>
          <t>12.5</t>
        </is>
      </c>
      <c r="C44" s="38" t="n"/>
      <c r="D44" s="38" t="inlineStr">
        <is>
          <t>GLOBAL_CHECK, STOCKS_EXIT</t>
        </is>
      </c>
      <c r="E44" s="38">
        <f>IF(G48="",E47,IF(G48&gt;0,E47+G48,E47))</f>
        <v/>
      </c>
      <c r="F44" s="26" t="n"/>
      <c r="G44" s="38">
        <f>IFERROR(VLOOKUP($A48&amp;"_"&amp;$B48,Results_Deltas!$A$2:$P$15000,5,FALSE),"")</f>
        <v/>
      </c>
      <c r="H44" s="38" t="inlineStr">
        <is>
          <t>Blanket (page end)</t>
        </is>
      </c>
      <c r="I44" s="26" t="n"/>
      <c r="J44" s="26" t="n"/>
      <c r="K44" s="26" t="n"/>
      <c r="L44" s="26" t="inlineStr">
        <is>
          <t>NO</t>
        </is>
      </c>
      <c r="M44" s="72"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CRYPTO_SPIKE_FADE_THRESHOLD_PCT</t>
        </is>
      </c>
      <c r="B45" s="38" t="inlineStr">
        <is>
          <t>7.5</t>
        </is>
      </c>
      <c r="C45" s="38" t="n"/>
      <c r="D45" s="38" t="inlineStr">
        <is>
          <t>GLOBAL_CHECK, STOCKS_EXIT</t>
        </is>
      </c>
      <c r="E45" s="38">
        <f>IF(G49="",E48,IF(G49&gt;0,E48+G49,E48))</f>
        <v/>
      </c>
      <c r="F45" s="26" t="n"/>
      <c r="G45" s="38">
        <f>IFERROR(VLOOKUP($A49&amp;"_"&amp;$B49,Results_Deltas!$A$2:$P$15000,5,FALSE),"")</f>
        <v/>
      </c>
      <c r="H45" s="38" t="inlineStr">
        <is>
          <t>Blanket (page end)</t>
        </is>
      </c>
      <c r="I45" s="26" t="n"/>
      <c r="J45" s="26" t="n"/>
      <c r="K45" s="26" t="n"/>
      <c r="L45" s="26" t="inlineStr">
        <is>
          <t>NO</t>
        </is>
      </c>
      <c r="M45" s="72"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CRYPTO_SPIKE_FADE_THRESHOLD_PCT</t>
        </is>
      </c>
      <c r="B46" s="38" t="inlineStr">
        <is>
          <t>5</t>
        </is>
      </c>
      <c r="C46" s="38" t="n"/>
      <c r="D46" s="38" t="inlineStr">
        <is>
          <t>GLOBAL_CHECK, STOCKS_EXIT</t>
        </is>
      </c>
      <c r="E46" s="38">
        <f>IF(G50="",E49,IF(G50&gt;0,E49+G50,E49))</f>
        <v/>
      </c>
      <c r="F46" s="26" t="n"/>
      <c r="G46" s="38">
        <f>IFERROR(VLOOKUP($A50&amp;"_"&amp;$B50,Results_Deltas!$A$2:$P$15000,5,FALSE),"")</f>
        <v/>
      </c>
      <c r="H46" s="38" t="inlineStr">
        <is>
          <t>Blanket (page end)</t>
        </is>
      </c>
      <c r="I46" s="26" t="n"/>
      <c r="J46" s="26" t="n"/>
      <c r="K46" s="26" t="n"/>
      <c r="L46" s="26" t="inlineStr">
        <is>
          <t>NO</t>
        </is>
      </c>
      <c r="M46" s="72"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DC_MOMENT_STRONG_THRESHOLD</t>
        </is>
      </c>
      <c r="B47" s="40" t="inlineStr">
        <is>
          <t>40</t>
        </is>
      </c>
      <c r="C47" s="38" t="n"/>
      <c r="D47" s="38" t="inlineStr">
        <is>
          <t>ENTRY, GLOBAL_CHECK, STOCKS_EXIT</t>
        </is>
      </c>
      <c r="E47" s="38">
        <f>IF(G51="",E50,IF(G51&gt;0,E50+G51,E50))</f>
        <v/>
      </c>
      <c r="F47" s="26" t="n"/>
      <c r="G47" s="38">
        <f>IFERROR(VLOOKUP($A51&amp;"_"&amp;$B51,Results_Deltas!$A$2:$P$15000,5,FALSE),"")</f>
        <v/>
      </c>
      <c r="H47" s="38" t="inlineStr">
        <is>
          <t>Blanket (page end)</t>
        </is>
      </c>
      <c r="I47" s="26" t="n"/>
      <c r="J47" s="26" t="n"/>
      <c r="K47" s="26" t="n"/>
      <c r="L47" s="26" t="inlineStr">
        <is>
          <t>YES</t>
        </is>
      </c>
      <c r="M47" s="72"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DC_MOMENT_STRONG_THRESHOLD</t>
        </is>
      </c>
      <c r="B48" s="38" t="inlineStr">
        <is>
          <t>50</t>
        </is>
      </c>
      <c r="C48" s="38" t="n"/>
      <c r="D48" s="38" t="inlineStr">
        <is>
          <t>ENTRY, GLOBAL_CHECK, STOCKS_EXIT</t>
        </is>
      </c>
      <c r="E48" s="38">
        <f>IF(G52="",E51,IF(G52&gt;0,E51+G52,E51))</f>
        <v/>
      </c>
      <c r="F48" s="26" t="n"/>
      <c r="G48" s="38">
        <f>IFERROR(VLOOKUP($A52&amp;"_"&amp;$B52,Results_Deltas!$A$2:$P$15000,5,FALSE),"")</f>
        <v/>
      </c>
      <c r="H48" s="38" t="inlineStr">
        <is>
          <t>Blanket (page end)</t>
        </is>
      </c>
      <c r="I48" s="26" t="n"/>
      <c r="J48" s="26" t="n"/>
      <c r="K48" s="26" t="n"/>
      <c r="L48" s="26" t="inlineStr">
        <is>
          <t>NO</t>
        </is>
      </c>
      <c r="M48" s="72"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DC_MOMENT_STRONG_THRESHOLD</t>
        </is>
      </c>
      <c r="B49" s="38" t="inlineStr">
        <is>
          <t>30</t>
        </is>
      </c>
      <c r="C49" s="38" t="n"/>
      <c r="D49" s="38" t="inlineStr">
        <is>
          <t>ENTRY, GLOBAL_CHECK, STOCKS_EXIT</t>
        </is>
      </c>
      <c r="E49" s="38">
        <f>IF(G53="",E52,IF(G53&gt;0,E52+G53,E52))</f>
        <v/>
      </c>
      <c r="F49" s="26" t="n"/>
      <c r="G49" s="38">
        <f>IFERROR(VLOOKUP($A53&amp;"_"&amp;$B53,Results_Deltas!$A$2:$P$15000,5,FALSE),"")</f>
        <v/>
      </c>
      <c r="H49" s="38" t="inlineStr">
        <is>
          <t>Blanket (page end)</t>
        </is>
      </c>
      <c r="I49" s="26" t="n"/>
      <c r="J49" s="26" t="n"/>
      <c r="K49" s="26" t="n"/>
      <c r="L49" s="26" t="inlineStr">
        <is>
          <t>NO</t>
        </is>
      </c>
      <c r="M49" s="72"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DC_MOMENT_STRONG_THRESHOLD</t>
        </is>
      </c>
      <c r="B50" s="38" t="inlineStr">
        <is>
          <t>20</t>
        </is>
      </c>
      <c r="C50" s="38" t="n"/>
      <c r="D50" s="38" t="inlineStr">
        <is>
          <t>ENTRY, GLOBAL_CHECK, STOCKS_EXIT</t>
        </is>
      </c>
      <c r="E50" s="38">
        <f>IF(G54="",E53,IF(G54&gt;0,E53+G54,E53))</f>
        <v/>
      </c>
      <c r="F50" s="26" t="n"/>
      <c r="G50" s="38">
        <f>IFERROR(VLOOKUP($A54&amp;"_"&amp;$B54,Results_Deltas!$A$2:$P$15000,5,FALSE),"")</f>
        <v/>
      </c>
      <c r="H50" s="38" t="inlineStr">
        <is>
          <t>Blanket (page end)</t>
        </is>
      </c>
      <c r="I50" s="26" t="n"/>
      <c r="J50" s="26" t="n"/>
      <c r="K50" s="26" t="n"/>
      <c r="L50" s="26" t="inlineStr">
        <is>
          <t>NO</t>
        </is>
      </c>
      <c r="M50" s="72"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DELTA_HTF_GATE</t>
        </is>
      </c>
      <c r="B51" s="38" t="inlineStr">
        <is>
          <t>4h</t>
        </is>
      </c>
      <c r="C51" s="38" t="n"/>
      <c r="D51" s="38" t="inlineStr">
        <is>
          <t>ENTRY, GLOBAL_CHECK, STOCKS_EXIT</t>
        </is>
      </c>
      <c r="E51" s="38">
        <f>IF(G55="",E54,IF(G55&gt;0,E54+G55,E54))</f>
        <v/>
      </c>
      <c r="F51" s="26" t="n"/>
      <c r="G51" s="38">
        <f>IFERROR(VLOOKUP($A55&amp;"_"&amp;$B55,Results_Deltas!$A$2:$P$15000,5,FALSE),"")</f>
        <v/>
      </c>
      <c r="H51" s="38" t="inlineStr">
        <is>
          <t>Blanket (page end)</t>
        </is>
      </c>
      <c r="I51" s="26" t="n"/>
      <c r="J51" s="26" t="n"/>
      <c r="K51" s="26" t="n"/>
      <c r="L51" s="26" t="inlineStr">
        <is>
          <t>NO</t>
        </is>
      </c>
      <c r="M51" s="72"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DELTA_HTF_GATE</t>
        </is>
      </c>
      <c r="B52" s="38" t="inlineStr">
        <is>
          <t>4h_ALT</t>
        </is>
      </c>
      <c r="C52" s="38" t="n"/>
      <c r="D52" s="38" t="inlineStr">
        <is>
          <t>ENTRY, GLOBAL_CHECK, STOCKS_EXIT</t>
        </is>
      </c>
      <c r="E52" s="38">
        <f>IF(G56="",E55,IF(G56&gt;0,E55+G56,E55))</f>
        <v/>
      </c>
      <c r="F52" s="26" t="n"/>
      <c r="G52" s="38">
        <f>IFERROR(VLOOKUP($A56&amp;"_"&amp;$B56,Results_Deltas!$A$2:$P$15000,5,FALSE),"")</f>
        <v/>
      </c>
      <c r="H52" s="38" t="inlineStr">
        <is>
          <t>Blanket (page end)</t>
        </is>
      </c>
      <c r="I52" s="26" t="n"/>
      <c r="J52" s="26" t="n"/>
      <c r="K52" s="26" t="n"/>
      <c r="L52" s="26" t="inlineStr">
        <is>
          <t>NO</t>
        </is>
      </c>
      <c r="M52" s="72"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9" t="inlineStr">
        <is>
          <t>DELTA_REENTRY_FILTER_ENABLED</t>
        </is>
      </c>
      <c r="B53" s="40" t="inlineStr">
        <is>
          <t>False</t>
        </is>
      </c>
      <c r="C53" s="38" t="n"/>
      <c r="D53" s="38" t="inlineStr">
        <is>
          <t>ENTRY, GLOBAL_CHECK, STOCKS_EXIT</t>
        </is>
      </c>
      <c r="E53" s="38">
        <f>IF(G57="",E56,IF(G57&gt;0,E56+G57,E56))</f>
        <v/>
      </c>
      <c r="F53" s="26" t="n"/>
      <c r="G53" s="38">
        <f>IFERROR(VLOOKUP($A57&amp;"_"&amp;$B57,Results_Deltas!$A$2:$P$15000,5,FALSE),"")</f>
        <v/>
      </c>
      <c r="H53" s="38" t="inlineStr">
        <is>
          <t>Blanket (page end)</t>
        </is>
      </c>
      <c r="I53" s="26" t="n"/>
      <c r="J53" s="26" t="n"/>
      <c r="K53" s="26" t="n"/>
      <c r="L53" s="26" t="inlineStr">
        <is>
          <t>YES</t>
        </is>
      </c>
      <c r="M53" s="72"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DELTA_REENTRY_FILTER_ENABLED</t>
        </is>
      </c>
      <c r="B54" s="38" t="inlineStr">
        <is>
          <t>True</t>
        </is>
      </c>
      <c r="C54" s="38" t="n"/>
      <c r="D54" s="38" t="inlineStr">
        <is>
          <t>ENTRY, GLOBAL_CHECK, STOCKS_EXIT</t>
        </is>
      </c>
      <c r="E54" s="38">
        <f>IF(G58="",E57,IF(G58&gt;0,E57+G58,E57))</f>
        <v/>
      </c>
      <c r="F54" s="26" t="n"/>
      <c r="G54" s="38">
        <f>IFERROR(VLOOKUP($A58&amp;"_"&amp;$B58,Results_Deltas!$A$2:$P$15000,5,FALSE),"")</f>
        <v/>
      </c>
      <c r="H54" s="38" t="inlineStr">
        <is>
          <t>Blanket (page end)</t>
        </is>
      </c>
      <c r="I54" s="26" t="n"/>
      <c r="J54" s="26" t="n"/>
      <c r="K54" s="26" t="n"/>
      <c r="L54" s="26" t="inlineStr">
        <is>
          <t>NO</t>
        </is>
      </c>
      <c r="M54" s="72"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DUP_GUARD_FILTER_TF</t>
        </is>
      </c>
      <c r="B55" s="38" t="inlineStr">
        <is>
          <t>OFF</t>
        </is>
      </c>
      <c r="C55" s="38" t="n"/>
      <c r="D55" s="38" t="inlineStr">
        <is>
          <t>GLOBAL_CHECK</t>
        </is>
      </c>
      <c r="E55" s="38">
        <f>IF(G59="",E58,IF(G59&gt;0,E58+G59,E58))</f>
        <v/>
      </c>
      <c r="F55" s="26" t="n"/>
      <c r="G55" s="38">
        <f>IFERROR(VLOOKUP($A59&amp;"_"&amp;$B59,Results_Deltas!$A$2:$P$15000,5,FALSE),"")</f>
        <v/>
      </c>
      <c r="H55" s="38" t="inlineStr">
        <is>
          <t>Blanket (page end)</t>
        </is>
      </c>
      <c r="I55" s="26" t="n"/>
      <c r="J55" s="26" t="n"/>
      <c r="K55" s="26" t="n"/>
      <c r="L55" s="26" t="inlineStr">
        <is>
          <t>NO</t>
        </is>
      </c>
      <c r="M55" s="72"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DUP_GUARD_FILTER_TF</t>
        </is>
      </c>
      <c r="B56" s="38" t="inlineStr">
        <is>
          <t>D</t>
        </is>
      </c>
      <c r="C56" s="38" t="n"/>
      <c r="D56" s="38" t="inlineStr">
        <is>
          <t>GLOBAL_CHECK</t>
        </is>
      </c>
      <c r="E56" s="38">
        <f>IF(G60="",E59,IF(G60&gt;0,E59+G60,E59))</f>
        <v/>
      </c>
      <c r="F56" s="26" t="n"/>
      <c r="G56" s="38">
        <f>IFERROR(VLOOKUP($A60&amp;"_"&amp;$B60,Results_Deltas!$A$2:$P$15000,5,FALSE),"")</f>
        <v/>
      </c>
      <c r="H56" s="38" t="inlineStr">
        <is>
          <t>Blanket (page end)</t>
        </is>
      </c>
      <c r="I56" s="26" t="n"/>
      <c r="J56" s="26" t="n"/>
      <c r="K56" s="26" t="n"/>
      <c r="L56" s="26" t="inlineStr">
        <is>
          <t>NO</t>
        </is>
      </c>
      <c r="M56" s="72"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DUP_GUARD_FILTER_TF</t>
        </is>
      </c>
      <c r="B57" s="38" t="inlineStr">
        <is>
          <t>4h</t>
        </is>
      </c>
      <c r="C57" s="38" t="n"/>
      <c r="D57" s="38" t="inlineStr">
        <is>
          <t>GLOBAL_CHECK</t>
        </is>
      </c>
      <c r="E57" s="38">
        <f>IF(G61="",E60,IF(G61&gt;0,E60+G61,E60))</f>
        <v/>
      </c>
      <c r="F57" s="26" t="n"/>
      <c r="G57" s="38">
        <f>IFERROR(VLOOKUP($A61&amp;"_"&amp;$B61,Results_Deltas!$A$2:$P$15000,5,FALSE),"")</f>
        <v/>
      </c>
      <c r="H57" s="38" t="inlineStr">
        <is>
          <t>Blanket (page end)</t>
        </is>
      </c>
      <c r="I57" s="26" t="n"/>
      <c r="J57" s="26" t="n"/>
      <c r="K57" s="26" t="n"/>
      <c r="L57" s="26" t="inlineStr">
        <is>
          <t>NO</t>
        </is>
      </c>
      <c r="M57" s="72"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DUP_GUARD_FILTER_TF</t>
        </is>
      </c>
      <c r="B58" s="38" t="inlineStr">
        <is>
          <t>1h</t>
        </is>
      </c>
      <c r="C58" s="38" t="n"/>
      <c r="D58" s="38" t="inlineStr">
        <is>
          <t>GLOBAL_CHECK</t>
        </is>
      </c>
      <c r="E58" s="38">
        <f>IF(G62="",E61,IF(G62&gt;0,E61+G62,E61))</f>
        <v/>
      </c>
      <c r="F58" s="26" t="n"/>
      <c r="G58" s="38">
        <f>IFERROR(VLOOKUP($A62&amp;"_"&amp;$B62,Results_Deltas!$A$2:$P$15000,5,FALSE),"")</f>
        <v/>
      </c>
      <c r="H58" s="38" t="inlineStr">
        <is>
          <t>Blanket (page end)</t>
        </is>
      </c>
      <c r="I58" s="26" t="n"/>
      <c r="J58" s="26" t="n"/>
      <c r="K58" s="26" t="n"/>
      <c r="L58" s="26" t="inlineStr">
        <is>
          <t>NO</t>
        </is>
      </c>
      <c r="M58" s="72"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DUP_GUARD_FILTER_TF</t>
        </is>
      </c>
      <c r="B59" s="40" t="inlineStr">
        <is>
          <t>15m</t>
        </is>
      </c>
      <c r="C59" s="38" t="n"/>
      <c r="D59" s="38" t="inlineStr">
        <is>
          <t>GLOBAL_CHECK</t>
        </is>
      </c>
      <c r="E59" s="38">
        <f>IF(G63="",E62,IF(G63&gt;0,E62+G63,E62))</f>
        <v/>
      </c>
      <c r="F59" s="26" t="n"/>
      <c r="G59" s="38">
        <f>IFERROR(VLOOKUP($A63&amp;"_"&amp;$B63,Results_Deltas!$A$2:$P$15000,5,FALSE),"")</f>
        <v/>
      </c>
      <c r="H59" s="38" t="inlineStr">
        <is>
          <t>Blanket (page end)</t>
        </is>
      </c>
      <c r="I59" s="26" t="n"/>
      <c r="J59" s="26" t="n"/>
      <c r="K59" s="26" t="n"/>
      <c r="L59" s="26" t="inlineStr">
        <is>
          <t>YES</t>
        </is>
      </c>
      <c r="M59" s="72"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EMA_9_21_FILTER_MIN_TFS</t>
        </is>
      </c>
      <c r="B60" s="38" t="inlineStr">
        <is>
          <t>0</t>
        </is>
      </c>
      <c r="C60" s="38" t="n"/>
      <c r="D60" s="38" t="inlineStr">
        <is>
          <t>GLOBAL_CHECK</t>
        </is>
      </c>
      <c r="E60" s="38">
        <f>IF(G64="",E63,IF(G64&gt;0,E63+G64,E63))</f>
        <v/>
      </c>
      <c r="F60" s="26" t="n"/>
      <c r="G60" s="38">
        <f>IFERROR(VLOOKUP($A64&amp;"_"&amp;$B64,Results_Deltas!$A$2:$P$15000,5,FALSE),"")</f>
        <v/>
      </c>
      <c r="H60" s="38" t="inlineStr">
        <is>
          <t>Blanket (page end)</t>
        </is>
      </c>
      <c r="I60" s="26" t="n"/>
      <c r="J60" s="26" t="n"/>
      <c r="K60" s="26" t="n"/>
      <c r="L60" s="26" t="inlineStr">
        <is>
          <t>NO</t>
        </is>
      </c>
      <c r="M60" s="72"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EMA_9_21_FILTER_MIN_TFS</t>
        </is>
      </c>
      <c r="B61" s="38" t="inlineStr">
        <is>
          <t>2</t>
        </is>
      </c>
      <c r="C61" s="38" t="n"/>
      <c r="D61" s="38" t="inlineStr">
        <is>
          <t>GLOBAL_CHECK</t>
        </is>
      </c>
      <c r="E61" s="38">
        <f>IF(G65="",E64,IF(G65&gt;0,E64+G65,E64))</f>
        <v/>
      </c>
      <c r="F61" s="26" t="n"/>
      <c r="G61" s="38">
        <f>IFERROR(VLOOKUP($A65&amp;"_"&amp;$B65,Results_Deltas!$A$2:$P$15000,5,FALSE),"")</f>
        <v/>
      </c>
      <c r="H61" s="38" t="inlineStr">
        <is>
          <t>Blanket (page end)</t>
        </is>
      </c>
      <c r="I61" s="26" t="n"/>
      <c r="J61" s="26" t="n"/>
      <c r="K61" s="26" t="n"/>
      <c r="L61" s="26" t="inlineStr">
        <is>
          <t>NO</t>
        </is>
      </c>
      <c r="M61" s="72"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EMA_9_21_FILTER_MIN_TFS</t>
        </is>
      </c>
      <c r="B62" s="38" t="inlineStr">
        <is>
          <t>1</t>
        </is>
      </c>
      <c r="C62" s="38" t="n"/>
      <c r="D62" s="38" t="inlineStr">
        <is>
          <t>GLOBAL_CHECK</t>
        </is>
      </c>
      <c r="E62" s="38">
        <f>IF(G66="",E65,IF(G66&gt;0,E65+G66,E65))</f>
        <v/>
      </c>
      <c r="F62" s="26" t="n"/>
      <c r="G62" s="38">
        <f>IFERROR(VLOOKUP($A66&amp;"_"&amp;$B66,Results_Deltas!$A$2:$P$15000,5,FALSE),"")</f>
        <v/>
      </c>
      <c r="H62" s="38" t="inlineStr">
        <is>
          <t>Blanket (page end)</t>
        </is>
      </c>
      <c r="I62" s="26" t="n"/>
      <c r="J62" s="26" t="n"/>
      <c r="K62" s="26" t="n"/>
      <c r="L62" s="26" t="inlineStr">
        <is>
          <t>NO</t>
        </is>
      </c>
      <c r="M62" s="72"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EMA_BLANKET_FILTER_ENABLED</t>
        </is>
      </c>
      <c r="B63" s="38" t="inlineStr">
        <is>
          <t>False</t>
        </is>
      </c>
      <c r="C63" s="38" t="n"/>
      <c r="D63" s="38" t="inlineStr">
        <is>
          <t>GLOBAL_CHECK</t>
        </is>
      </c>
      <c r="E63" s="38">
        <f>IF(G67="",E66,IF(G67&gt;0,E66+G67,E66))</f>
        <v/>
      </c>
      <c r="F63" s="26" t="n"/>
      <c r="G63" s="38">
        <f>IFERROR(VLOOKUP($A67&amp;"_"&amp;$B67,Results_Deltas!$A$2:$P$15000,5,FALSE),"")</f>
        <v/>
      </c>
      <c r="H63" s="38" t="inlineStr">
        <is>
          <t>Blanket (page end)</t>
        </is>
      </c>
      <c r="I63" s="26" t="n"/>
      <c r="J63" s="26" t="n"/>
      <c r="K63" s="26" t="n"/>
      <c r="L63" s="26" t="inlineStr">
        <is>
          <t>NO</t>
        </is>
      </c>
      <c r="M63" s="72"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9" t="inlineStr">
        <is>
          <t>EMA_BLANKET_FILTER_ENABLED</t>
        </is>
      </c>
      <c r="B64" s="40" t="inlineStr">
        <is>
          <t>True</t>
        </is>
      </c>
      <c r="C64" s="38" t="n"/>
      <c r="D64" s="38" t="inlineStr">
        <is>
          <t>GLOBAL_CHECK</t>
        </is>
      </c>
      <c r="E64" s="38">
        <f>IF(G68="",E67,IF(G68&gt;0,E67+G68,E67))</f>
        <v/>
      </c>
      <c r="F64" s="26" t="n"/>
      <c r="G64" s="38">
        <f>IFERROR(VLOOKUP($A68&amp;"_"&amp;$B68,Results_Deltas!$A$2:$P$15000,5,FALSE),"")</f>
        <v/>
      </c>
      <c r="H64" s="38" t="inlineStr">
        <is>
          <t>Blanket (page end)</t>
        </is>
      </c>
      <c r="I64" s="26" t="n"/>
      <c r="J64" s="26" t="n"/>
      <c r="K64" s="26" t="n"/>
      <c r="L64" s="26" t="inlineStr">
        <is>
          <t>YES</t>
        </is>
      </c>
      <c r="M64" s="72"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EMA_BLANKET_FILTER_MIN_TFS</t>
        </is>
      </c>
      <c r="B65" s="38" t="inlineStr">
        <is>
          <t>0</t>
        </is>
      </c>
      <c r="C65" s="38" t="n"/>
      <c r="D65" s="38" t="inlineStr">
        <is>
          <t>GLOBAL_CHECK</t>
        </is>
      </c>
      <c r="E65" s="38">
        <f>IF(G69="",E68,IF(G69&gt;0,E68+G69,E68))</f>
        <v/>
      </c>
      <c r="F65" s="26" t="n"/>
      <c r="G65" s="38">
        <f>IFERROR(VLOOKUP($A69&amp;"_"&amp;$B69,Results_Deltas!$A$2:$P$15000,5,FALSE),"")</f>
        <v/>
      </c>
      <c r="H65" s="38" t="inlineStr">
        <is>
          <t>Blanket (page end)</t>
        </is>
      </c>
      <c r="I65" s="26" t="n"/>
      <c r="J65" s="26" t="n"/>
      <c r="K65" s="26" t="n"/>
      <c r="L65" s="26" t="inlineStr">
        <is>
          <t>NO</t>
        </is>
      </c>
      <c r="M65" s="72"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EMA_BLANKET_FILTER_MIN_TFS</t>
        </is>
      </c>
      <c r="B66" s="38" t="inlineStr">
        <is>
          <t>2</t>
        </is>
      </c>
      <c r="C66" s="38" t="n"/>
      <c r="D66" s="38" t="inlineStr">
        <is>
          <t>GLOBAL_CHECK</t>
        </is>
      </c>
      <c r="E66" s="38">
        <f>IF(G70="",E69,IF(G70&gt;0,E69+G70,E69))</f>
        <v/>
      </c>
      <c r="F66" s="26" t="n"/>
      <c r="G66" s="38">
        <f>IFERROR(VLOOKUP($A70&amp;"_"&amp;$B70,Results_Deltas!$A$2:$P$15000,5,FALSE),"")</f>
        <v/>
      </c>
      <c r="H66" s="38" t="inlineStr">
        <is>
          <t>Blanket (page end)</t>
        </is>
      </c>
      <c r="I66" s="26" t="n"/>
      <c r="J66" s="26" t="n"/>
      <c r="K66" s="26" t="n"/>
      <c r="L66" s="26" t="inlineStr">
        <is>
          <t>NO</t>
        </is>
      </c>
      <c r="M66" s="72"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EMA_BLANKET_FILTER_MIN_TFS</t>
        </is>
      </c>
      <c r="B67" s="38" t="inlineStr">
        <is>
          <t>1</t>
        </is>
      </c>
      <c r="C67" s="38" t="n"/>
      <c r="D67" s="38" t="inlineStr">
        <is>
          <t>GLOBAL_CHECK</t>
        </is>
      </c>
      <c r="E67" s="38">
        <f>IF(G71="",E70,IF(G71&gt;0,E70+G71,E70))</f>
        <v/>
      </c>
      <c r="F67" s="26" t="n"/>
      <c r="G67" s="38">
        <f>IFERROR(VLOOKUP($A71&amp;"_"&amp;$B71,Results_Deltas!$A$2:$P$15000,5,FALSE),"")</f>
        <v/>
      </c>
      <c r="H67" s="38" t="inlineStr">
        <is>
          <t>Blanket (page end)</t>
        </is>
      </c>
      <c r="I67" s="26" t="n"/>
      <c r="J67" s="26" t="n"/>
      <c r="K67" s="26" t="n"/>
      <c r="L67" s="26" t="inlineStr">
        <is>
          <t>NO</t>
        </is>
      </c>
      <c r="M67" s="72"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EXECUTE_NOW_SINGLE_GATE_ENFORCE</t>
        </is>
      </c>
      <c r="B68" s="38" t="inlineStr">
        <is>
          <t>0.0</t>
        </is>
      </c>
      <c r="C68" s="38" t="n"/>
      <c r="D68" s="38" t="inlineStr">
        <is>
          <t>ENTRY, GLOBAL_CHECK, STOCKS_EXIT</t>
        </is>
      </c>
      <c r="E68" s="38">
        <f>IF(G72="",E71,IF(G72&gt;0,E71+G72,E71))</f>
        <v/>
      </c>
      <c r="F68" s="26" t="n"/>
      <c r="G68" s="38">
        <f>IFERROR(VLOOKUP($A72&amp;"_"&amp;$B72,Results_Deltas!$A$2:$P$15000,5,FALSE),"")</f>
        <v/>
      </c>
      <c r="H68" s="38" t="inlineStr">
        <is>
          <t>Blanket (page end)</t>
        </is>
      </c>
      <c r="I68" s="26" t="n"/>
      <c r="J68" s="26" t="n"/>
      <c r="K68" s="26" t="n"/>
      <c r="L68" s="26" t="inlineStr">
        <is>
          <t>NO</t>
        </is>
      </c>
      <c r="M68" s="72"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EXECUTE_NOW_SINGLE_GATE_ENFORCE</t>
        </is>
      </c>
      <c r="B69" s="38" t="inlineStr">
        <is>
          <t>0.0_ALT</t>
        </is>
      </c>
      <c r="C69" s="38" t="n"/>
      <c r="D69" s="38" t="inlineStr">
        <is>
          <t>ENTRY, GLOBAL_CHECK, STOCKS_EXIT</t>
        </is>
      </c>
      <c r="E69" s="38">
        <f>IF(G73="",E72,IF(G73&gt;0,E72+G73,E72))</f>
        <v/>
      </c>
      <c r="F69" s="26" t="n"/>
      <c r="G69" s="38">
        <f>IFERROR(VLOOKUP($A73&amp;"_"&amp;$B73,Results_Deltas!$A$2:$P$15000,5,FALSE),"")</f>
        <v/>
      </c>
      <c r="H69" s="38" t="inlineStr">
        <is>
          <t>Blanket (page end)</t>
        </is>
      </c>
      <c r="I69" s="26" t="n"/>
      <c r="J69" s="26" t="n"/>
      <c r="K69" s="26" t="n"/>
      <c r="L69" s="26" t="inlineStr">
        <is>
          <t>NO</t>
        </is>
      </c>
      <c r="M69" s="72"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EZ_MANAGE_THROTTLER_RATE</t>
        </is>
      </c>
      <c r="B70" s="38" t="inlineStr">
        <is>
          <t>0.0</t>
        </is>
      </c>
      <c r="C70" s="38" t="n"/>
      <c r="D70" s="38" t="inlineStr">
        <is>
          <t>GLOBAL_CHECK, STOCKS_EXIT</t>
        </is>
      </c>
      <c r="E70" s="38">
        <f>IF(G74="",E73,IF(G74&gt;0,E73+G74,E73))</f>
        <v/>
      </c>
      <c r="F70" s="26" t="n"/>
      <c r="G70" s="38">
        <f>IFERROR(VLOOKUP($A74&amp;"_"&amp;$B74,Results_Deltas!$A$2:$P$15000,5,FALSE),"")</f>
        <v/>
      </c>
      <c r="H70" s="38" t="inlineStr">
        <is>
          <t>Blanket (page end)</t>
        </is>
      </c>
      <c r="I70" s="26" t="n"/>
      <c r="J70" s="26" t="n"/>
      <c r="K70" s="26" t="n"/>
      <c r="L70" s="26" t="inlineStr">
        <is>
          <t>NO</t>
        </is>
      </c>
      <c r="M70" s="72"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EZ_MANAGE_THROTTLER_RATE</t>
        </is>
      </c>
      <c r="B71" s="38" t="inlineStr">
        <is>
          <t>0.0_ALT</t>
        </is>
      </c>
      <c r="C71" s="38" t="n"/>
      <c r="D71" s="38" t="inlineStr">
        <is>
          <t>GLOBAL_CHECK, STOCKS_EXIT</t>
        </is>
      </c>
      <c r="E71" s="38">
        <f>IF(G75="",E74,IF(G75&gt;0,E74+G75,E74))</f>
        <v/>
      </c>
      <c r="F71" s="26" t="n"/>
      <c r="G71" s="38">
        <f>IFERROR(VLOOKUP($A75&amp;"_"&amp;$B75,Results_Deltas!$A$2:$P$15000,5,FALSE),"")</f>
        <v/>
      </c>
      <c r="H71" s="38" t="inlineStr">
        <is>
          <t>Blanket (page end)</t>
        </is>
      </c>
      <c r="I71" s="26" t="n"/>
      <c r="J71" s="26" t="n"/>
      <c r="K71" s="26" t="n"/>
      <c r="L71" s="26" t="inlineStr">
        <is>
          <t>NO</t>
        </is>
      </c>
      <c r="M71" s="72"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FG_FEAR_THRESHOLD</t>
        </is>
      </c>
      <c r="B72" s="40" t="inlineStr">
        <is>
          <t>25</t>
        </is>
      </c>
      <c r="C72" s="38" t="n"/>
      <c r="D72" s="38" t="inlineStr">
        <is>
          <t>GLOBAL_CHECK, STOCKS_EXIT</t>
        </is>
      </c>
      <c r="E72" s="38">
        <f>IF(G76="",E75,IF(G76&gt;0,E75+G76,E75))</f>
        <v/>
      </c>
      <c r="F72" s="26" t="n"/>
      <c r="G72" s="38">
        <f>IFERROR(VLOOKUP($A76&amp;"_"&amp;$B76,Results_Deltas!$A$2:$P$15000,5,FALSE),"")</f>
        <v/>
      </c>
      <c r="H72" s="38" t="inlineStr">
        <is>
          <t>Blanket (page end)</t>
        </is>
      </c>
      <c r="I72" s="26" t="n"/>
      <c r="J72" s="26" t="n"/>
      <c r="K72" s="26" t="n"/>
      <c r="L72" s="26" t="inlineStr">
        <is>
          <t>YES</t>
        </is>
      </c>
      <c r="M72" s="72"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FG_FEAR_THRESHOLD</t>
        </is>
      </c>
      <c r="B73" s="38" t="inlineStr">
        <is>
          <t>31.25</t>
        </is>
      </c>
      <c r="C73" s="38" t="n"/>
      <c r="D73" s="38" t="inlineStr">
        <is>
          <t>GLOBAL_CHECK, STOCKS_EXIT</t>
        </is>
      </c>
      <c r="E73" s="38">
        <f>IF(G77="",E76,IF(G77&gt;0,E76+G77,E76))</f>
        <v/>
      </c>
      <c r="F73" s="26" t="n"/>
      <c r="G73" s="38">
        <f>IFERROR(VLOOKUP($A77&amp;"_"&amp;$B77,Results_Deltas!$A$2:$P$15000,5,FALSE),"")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FG_FEAR_THRESHOLD</t>
        </is>
      </c>
      <c r="B74" s="38" t="inlineStr">
        <is>
          <t>18.75</t>
        </is>
      </c>
      <c r="C74" s="38" t="n"/>
      <c r="D74" s="38" t="inlineStr">
        <is>
          <t>GLOBAL_CHECK, STOCKS_EXIT</t>
        </is>
      </c>
      <c r="E74" s="38">
        <f>IF(G78="",E77,IF(G78&gt;0,E77+G78,E77))</f>
        <v/>
      </c>
      <c r="F74" s="26" t="n"/>
      <c r="G74" s="38">
        <f>IFERROR(VLOOKUP($A78&amp;"_"&amp;$B78,Results_Deltas!$A$2:$P$15000,5,FALSE),"")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FG_FEAR_THRESHOLD</t>
        </is>
      </c>
      <c r="B75" s="38" t="inlineStr">
        <is>
          <t>12.5</t>
        </is>
      </c>
      <c r="C75" s="38" t="n"/>
      <c r="D75" s="38" t="inlineStr">
        <is>
          <t>GLOBAL_CHECK, STOCKS_EXIT</t>
        </is>
      </c>
      <c r="E75" s="38">
        <f>IF(G79="",E78,IF(G79&gt;0,E78+G79,E78))</f>
        <v/>
      </c>
      <c r="F75" s="26" t="n"/>
      <c r="G75" s="38">
        <f>IFERROR(VLOOKUP($A79&amp;"_"&amp;$B79,Results_Deltas!$A$2:$P$15000,5,FALSE),"")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FG_GREED_THRESHOLD</t>
        </is>
      </c>
      <c r="B76" s="40" t="inlineStr">
        <is>
          <t>75</t>
        </is>
      </c>
      <c r="C76" s="38" t="n"/>
      <c r="D76" s="38" t="inlineStr">
        <is>
          <t>GLOBAL_CHECK, STOCKS_EXIT</t>
        </is>
      </c>
      <c r="E76" s="38">
        <f>IF(G80="",E79,IF(G80&gt;0,E79+G80,E79))</f>
        <v/>
      </c>
      <c r="F76" s="26" t="n"/>
      <c r="G76" s="38">
        <f>IFERROR(VLOOKUP($A80&amp;"_"&amp;$B80,Results_Deltas!$A$2:$P$15000,5,FALSE),"")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FG_GREED_THRESHOLD</t>
        </is>
      </c>
      <c r="B77" s="38" t="inlineStr">
        <is>
          <t>93.75</t>
        </is>
      </c>
      <c r="C77" s="38" t="n"/>
      <c r="D77" s="38" t="inlineStr">
        <is>
          <t>GLOBAL_CHECK, STOCKS_EXIT</t>
        </is>
      </c>
      <c r="E77" s="38">
        <f>IF(G81="",E80,IF(G81&gt;0,E80+G81,E80))</f>
        <v/>
      </c>
      <c r="F77" s="26" t="n"/>
      <c r="G77" s="38">
        <f>IFERROR(VLOOKUP($A81&amp;"_"&amp;$B81,Results_Deltas!$A$2:$P$15000,5,FALSE),"")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FG_GREED_THRESHOLD</t>
        </is>
      </c>
      <c r="B78" s="38" t="inlineStr">
        <is>
          <t>56.25</t>
        </is>
      </c>
      <c r="C78" s="38" t="n"/>
      <c r="D78" s="38" t="inlineStr">
        <is>
          <t>GLOBAL_CHECK, STOCKS_EXIT</t>
        </is>
      </c>
      <c r="E78" s="38">
        <f>IF(G82="",E81,IF(G82&gt;0,E81+G82,E81))</f>
        <v/>
      </c>
      <c r="F78" s="26" t="n"/>
      <c r="G78" s="38">
        <f>IFERROR(VLOOKUP($A82&amp;"_"&amp;$B82,Results_Deltas!$A$2:$P$15000,5,FALSE),"")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FG_GREED_THRESHOLD</t>
        </is>
      </c>
      <c r="B79" s="38" t="inlineStr">
        <is>
          <t>37.5</t>
        </is>
      </c>
      <c r="C79" s="38" t="n"/>
      <c r="D79" s="38" t="inlineStr">
        <is>
          <t>GLOBAL_CHECK, STOCKS_EXIT</t>
        </is>
      </c>
      <c r="E79" s="38">
        <f>IF(G83="",E82,IF(G83&gt;0,E82+G83,E82))</f>
        <v/>
      </c>
      <c r="F79" s="26" t="n"/>
      <c r="G79" s="38">
        <f>IFERROR(VLOOKUP($A83&amp;"_"&amp;$B83,Results_Deltas!$A$2:$P$15000,5,FALSE),"")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FUNDING_GATE_FILTER_TF</t>
        </is>
      </c>
      <c r="B80" s="38" t="inlineStr">
        <is>
          <t>OFF</t>
        </is>
      </c>
      <c r="C80" s="38" t="n"/>
      <c r="D80" s="38" t="inlineStr">
        <is>
          <t>GLOBAL_CHECK</t>
        </is>
      </c>
      <c r="E80" s="38">
        <f>IF(G84="",E83,IF(G84&gt;0,E83+G84,E83))</f>
        <v/>
      </c>
      <c r="F80" s="26" t="n"/>
      <c r="G80" s="38">
        <f>IFERROR(VLOOKUP($A84&amp;"_"&amp;$B84,Results_Deltas!$A$2:$P$15000,5,FALSE),"")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FUNDING_GATE_FILTER_TF</t>
        </is>
      </c>
      <c r="B81" s="38" t="inlineStr">
        <is>
          <t>D</t>
        </is>
      </c>
      <c r="C81" s="38" t="n"/>
      <c r="D81" s="38" t="inlineStr">
        <is>
          <t>GLOBAL_CHECK</t>
        </is>
      </c>
      <c r="E81" s="38">
        <f>IF(G85="",E84,IF(G85&gt;0,E84+G85,E84))</f>
        <v/>
      </c>
      <c r="F81" s="26" t="n"/>
      <c r="G81" s="38">
        <f>IFERROR(VLOOKUP($A85&amp;"_"&amp;$B85,Results_Deltas!$A$2:$P$15000,5,FALSE),"")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FUNDING_GATE_FILTER_TF</t>
        </is>
      </c>
      <c r="B82" s="38" t="inlineStr">
        <is>
          <t>4h</t>
        </is>
      </c>
      <c r="C82" s="38" t="n"/>
      <c r="D82" s="38" t="inlineStr">
        <is>
          <t>GLOBAL_CHECK</t>
        </is>
      </c>
      <c r="E82" s="38">
        <f>IF(G86="",E85,IF(G86&gt;0,E85+G86,E85))</f>
        <v/>
      </c>
      <c r="F82" s="26" t="n"/>
      <c r="G82" s="38">
        <f>IFERROR(VLOOKUP($A86&amp;"_"&amp;$B86,Results_Deltas!$A$2:$P$15000,5,FALSE),"")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FUNDING_GATE_FILTER_TF</t>
        </is>
      </c>
      <c r="B83" s="38" t="inlineStr">
        <is>
          <t>1h</t>
        </is>
      </c>
      <c r="C83" s="38" t="n"/>
      <c r="D83" s="38" t="inlineStr">
        <is>
          <t>GLOBAL_CHECK</t>
        </is>
      </c>
      <c r="E83" s="38">
        <f>IF(G87="",E86,IF(G87&gt;0,E86+G87,E86))</f>
        <v/>
      </c>
      <c r="F83" s="26" t="n"/>
      <c r="G83" s="38">
        <f>IFERROR(VLOOKUP($A87&amp;"_"&amp;$B87,Results_Deltas!$A$2:$P$15000,5,FALSE),"")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FUNDING_GATE_FILTER_TF</t>
        </is>
      </c>
      <c r="B84" s="40" t="inlineStr">
        <is>
          <t>15m</t>
        </is>
      </c>
      <c r="C84" s="38" t="n"/>
      <c r="D84" s="38" t="inlineStr">
        <is>
          <t>GLOBAL_CHECK</t>
        </is>
      </c>
      <c r="E84" s="38">
        <f>IF(G88="",E87,IF(G88&gt;0,E87+G88,E87))</f>
        <v/>
      </c>
      <c r="F84" s="26" t="n"/>
      <c r="G84" s="38">
        <f>IFERROR(VLOOKUP($A88&amp;"_"&amp;$B88,Results_Deltas!$A$2:$P$15000,5,FALSE),"")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FUNDING_GATE_LONG_MAX</t>
        </is>
      </c>
      <c r="B85" s="38" t="inlineStr">
        <is>
          <t>0.0</t>
        </is>
      </c>
      <c r="C85" s="38" t="n"/>
      <c r="D85" s="38" t="inlineStr">
        <is>
          <t>ENTRY, GLOBAL_CHECK, STOCKS_EXIT</t>
        </is>
      </c>
      <c r="E85" s="38">
        <f>IF(G89="",E88,IF(G89&gt;0,E88+G89,E88))</f>
        <v/>
      </c>
      <c r="F85" s="26" t="n"/>
      <c r="G85" s="38">
        <f>IFERROR(VLOOKUP($A89&amp;"_"&amp;$B89,Results_Deltas!$A$2:$P$15000,5,FALSE),"")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FUNDING_GATE_LONG_MAX</t>
        </is>
      </c>
      <c r="B86" s="38" t="inlineStr">
        <is>
          <t>0.0_ALT</t>
        </is>
      </c>
      <c r="C86" s="38" t="n"/>
      <c r="D86" s="38" t="inlineStr">
        <is>
          <t>ENTRY, GLOBAL_CHECK, STOCKS_EXIT</t>
        </is>
      </c>
      <c r="E86" s="38">
        <f>IF(G90="",E89,IF(G90&gt;0,E89+G90,E89))</f>
        <v/>
      </c>
      <c r="F86" s="26" t="n"/>
      <c r="G86" s="38">
        <f>IFERROR(VLOOKUP($A90&amp;"_"&amp;$B90,Results_Deltas!$A$2:$P$15000,5,FALSE),"")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FUNDING_GATE_MTF_REQUIRED</t>
        </is>
      </c>
      <c r="B87" s="38" t="inlineStr">
        <is>
          <t>0.0</t>
        </is>
      </c>
      <c r="C87" s="38" t="n"/>
      <c r="D87" s="38" t="inlineStr">
        <is>
          <t>ENTRY, GLOBAL_CHECK, STOCKS_EXIT</t>
        </is>
      </c>
      <c r="E87" s="38">
        <f>IF(G91="",E90,IF(G91&gt;0,E90+G91,E90))</f>
        <v/>
      </c>
      <c r="F87" s="26" t="n"/>
      <c r="G87" s="38">
        <f>IFERROR(VLOOKUP($A91&amp;"_"&amp;$B91,Results_Deltas!$A$2:$P$15000,5,FALSE),"")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FUNDING_GATE_MTF_REQUIRED</t>
        </is>
      </c>
      <c r="B88" s="38" t="inlineStr">
        <is>
          <t>0.0_ALT</t>
        </is>
      </c>
      <c r="C88" s="38" t="n"/>
      <c r="D88" s="38" t="inlineStr">
        <is>
          <t>ENTRY, GLOBAL_CHECK, STOCKS_EXIT</t>
        </is>
      </c>
      <c r="E88" s="38">
        <f>IF(G92="",E91,IF(G92&gt;0,E91+G92,E91))</f>
        <v/>
      </c>
      <c r="F88" s="26" t="n"/>
      <c r="G88" s="38">
        <f>IFERROR(VLOOKUP($A92&amp;"_"&amp;$B92,Results_Deltas!$A$2:$P$15000,5,FALSE),"")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FUNDING_GATE_SHORT_MIN</t>
        </is>
      </c>
      <c r="B89" s="38" t="inlineStr">
        <is>
          <t>0.0</t>
        </is>
      </c>
      <c r="C89" s="38" t="n"/>
      <c r="D89" s="38" t="inlineStr">
        <is>
          <t>ENTRY, GLOBAL_CHECK, STOCKS_EXIT</t>
        </is>
      </c>
      <c r="E89" s="38">
        <f>IF(G93="",E92,IF(G93&gt;0,E92+G93,E92))</f>
        <v/>
      </c>
      <c r="F89" s="26" t="n"/>
      <c r="G89" s="38">
        <f>IFERROR(VLOOKUP($A93&amp;"_"&amp;$B93,Results_Deltas!$A$2:$P$15000,5,FALSE),"")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FUNDING_GATE_SHORT_MIN</t>
        </is>
      </c>
      <c r="B90" s="38" t="inlineStr">
        <is>
          <t>0.0_ALT</t>
        </is>
      </c>
      <c r="C90" s="38" t="n"/>
      <c r="D90" s="38" t="inlineStr">
        <is>
          <t>ENTRY, GLOBAL_CHECK, STOCKS_EXIT</t>
        </is>
      </c>
      <c r="E90" s="38">
        <f>IF(G94="",E93,IF(G94&gt;0,E93+G94,E93))</f>
        <v/>
      </c>
      <c r="F90" s="26" t="n"/>
      <c r="G90" s="38">
        <f>IFERROR(VLOOKUP($A94&amp;"_"&amp;$B94,Results_Deltas!$A$2:$P$15000,5,FALSE),"")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GOLDEN_RULE_BASE_USD</t>
        </is>
      </c>
      <c r="B91" s="38" t="inlineStr">
        <is>
          <t>0.0</t>
        </is>
      </c>
      <c r="C91" s="38" t="n"/>
      <c r="D91" s="38" t="inlineStr">
        <is>
          <t>GLOBAL_CHECK, STOCKS_EXIT</t>
        </is>
      </c>
      <c r="E91" s="38">
        <f>IF(G95="",E94,IF(G95&gt;0,E94+G95,E94))</f>
        <v/>
      </c>
      <c r="F91" s="26" t="n"/>
      <c r="G91" s="38">
        <f>IFERROR(VLOOKUP($A95&amp;"_"&amp;$B95,Results_Deltas!$A$2:$P$15000,5,FALSE),"")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GOLDEN_RULE_BASE_USD</t>
        </is>
      </c>
      <c r="B92" s="38" t="inlineStr">
        <is>
          <t>0.0_ALT</t>
        </is>
      </c>
      <c r="C92" s="38" t="n"/>
      <c r="D92" s="38" t="inlineStr">
        <is>
          <t>GLOBAL_CHECK, STOCKS_EXIT</t>
        </is>
      </c>
      <c r="E92" s="38">
        <f>IF(G96="",E95,IF(G96&gt;0,E95+G96,E95))</f>
        <v/>
      </c>
      <c r="F92" s="26" t="n"/>
      <c r="G92" s="38">
        <f>IFERROR(VLOOKUP($A96&amp;"_"&amp;$B96,Results_Deltas!$A$2:$P$15000,5,FALSE),"")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GR_FILTER_ALL_ENTRIES</t>
        </is>
      </c>
      <c r="B93" s="38" t="inlineStr">
        <is>
          <t>0.0</t>
        </is>
      </c>
      <c r="C93" s="38" t="n"/>
      <c r="D93" s="38" t="inlineStr">
        <is>
          <t>GLOBAL_CHECK, STOCKS_EXIT</t>
        </is>
      </c>
      <c r="E93" s="38">
        <f>IF(G97="",E96,IF(G97&gt;0,E96+G97,E96))</f>
        <v/>
      </c>
      <c r="F93" s="26" t="n"/>
      <c r="G93" s="38">
        <f>IFERROR(VLOOKUP($A97&amp;"_"&amp;$B97,Results_Deltas!$A$2:$P$15000,5,FALSE),"")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GR_FILTER_ALL_ENTRIES</t>
        </is>
      </c>
      <c r="B94" s="38" t="inlineStr">
        <is>
          <t>0.0_ALT</t>
        </is>
      </c>
      <c r="C94" s="38" t="n"/>
      <c r="D94" s="38" t="inlineStr">
        <is>
          <t>GLOBAL_CHECK, STOCKS_EXIT</t>
        </is>
      </c>
      <c r="E94" s="38">
        <f>IF(G98="",E97,IF(G98&gt;0,E97+G98,E97))</f>
        <v/>
      </c>
      <c r="F94" s="26" t="n"/>
      <c r="G94" s="38">
        <f>IFERROR(VLOOKUP($A98&amp;"_"&amp;$B98,Results_Deltas!$A$2:$P$15000,5,FALSE),"")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GR_FILTER_VEC_ENABLED</t>
        </is>
      </c>
      <c r="B95" s="40" t="inlineStr">
        <is>
          <t>False</t>
        </is>
      </c>
      <c r="C95" s="38" t="n"/>
      <c r="D95" s="38" t="inlineStr">
        <is>
          <t>GLOBAL_CHECK</t>
        </is>
      </c>
      <c r="E95" s="38">
        <f>IF(G99="",E98,IF(G99&gt;0,E98+G99,E98))</f>
        <v/>
      </c>
      <c r="F95" s="26" t="n"/>
      <c r="G95" s="38">
        <f>IFERROR(VLOOKUP($A99&amp;"_"&amp;$B99,Results_Deltas!$A$2:$P$15000,5,FALSE),"")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GR_FILTER_VEC_ENABLED</t>
        </is>
      </c>
      <c r="B96" s="38" t="inlineStr">
        <is>
          <t>True</t>
        </is>
      </c>
      <c r="C96" s="38" t="n"/>
      <c r="D96" s="38" t="inlineStr">
        <is>
          <t>GLOBAL_CHECK</t>
        </is>
      </c>
      <c r="E96" s="38">
        <f>IF(G100="",E99,IF(G100&gt;0,E99+G100,E99))</f>
        <v/>
      </c>
      <c r="F96" s="26" t="n"/>
      <c r="G96" s="38">
        <f>IFERROR(VLOOKUP($A100&amp;"_"&amp;$B100,Results_Deltas!$A$2:$P$15000,5,FALSE),"")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GR_FILTER_VEC_MIN_TFS</t>
        </is>
      </c>
      <c r="B97" s="38" t="inlineStr">
        <is>
          <t>0</t>
        </is>
      </c>
      <c r="C97" s="38" t="n"/>
      <c r="D97" s="38" t="inlineStr">
        <is>
          <t>GLOBAL_CHECK</t>
        </is>
      </c>
      <c r="E97" s="38">
        <f>IF(G101="",E100,IF(G101&gt;0,E100+G101,E100))</f>
        <v/>
      </c>
      <c r="F97" s="26" t="n"/>
      <c r="G97" s="38">
        <f>IFERROR(VLOOKUP($A101&amp;"_"&amp;$B101,Results_Deltas!$A$2:$P$15000,5,FALSE),"")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9" t="inlineStr">
        <is>
          <t>GR_FILTER_VEC_MIN_TFS</t>
        </is>
      </c>
      <c r="B98" s="40" t="inlineStr">
        <is>
          <t>2</t>
        </is>
      </c>
      <c r="C98" s="38" t="n"/>
      <c r="D98" s="38" t="inlineStr">
        <is>
          <t>GLOBAL_CHECK</t>
        </is>
      </c>
      <c r="E98" s="38">
        <f>IF(G102="",E101,IF(G102&gt;0,E101+G102,E101))</f>
        <v/>
      </c>
      <c r="F98" s="26" t="n"/>
      <c r="G98" s="38">
        <f>IFERROR(VLOOKUP($A102&amp;"_"&amp;$B102,Results_Deltas!$A$2:$P$15000,5,FALSE),"")</f>
        <v/>
      </c>
      <c r="H98" s="38" t="inlineStr">
        <is>
          <t>Blanket (page end)</t>
        </is>
      </c>
      <c r="I98" s="26" t="n"/>
      <c r="J98" s="26" t="n"/>
      <c r="K98" s="26" t="n"/>
      <c r="L98" s="26" t="inlineStr">
        <is>
          <t>YES</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GR_FILTER_VEC_MIN_TFS</t>
        </is>
      </c>
      <c r="B99" s="38" t="inlineStr">
        <is>
          <t>1</t>
        </is>
      </c>
      <c r="C99" s="38" t="n"/>
      <c r="D99" s="38" t="inlineStr">
        <is>
          <t>GLOBAL_CHECK</t>
        </is>
      </c>
      <c r="E99" s="38">
        <f>IF(G103="",E102,IF(G103&gt;0,E102+G103,E102))</f>
        <v/>
      </c>
      <c r="F99" s="26" t="n"/>
      <c r="G99" s="38">
        <f>IFERROR(VLOOKUP($A103&amp;"_"&amp;$B103,Results_Deltas!$A$2:$P$15000,5,FALSE),"")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9" t="inlineStr">
        <is>
          <t>HA_WICK_QUALITY_ENABLED</t>
        </is>
      </c>
      <c r="B100" s="40" t="inlineStr">
        <is>
          <t>False</t>
        </is>
      </c>
      <c r="C100" s="38" t="n"/>
      <c r="D100" s="38" t="inlineStr">
        <is>
          <t>ENTRY, GLOBAL_CHECK, STOCKS_EXIT</t>
        </is>
      </c>
      <c r="E100" s="38">
        <f>IF(G104="",E103,IF(G104&gt;0,E103+G104,E103))</f>
        <v/>
      </c>
      <c r="F100" s="26" t="n"/>
      <c r="G100" s="38">
        <f>IFERROR(VLOOKUP($A104&amp;"_"&amp;$B104,Results_Deltas!$A$2:$P$15000,5,FALSE),"")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HA_WICK_QUALITY_ENABLED</t>
        </is>
      </c>
      <c r="B101" s="38" t="inlineStr">
        <is>
          <t>True</t>
        </is>
      </c>
      <c r="C101" s="38" t="n"/>
      <c r="D101" s="38" t="inlineStr">
        <is>
          <t>ENTRY, GLOBAL_CHECK, STOCKS_EXIT</t>
        </is>
      </c>
      <c r="E101" s="38">
        <f>IF(G105="",E104,IF(G105&gt;0,E104+G105,E104))</f>
        <v/>
      </c>
      <c r="F101" s="26" t="n"/>
      <c r="G101" s="38">
        <f>IFERROR(VLOOKUP($A105&amp;"_"&amp;$B105,Results_Deltas!$A$2:$P$15000,5,FALSE),"")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HA_WICK_QUALITY_SCORE</t>
        </is>
      </c>
      <c r="B102" s="40" t="inlineStr">
        <is>
          <t>15</t>
        </is>
      </c>
      <c r="C102" s="38" t="n"/>
      <c r="D102" s="38" t="inlineStr">
        <is>
          <t>ENTRY, GLOBAL_CHECK, STOCKS_EXIT</t>
        </is>
      </c>
      <c r="E102" s="38">
        <f>IF(G106="",E105,IF(G106&gt;0,E105+G106,E105))</f>
        <v/>
      </c>
      <c r="F102" s="26" t="n"/>
      <c r="G102" s="38">
        <f>IFERROR(VLOOKUP($A106&amp;"_"&amp;$B106,Results_Deltas!$A$2:$P$15000,5,FALSE),"")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HA_WICK_QUALITY_SCORE</t>
        </is>
      </c>
      <c r="B103" s="38" t="inlineStr">
        <is>
          <t>15_ALT</t>
        </is>
      </c>
      <c r="C103" s="38" t="n"/>
      <c r="D103" s="38" t="inlineStr">
        <is>
          <t>ENTRY, GLOBAL_CHECK, STOCKS_EXIT</t>
        </is>
      </c>
      <c r="E103" s="38">
        <f>IF(G107="",E106,IF(G107&gt;0,E106+G107,E106))</f>
        <v/>
      </c>
      <c r="F103" s="26" t="n"/>
      <c r="G103" s="38">
        <f>IFERROR(VLOOKUP($A107&amp;"_"&amp;$B107,Results_Deltas!$A$2:$P$15000,5,FALSE),"")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HA_WICK_QUALITY_TF</t>
        </is>
      </c>
      <c r="B104" s="38" t="inlineStr">
        <is>
          <t>OFF</t>
        </is>
      </c>
      <c r="C104" s="38" t="n"/>
      <c r="D104" s="38" t="inlineStr">
        <is>
          <t>ENTRY, GLOBAL_CHECK, STOCKS_EXIT</t>
        </is>
      </c>
      <c r="E104" s="38">
        <f>IF(G108="",E107,IF(G108&gt;0,E107+G108,E107))</f>
        <v/>
      </c>
      <c r="F104" s="26" t="n"/>
      <c r="G104" s="38">
        <f>IFERROR(VLOOKUP($A108&amp;"_"&amp;$B108,Results_Deltas!$A$2:$P$15000,5,FALSE),"")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HA_WICK_QUALITY_TF</t>
        </is>
      </c>
      <c r="B105" s="38" t="inlineStr">
        <is>
          <t>D</t>
        </is>
      </c>
      <c r="C105" s="38" t="n"/>
      <c r="D105" s="38" t="inlineStr">
        <is>
          <t>ENTRY, GLOBAL_CHECK, STOCKS_EXIT</t>
        </is>
      </c>
      <c r="E105" s="38">
        <f>IF(G109="",E108,IF(G109&gt;0,E108+G109,E108))</f>
        <v/>
      </c>
      <c r="F105" s="26" t="n"/>
      <c r="G105" s="38">
        <f>IFERROR(VLOOKUP($A109&amp;"_"&amp;$B109,Results_Deltas!$A$2:$P$15000,5,FALSE),"")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HA_WICK_QUALITY_TF</t>
        </is>
      </c>
      <c r="B106" s="38" t="inlineStr">
        <is>
          <t>4h</t>
        </is>
      </c>
      <c r="C106" s="38" t="n"/>
      <c r="D106" s="38" t="inlineStr">
        <is>
          <t>ENTRY, GLOBAL_CHECK, STOCKS_EXIT</t>
        </is>
      </c>
      <c r="E106" s="38">
        <f>IF(G110="",E109,IF(G110&gt;0,E109+G110,E109))</f>
        <v/>
      </c>
      <c r="F106" s="26" t="n"/>
      <c r="G106" s="38">
        <f>IFERROR(VLOOKUP($A110&amp;"_"&amp;$B110,Results_Deltas!$A$2:$P$15000,5,FALSE),"")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9" t="inlineStr">
        <is>
          <t>HA_WICK_QUALITY_TF</t>
        </is>
      </c>
      <c r="B107" s="40" t="inlineStr">
        <is>
          <t>1h</t>
        </is>
      </c>
      <c r="C107" s="38" t="n"/>
      <c r="D107" s="38" t="inlineStr">
        <is>
          <t>ENTRY, GLOBAL_CHECK, STOCKS_EXIT</t>
        </is>
      </c>
      <c r="E107" s="38">
        <f>IF(G111="",E110,IF(G111&gt;0,E110+G111,E110))</f>
        <v/>
      </c>
      <c r="F107" s="26" t="n"/>
      <c r="G107" s="38">
        <f>IFERROR(VLOOKUP($A111&amp;"_"&amp;$B111,Results_Deltas!$A$2:$P$15000,5,FALSE),"")</f>
        <v/>
      </c>
      <c r="H107" s="38" t="inlineStr">
        <is>
          <t>Blanket (page end)</t>
        </is>
      </c>
      <c r="I107" s="26" t="n"/>
      <c r="J107" s="26" t="n"/>
      <c r="K107" s="26" t="n"/>
      <c r="L107" s="26" t="inlineStr">
        <is>
          <t>YES</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15m</t>
        </is>
      </c>
      <c r="C108" s="38" t="n"/>
      <c r="D108" s="38" t="inlineStr">
        <is>
          <t>ENTRY, GLOBAL_CHECK, STOCKS_EXIT</t>
        </is>
      </c>
      <c r="E108" s="38">
        <f>IF(G112="",E111,IF(G112&gt;0,E111+G112,E111))</f>
        <v/>
      </c>
      <c r="F108" s="26" t="n"/>
      <c r="G108" s="38">
        <f>IFERROR(VLOOKUP($A112&amp;"_"&amp;$B112,Results_Deltas!$A$2:$P$15000,5,FALSE),"")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HLR_SMA_BAND_PCT</t>
        </is>
      </c>
      <c r="B109" s="38" t="inlineStr">
        <is>
          <t>0</t>
        </is>
      </c>
      <c r="C109" s="38" t="n"/>
      <c r="D109" s="38" t="inlineStr">
        <is>
          <t>ENTRY, GLOBAL_CHECK, STOCKS_EXIT</t>
        </is>
      </c>
      <c r="E109" s="38">
        <f>IF(G113="",E112,IF(G113&gt;0,E112+G113,E112))</f>
        <v/>
      </c>
      <c r="F109" s="26" t="n"/>
      <c r="G109" s="38">
        <f>IFERROR(VLOOKUP($A113&amp;"_"&amp;$B113,Results_Deltas!$A$2:$P$15000,5,FALSE),"")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HLR_SMA_BAND_PCT</t>
        </is>
      </c>
      <c r="B110" s="38" t="inlineStr">
        <is>
          <t>2.0</t>
        </is>
      </c>
      <c r="C110" s="38" t="n"/>
      <c r="D110" s="38" t="inlineStr">
        <is>
          <t>ENTRY, GLOBAL_CHECK, STOCKS_EXIT</t>
        </is>
      </c>
      <c r="E110" s="38">
        <f>IF(G114="",E113,IF(G114&gt;0,E113+G114,E113))</f>
        <v/>
      </c>
      <c r="F110" s="26" t="n"/>
      <c r="G110" s="38">
        <f>IFERROR(VLOOKUP($A114&amp;"_"&amp;$B114,Results_Deltas!$A$2:$P$15000,5,FALSE),"")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HLR_SMA_BAND_PCT</t>
        </is>
      </c>
      <c r="B111" s="38" t="inlineStr">
        <is>
          <t>1.0</t>
        </is>
      </c>
      <c r="C111" s="38" t="n"/>
      <c r="D111" s="38" t="inlineStr">
        <is>
          <t>ENTRY, GLOBAL_CHECK, STOCKS_EXIT</t>
        </is>
      </c>
      <c r="E111" s="38">
        <f>IF(G115="",E114,IF(G115&gt;0,E114+G115,E114))</f>
        <v/>
      </c>
      <c r="F111" s="26" t="n"/>
      <c r="G111" s="38">
        <f>IFERROR(VLOOKUP($A115&amp;"_"&amp;$B115,Results_Deltas!$A$2:$P$15000,5,FALSE),"")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HLR_SMA_BAND_PCT</t>
        </is>
      </c>
      <c r="B112" s="38" t="inlineStr">
        <is>
          <t>0.5</t>
        </is>
      </c>
      <c r="C112" s="38" t="n"/>
      <c r="D112" s="38" t="inlineStr">
        <is>
          <t>ENTRY, GLOBAL_CHECK, STOCKS_EXIT</t>
        </is>
      </c>
      <c r="E112" s="38">
        <f>IF(G116="",E115,IF(G116&gt;0,E115+G116,E115))</f>
        <v/>
      </c>
      <c r="F112" s="26" t="n"/>
      <c r="G112" s="38">
        <f>IFERROR(VLOOKUP($A116&amp;"_"&amp;$B116,Results_Deltas!$A$2:$P$15000,5,FALSE),"")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HLR_TOP_MIN_TFS</t>
        </is>
      </c>
      <c r="B113" s="38" t="inlineStr">
        <is>
          <t>0</t>
        </is>
      </c>
      <c r="C113" s="38" t="n"/>
      <c r="D113" s="38" t="inlineStr">
        <is>
          <t>GLOBAL_CHECK, REENTRY, STOCKS_EXIT</t>
        </is>
      </c>
      <c r="E113" s="38">
        <f>IF(G117="",E116,IF(G117&gt;0,E116+G117,E116))</f>
        <v/>
      </c>
      <c r="F113" s="26" t="n"/>
      <c r="G113" s="38">
        <f>IFERROR(VLOOKUP($A117&amp;"_"&amp;$B117,Results_Deltas!$A$2:$P$15000,5,FALSE),"")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HLR_TOP_MIN_TFS</t>
        </is>
      </c>
      <c r="B114" s="40" t="inlineStr">
        <is>
          <t>2</t>
        </is>
      </c>
      <c r="C114" s="38" t="n"/>
      <c r="D114" s="38" t="inlineStr">
        <is>
          <t>GLOBAL_CHECK, REENTRY, STOCKS_EXIT</t>
        </is>
      </c>
      <c r="E114" s="38">
        <f>IF(G118="",E117,IF(G118&gt;0,E117+G118,E117))</f>
        <v/>
      </c>
      <c r="F114" s="26" t="n"/>
      <c r="G114" s="38">
        <f>IFERROR(VLOOKUP($A118&amp;"_"&amp;$B118,Results_Deltas!$A$2:$P$15000,5,FALSE),"")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HLR_TOP_MIN_TFS</t>
        </is>
      </c>
      <c r="B115" s="38" t="inlineStr">
        <is>
          <t>1</t>
        </is>
      </c>
      <c r="C115" s="38" t="n"/>
      <c r="D115" s="38" t="inlineStr">
        <is>
          <t>GLOBAL_CHECK, REENTRY, STOCKS_EXIT</t>
        </is>
      </c>
      <c r="E115" s="38">
        <f>IF(G119="",E118,IF(G119&gt;0,E118+G119,E118))</f>
        <v/>
      </c>
      <c r="F115" s="26" t="n"/>
      <c r="G115" s="38">
        <f>IFERROR(VLOOKUP($A119&amp;"_"&amp;$B119,Results_Deltas!$A$2:$P$15000,5,FALSE),"")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HTF4_CONF</t>
        </is>
      </c>
      <c r="B116" s="38" t="inlineStr">
        <is>
          <t>False</t>
        </is>
      </c>
      <c r="C116" s="38" t="n"/>
      <c r="D116" s="38" t="inlineStr">
        <is>
          <t>GLOBAL_CHECK, STOCKS_EXIT</t>
        </is>
      </c>
      <c r="E116" s="38">
        <f>IF(G120="",E119,IF(G120&gt;0,E119+G120,E119))</f>
        <v/>
      </c>
      <c r="F116" s="26" t="n"/>
      <c r="G116" s="38">
        <f>IFERROR(VLOOKUP($A120&amp;"_"&amp;$B120,Results_Deltas!$A$2:$P$15000,5,FALSE),"")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HTF4_CONF</t>
        </is>
      </c>
      <c r="B117" s="38" t="inlineStr">
        <is>
          <t>False_ALT</t>
        </is>
      </c>
      <c r="C117" s="38" t="n"/>
      <c r="D117" s="38" t="inlineStr">
        <is>
          <t>GLOBAL_CHECK, STOCKS_EXIT</t>
        </is>
      </c>
      <c r="E117" s="38">
        <f>IF(G121="",E120,IF(G121&gt;0,E120+G121,E120))</f>
        <v/>
      </c>
      <c r="F117" s="26" t="n"/>
      <c r="G117" s="38">
        <f>IFERROR(VLOOKUP($A121&amp;"_"&amp;$B121,Results_Deltas!$A$2:$P$15000,5,FALSE),"")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HTF_DIRECTION_GATE_ENABLED</t>
        </is>
      </c>
      <c r="B118" s="40" t="inlineStr">
        <is>
          <t>False</t>
        </is>
      </c>
      <c r="C118" s="38" t="n"/>
      <c r="D118" s="38" t="inlineStr">
        <is>
          <t>ENTRY, GLOBAL_CHECK, STOCKS_EXIT</t>
        </is>
      </c>
      <c r="E118" s="38">
        <f>IF(G122="",E121,IF(G122&gt;0,E121+G122,E121))</f>
        <v/>
      </c>
      <c r="F118" s="26" t="n"/>
      <c r="G118" s="38">
        <f>IFERROR(VLOOKUP($A122&amp;"_"&amp;$B122,Results_Deltas!$A$2:$P$15000,5,FALSE),"")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HTF_DIRECTION_GATE_ENABLED</t>
        </is>
      </c>
      <c r="B119" s="38" t="inlineStr">
        <is>
          <t>True</t>
        </is>
      </c>
      <c r="C119" s="38" t="n"/>
      <c r="D119" s="38" t="inlineStr">
        <is>
          <t>ENTRY, GLOBAL_CHECK, STOCKS_EXIT</t>
        </is>
      </c>
      <c r="E119" s="38">
        <f>IF(G123="",E122,IF(G123&gt;0,E122+G123,E122))</f>
        <v/>
      </c>
      <c r="F119" s="26" t="n"/>
      <c r="G119" s="38">
        <f>IFERROR(VLOOKUP($A123&amp;"_"&amp;$B123,Results_Deltas!$A$2:$P$15000,5,FALSE),"")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HTF_GATE_BYPASS_RZ</t>
        </is>
      </c>
      <c r="B120" s="38" t="inlineStr">
        <is>
          <t>0.0</t>
        </is>
      </c>
      <c r="C120" s="38" t="n"/>
      <c r="D120" s="38" t="inlineStr">
        <is>
          <t>ENTRY, GLOBAL_CHECK, STOCKS_EXIT</t>
        </is>
      </c>
      <c r="E120" s="38">
        <f>IF(G124="",E123,IF(G124&gt;0,E123+G124,E123))</f>
        <v/>
      </c>
      <c r="F120" s="26" t="n"/>
      <c r="G120" s="38">
        <f>IFERROR(VLOOKUP($A124&amp;"_"&amp;$B124,Results_Deltas!$A$2:$P$15000,5,FALSE),"")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HTF_GATE_BYPASS_RZ</t>
        </is>
      </c>
      <c r="B121" s="38" t="inlineStr">
        <is>
          <t>0.0_ALT</t>
        </is>
      </c>
      <c r="C121" s="38" t="n"/>
      <c r="D121" s="38" t="inlineStr">
        <is>
          <t>ENTRY, GLOBAL_CHECK, STOCKS_EXIT</t>
        </is>
      </c>
      <c r="E121" s="38">
        <f>IF(G125="",E124,IF(G125&gt;0,E124+G125,E124))</f>
        <v/>
      </c>
      <c r="F121" s="26" t="n"/>
      <c r="G121" s="38">
        <f>IFERROR(VLOOKUP($A125&amp;"_"&amp;$B125,Results_Deltas!$A$2:$P$15000,5,FALSE),"")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HTF_GATE_D_MANDATORY</t>
        </is>
      </c>
      <c r="B122" s="38" t="inlineStr">
        <is>
          <t>0.0</t>
        </is>
      </c>
      <c r="C122" s="38" t="n"/>
      <c r="D122" s="38" t="inlineStr">
        <is>
          <t>ENTRY, GLOBAL_CHECK, STOCKS_EXIT</t>
        </is>
      </c>
      <c r="E122" s="38">
        <f>IF(G126="",E125,IF(G126&gt;0,E125+G126,E125))</f>
        <v/>
      </c>
      <c r="F122" s="26" t="n"/>
      <c r="G122" s="38">
        <f>IFERROR(VLOOKUP($A126&amp;"_"&amp;$B126,Results_Deltas!$A$2:$P$15000,5,FALSE),"")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HTF_GATE_D_MANDATORY</t>
        </is>
      </c>
      <c r="B123" s="38" t="inlineStr">
        <is>
          <t>0.0_ALT</t>
        </is>
      </c>
      <c r="C123" s="38" t="n"/>
      <c r="D123" s="38" t="inlineStr">
        <is>
          <t>ENTRY, GLOBAL_CHECK, STOCKS_EXIT</t>
        </is>
      </c>
      <c r="E123" s="38">
        <f>IF(G127="",E126,IF(G127&gt;0,E126+G127,E126))</f>
        <v/>
      </c>
      <c r="F123" s="26" t="n"/>
      <c r="G123" s="38">
        <f>IFERROR(VLOOKUP($A127&amp;"_"&amp;$B127,Results_Deltas!$A$2:$P$15000,5,FALSE),"")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HTF_GATE_MIN_CONFIRMATIONS</t>
        </is>
      </c>
      <c r="B124" s="38" t="inlineStr">
        <is>
          <t>0.0</t>
        </is>
      </c>
      <c r="C124" s="38" t="n"/>
      <c r="D124" s="38" t="inlineStr">
        <is>
          <t>ENTRY, GLOBAL_CHECK, STOCKS_EXIT</t>
        </is>
      </c>
      <c r="E124" s="38">
        <f>IF(G128="",E127,IF(G128&gt;0,E127+G128,E127))</f>
        <v/>
      </c>
      <c r="F124" s="26" t="n"/>
      <c r="G124" s="38">
        <f>IFERROR(VLOOKUP($A128&amp;"_"&amp;$B128,Results_Deltas!$A$2:$P$15000,5,FALSE),"")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HTF_GATE_MIN_CONFIRMATIONS</t>
        </is>
      </c>
      <c r="B125" s="38" t="inlineStr">
        <is>
          <t>0.0_ALT</t>
        </is>
      </c>
      <c r="C125" s="38" t="n"/>
      <c r="D125" s="38" t="inlineStr">
        <is>
          <t>ENTRY, GLOBAL_CHECK, STOCKS_EXIT</t>
        </is>
      </c>
      <c r="E125" s="38">
        <f>IF(G129="",E128,IF(G129&gt;0,E128+G129,E128))</f>
        <v/>
      </c>
      <c r="F125" s="26" t="n"/>
      <c r="G125" s="38">
        <f>IFERROR(VLOOKUP($A129&amp;"_"&amp;$B129,Results_Deltas!$A$2:$P$15000,5,FALSE),"")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HTF_TREND_VETO_BYPASS_ENABLED</t>
        </is>
      </c>
      <c r="B126" s="38" t="inlineStr">
        <is>
          <t>False</t>
        </is>
      </c>
      <c r="C126" s="38" t="n"/>
      <c r="D126" s="38" t="inlineStr">
        <is>
          <t>GLOBAL_CHECK, STOCKS_EXIT</t>
        </is>
      </c>
      <c r="E126" s="38">
        <f>IF(G130="",E129,IF(G130&gt;0,E129+G130,E129))</f>
        <v/>
      </c>
      <c r="F126" s="26" t="n"/>
      <c r="G126" s="38">
        <f>IFERROR(VLOOKUP($A130&amp;"_"&amp;$B130,Results_Deltas!$A$2:$P$15000,5,FALSE),"")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HTF_TREND_VETO_BYPASS_ENABLED</t>
        </is>
      </c>
      <c r="B127" s="40" t="inlineStr">
        <is>
          <t>True</t>
        </is>
      </c>
      <c r="C127" s="38" t="n"/>
      <c r="D127" s="38" t="inlineStr">
        <is>
          <t>GLOBAL_CHECK, STOCKS_EXIT</t>
        </is>
      </c>
      <c r="E127" s="38">
        <f>IF(G131="",E130,IF(G131&gt;0,E130+G131,E130))</f>
        <v/>
      </c>
      <c r="F127" s="26" t="n"/>
      <c r="G127" s="38">
        <f>IFERROR(VLOOKUP($A131&amp;"_"&amp;$B131,Results_Deltas!$A$2:$P$15000,5,FALSE),"")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HTF_TREND_VETO_BYPASS_REASONS</t>
        </is>
      </c>
      <c r="B128" s="38" t="inlineStr">
        <is>
          <t>0.0</t>
        </is>
      </c>
      <c r="C128" s="38" t="n"/>
      <c r="D128" s="38" t="inlineStr">
        <is>
          <t>GLOBAL_CHECK, STOCKS_EXIT</t>
        </is>
      </c>
      <c r="E128" s="38">
        <f>IF(G132="",E131,IF(G132&gt;0,E131+G132,E131))</f>
        <v/>
      </c>
      <c r="F128" s="26" t="n"/>
      <c r="G128" s="38">
        <f>IFERROR(VLOOKUP($A132&amp;"_"&amp;$B132,Results_Deltas!$A$2:$P$15000,5,FALSE),"")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HTF_TREND_VETO_BYPASS_REASONS</t>
        </is>
      </c>
      <c r="B129" s="38" t="inlineStr">
        <is>
          <t>0.0_ALT</t>
        </is>
      </c>
      <c r="C129" s="38" t="n"/>
      <c r="D129" s="38" t="inlineStr">
        <is>
          <t>GLOBAL_CHECK, STOCKS_EXIT</t>
        </is>
      </c>
      <c r="E129" s="38">
        <f>IF(G133="",E132,IF(G133&gt;0,E132+G133,E132))</f>
        <v/>
      </c>
      <c r="F129" s="26" t="n"/>
      <c r="G129" s="38">
        <f>IFERROR(VLOOKUP($A133&amp;"_"&amp;$B133,Results_Deltas!$A$2:$P$15000,5,FALSE),"")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LEADERBOARD_FILTER</t>
        </is>
      </c>
      <c r="B130" s="38" t="inlineStr">
        <is>
          <t>False</t>
        </is>
      </c>
      <c r="C130" s="38" t="n"/>
      <c r="D130" s="38" t="inlineStr">
        <is>
          <t>AUGMENT, ENTRY, EXIT, GLOBAL_CHECK, REDUCE, STOCKS_EXIT</t>
        </is>
      </c>
      <c r="E130" s="38">
        <f>IF(G134="",E133,IF(G134&gt;0,E133+G134,E133))</f>
        <v/>
      </c>
      <c r="F130" s="26" t="n"/>
      <c r="G130" s="38">
        <f>IFERROR(VLOOKUP($A134&amp;"_"&amp;$B134,Results_Deltas!$A$2:$P$15000,5,FALSE),"")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LEADERBOARD_FILTER</t>
        </is>
      </c>
      <c r="B131" s="38" t="inlineStr">
        <is>
          <t>False_ALT</t>
        </is>
      </c>
      <c r="C131" s="38" t="n"/>
      <c r="D131" s="38" t="inlineStr">
        <is>
          <t>AUGMENT, ENTRY, EXIT, GLOBAL_CHECK, REDUCE, STOCKS_EXIT</t>
        </is>
      </c>
      <c r="E131" s="38">
        <f>IF(G135="",E134,IF(G135&gt;0,E134+G135,E134))</f>
        <v/>
      </c>
      <c r="F131" s="26" t="n"/>
      <c r="G131" s="38">
        <f>IFERROR(VLOOKUP($A135&amp;"_"&amp;$B135,Results_Deltas!$A$2:$P$15000,5,FALSE),"")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LH_HL_FILTER_ENABLED</t>
        </is>
      </c>
      <c r="B132" s="40" t="inlineStr">
        <is>
          <t>False</t>
        </is>
      </c>
      <c r="C132" s="38" t="n"/>
      <c r="D132" s="38" t="inlineStr">
        <is>
          <t>ENTRY, GLOBAL_CHECK, STOCKS_EXIT</t>
        </is>
      </c>
      <c r="E132" s="38">
        <f>IF(G136="",E135,IF(G136&gt;0,E135+G136,E135))</f>
        <v/>
      </c>
      <c r="F132" s="26" t="n"/>
      <c r="G132" s="38">
        <f>IFERROR(VLOOKUP($A136&amp;"_"&amp;$B136,Results_Deltas!$A$2:$P$15000,5,FALSE),"")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LH_HL_FILTER_ENABLED</t>
        </is>
      </c>
      <c r="B133" s="38" t="inlineStr">
        <is>
          <t>True</t>
        </is>
      </c>
      <c r="C133" s="38" t="n"/>
      <c r="D133" s="38" t="inlineStr">
        <is>
          <t>ENTRY, GLOBAL_CHECK, STOCKS_EXIT</t>
        </is>
      </c>
      <c r="E133" s="38">
        <f>IF(G137="",E136,IF(G137&gt;0,E136+G137,E136))</f>
        <v/>
      </c>
      <c r="F133" s="26" t="n"/>
      <c r="G133" s="38">
        <f>IFERROR(VLOOKUP($A137&amp;"_"&amp;$B137,Results_Deltas!$A$2:$P$15000,5,FALSE),"")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LH_HL_FILTER_MODE</t>
        </is>
      </c>
      <c r="B134" s="40" t="inlineStr">
        <is>
          <t>STRICT_2BAR</t>
        </is>
      </c>
      <c r="C134" s="38" t="n"/>
      <c r="D134" s="38" t="inlineStr">
        <is>
          <t>ENTRY, GLOBAL_CHECK, STOCKS_EXIT</t>
        </is>
      </c>
      <c r="E134" s="38">
        <f>IF(G138="",E137,IF(G138&gt;0,E137+G138,E137))</f>
        <v/>
      </c>
      <c r="F134" s="26" t="n"/>
      <c r="G134" s="38">
        <f>IFERROR(VLOOKUP($A138&amp;"_"&amp;$B138,Results_Deltas!$A$2:$P$15000,5,FALSE),"")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LH_HL_FILTER_MODE</t>
        </is>
      </c>
      <c r="B135" s="38" t="inlineStr">
        <is>
          <t>STRICT_2BAR_ALT</t>
        </is>
      </c>
      <c r="C135" s="38" t="n"/>
      <c r="D135" s="38" t="inlineStr">
        <is>
          <t>ENTRY, GLOBAL_CHECK, STOCKS_EXIT</t>
        </is>
      </c>
      <c r="E135" s="38">
        <f>IF(G139="",E138,IF(G139&gt;0,E138+G139,E138))</f>
        <v/>
      </c>
      <c r="F135" s="26" t="n"/>
      <c r="G135" s="38">
        <f>IFERROR(VLOOKUP($A139&amp;"_"&amp;$B139,Results_Deltas!$A$2:$P$15000,5,FALSE),"")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LH_HL_FILTER_REQUIRE_BOTH</t>
        </is>
      </c>
      <c r="B136" s="40" t="inlineStr">
        <is>
          <t>False</t>
        </is>
      </c>
      <c r="C136" s="38" t="n"/>
      <c r="D136" s="38" t="inlineStr">
        <is>
          <t>ENTRY, GLOBAL_CHECK, STOCKS_EXIT</t>
        </is>
      </c>
      <c r="E136" s="38">
        <f>IF(G140="",E139,IF(G140&gt;0,E139+G140,E139))</f>
        <v/>
      </c>
      <c r="F136" s="26" t="n"/>
      <c r="G136" s="38">
        <f>IFERROR(VLOOKUP($A140&amp;"_"&amp;$B140,Results_Deltas!$A$2:$P$15000,5,FALSE),"")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LH_HL_FILTER_REQUIRE_BOTH</t>
        </is>
      </c>
      <c r="B137" s="38" t="inlineStr">
        <is>
          <t>False_ALT</t>
        </is>
      </c>
      <c r="C137" s="38" t="n"/>
      <c r="D137" s="38" t="inlineStr">
        <is>
          <t>ENTRY, GLOBAL_CHECK, STOCKS_EXIT</t>
        </is>
      </c>
      <c r="E137" s="38">
        <f>IF(G141="",E140,IF(G141&gt;0,E140+G141,E140))</f>
        <v/>
      </c>
      <c r="F137" s="26" t="n"/>
      <c r="G137" s="38">
        <f>IFERROR(VLOOKUP($A141&amp;"_"&amp;$B141,Results_Deltas!$A$2:$P$15000,5,FALSE),"")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LIVE_VEC_EMERGENCY_BRAKE_ENABLED</t>
        </is>
      </c>
      <c r="B138" s="40" t="inlineStr">
        <is>
          <t>False</t>
        </is>
      </c>
      <c r="C138" s="38" t="n"/>
      <c r="D138" s="38" t="inlineStr">
        <is>
          <t>GLOBAL_CHECK, STOCKS_EXIT</t>
        </is>
      </c>
      <c r="E138" s="38">
        <f>IF(G142="",E141,IF(G142&gt;0,E141+G142,E141))</f>
        <v/>
      </c>
      <c r="F138" s="26" t="n"/>
      <c r="G138" s="38">
        <f>IFERROR(VLOOKUP($A142&amp;"_"&amp;$B142,Results_Deltas!$A$2:$P$15000,5,FALSE),"")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LIVE_VEC_EMERGENCY_BRAKE_ENABLED</t>
        </is>
      </c>
      <c r="B139" s="38" t="inlineStr">
        <is>
          <t>True</t>
        </is>
      </c>
      <c r="C139" s="38" t="n"/>
      <c r="D139" s="38" t="inlineStr">
        <is>
          <t>GLOBAL_CHECK, STOCKS_EXIT</t>
        </is>
      </c>
      <c r="E139" s="38">
        <f>IF(G143="",E142,IF(G143&gt;0,E142+G143,E142))</f>
        <v/>
      </c>
      <c r="F139" s="26" t="n"/>
      <c r="G139" s="38">
        <f>IFERROR(VLOOKUP($A143&amp;"_"&amp;$B143,Results_Deltas!$A$2:$P$15000,5,FALSE),"")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LR_BAND_LADDER_STOCH_EXTREME</t>
        </is>
      </c>
      <c r="B140" s="40" t="inlineStr">
        <is>
          <t>30.0</t>
        </is>
      </c>
      <c r="C140" s="38" t="n"/>
      <c r="D140" s="38" t="inlineStr">
        <is>
          <t>GLOBAL_CHECK, STOCKS_EXIT</t>
        </is>
      </c>
      <c r="E140" s="38">
        <f>IF(G144="",E143,IF(G144&gt;0,E143+G144,E143))</f>
        <v/>
      </c>
      <c r="F140" s="26" t="n"/>
      <c r="G140" s="38">
        <f>IFERROR(VLOOKUP($A144&amp;"_"&amp;$B144,Results_Deltas!$A$2:$P$15000,5,FALSE),"")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LR_BAND_LADDER_STOCH_EXTREME</t>
        </is>
      </c>
      <c r="B141" s="38" t="inlineStr">
        <is>
          <t>30.0_ALT</t>
        </is>
      </c>
      <c r="C141" s="38" t="n"/>
      <c r="D141" s="38" t="inlineStr">
        <is>
          <t>GLOBAL_CHECK, STOCKS_EXIT</t>
        </is>
      </c>
      <c r="E141" s="38">
        <f>IF(G145="",E144,IF(G145&gt;0,E144+G145,E144))</f>
        <v/>
      </c>
      <c r="F141" s="26" t="n"/>
      <c r="G141" s="38">
        <f>IFERROR(VLOOKUP($A145&amp;"_"&amp;$B145,Results_Deltas!$A$2:$P$15000,5,FALSE),"")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LR_BAND_LADDER_TF_BOTTOM</t>
        </is>
      </c>
      <c r="B142" s="38" t="inlineStr">
        <is>
          <t>0</t>
        </is>
      </c>
      <c r="C142" s="38" t="n"/>
      <c r="D142" s="38" t="inlineStr">
        <is>
          <t>GLOBAL_CHECK, STOCKS_EXIT</t>
        </is>
      </c>
      <c r="E142" s="38">
        <f>IF(G146="",E145,IF(G146&gt;0,E145+G146,E145))</f>
        <v/>
      </c>
      <c r="F142" s="26" t="n"/>
      <c r="G142" s="38">
        <f>IFERROR(VLOOKUP($A146&amp;"_"&amp;$B146,Results_Deltas!$A$2:$P$15000,5,FALSE),"")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LR_BAND_LADDER_TF_BOTTOM</t>
        </is>
      </c>
      <c r="B143" s="38" t="inlineStr">
        <is>
          <t>1</t>
        </is>
      </c>
      <c r="C143" s="38" t="n"/>
      <c r="D143" s="38" t="inlineStr">
        <is>
          <t>GLOBAL_CHECK, STOCKS_EXIT</t>
        </is>
      </c>
      <c r="E143" s="38">
        <f>IF(G147="",E146,IF(G147&gt;0,E146+G147,E146))</f>
        <v/>
      </c>
      <c r="F143" s="26" t="n"/>
      <c r="G143" s="38">
        <f>IFERROR(VLOOKUP($A147&amp;"_"&amp;$B147,Results_Deltas!$A$2:$P$15000,5,FALSE),"")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LR_BAND_LADDER_TF_TOP</t>
        </is>
      </c>
      <c r="B144" s="38" t="inlineStr">
        <is>
          <t>0</t>
        </is>
      </c>
      <c r="C144" s="38" t="n"/>
      <c r="D144" s="38" t="inlineStr">
        <is>
          <t>GLOBAL_CHECK, STOCKS_EXIT</t>
        </is>
      </c>
      <c r="E144" s="38">
        <f>IF(G148="",E147,IF(G148&gt;0,E147+G148,E147))</f>
        <v/>
      </c>
      <c r="F144" s="26" t="n"/>
      <c r="G144" s="38">
        <f>IFERROR(VLOOKUP($A148&amp;"_"&amp;$B148,Results_Deltas!$A$2:$P$15000,5,FALSE),"")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LR_BAND_LADDER_TF_TOP</t>
        </is>
      </c>
      <c r="B145" s="38" t="inlineStr">
        <is>
          <t>1</t>
        </is>
      </c>
      <c r="C145" s="38" t="n"/>
      <c r="D145" s="38" t="inlineStr">
        <is>
          <t>GLOBAL_CHECK, STOCKS_EXIT</t>
        </is>
      </c>
      <c r="E145" s="38">
        <f>IF(G149="",E148,IF(G149&gt;0,E148+G149,E148))</f>
        <v/>
      </c>
      <c r="F145" s="26" t="n"/>
      <c r="G145" s="38">
        <f>IFERROR(VLOOKUP($A149&amp;"_"&amp;$B149,Results_Deltas!$A$2:$P$15000,5,FALSE),"")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MANDATORY_REENTRY_WT_FILTER_MIN_TFS</t>
        </is>
      </c>
      <c r="B146" s="40" t="inlineStr">
        <is>
          <t>1</t>
        </is>
      </c>
      <c r="C146" s="38" t="n"/>
      <c r="D146" s="38" t="inlineStr">
        <is>
          <t>GLOBAL_CHECK, STOCKS_EXIT</t>
        </is>
      </c>
      <c r="E146" s="38">
        <f>IF(G150="",E149,IF(G150&gt;0,E149+G150,E149))</f>
        <v/>
      </c>
      <c r="F146" s="26" t="n"/>
      <c r="G146" s="38">
        <f>IFERROR(VLOOKUP($A150&amp;"_"&amp;$B150,Results_Deltas!$A$2:$P$15000,5,FALSE),"")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MANDATORY_REENTRY_WT_FILTER_MIN_TFS</t>
        </is>
      </c>
      <c r="B147" s="38" t="inlineStr">
        <is>
          <t>3</t>
        </is>
      </c>
      <c r="C147" s="38" t="n"/>
      <c r="D147" s="38" t="inlineStr">
        <is>
          <t>GLOBAL_CHECK, STOCKS_EXIT</t>
        </is>
      </c>
      <c r="E147" s="38">
        <f>IF(G151="",E150,IF(G151&gt;0,E150+G151,E150))</f>
        <v/>
      </c>
      <c r="F147" s="26" t="n"/>
      <c r="G147" s="38">
        <f>IFERROR(VLOOKUP($A151&amp;"_"&amp;$B151,Results_Deltas!$A$2:$P$15000,5,FALSE),"")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MANDATORY_REENTRY_WT_FILTER_MIN_TFS</t>
        </is>
      </c>
      <c r="B148" s="38" t="inlineStr">
        <is>
          <t>2</t>
        </is>
      </c>
      <c r="C148" s="38" t="n"/>
      <c r="D148" s="38" t="inlineStr">
        <is>
          <t>GLOBAL_CHECK, STOCKS_EXIT</t>
        </is>
      </c>
      <c r="E148" s="38">
        <f>IF(G152="",E151,IF(G152&gt;0,E151+G152,E151))</f>
        <v/>
      </c>
      <c r="F148" s="26" t="n"/>
      <c r="G148" s="38">
        <f>IFERROR(VLOOKUP($A152&amp;"_"&amp;$B152,Results_Deltas!$A$2:$P$15000,5,FALSE),"")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MANDATORY_REENTRY_WT_FILTER_MIN_VELOCITY</t>
        </is>
      </c>
      <c r="B149" s="40" t="inlineStr">
        <is>
          <t>0.0</t>
        </is>
      </c>
      <c r="C149" s="38" t="n"/>
      <c r="D149" s="38" t="inlineStr">
        <is>
          <t>GLOBAL_CHECK, STOCKS_EXIT</t>
        </is>
      </c>
      <c r="E149" s="38">
        <f>IF(G153="",E152,IF(G153&gt;0,E152+G153,E152))</f>
        <v/>
      </c>
      <c r="F149" s="26" t="n"/>
      <c r="G149" s="38">
        <f>IFERROR(VLOOKUP($A153&amp;"_"&amp;$B153,Results_Deltas!$A$2:$P$15000,5,FALSE),"")</f>
        <v/>
      </c>
      <c r="H149" s="38" t="inlineStr">
        <is>
          <t>Blanket (page end)</t>
        </is>
      </c>
      <c r="I149" s="26" t="n"/>
      <c r="J149" s="26" t="n"/>
      <c r="K149" s="26" t="n"/>
      <c r="L149" s="26" t="inlineStr">
        <is>
          <t>YES</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MANDATORY_REENTRY_WT_FILTER_MIN_VELOCITY</t>
        </is>
      </c>
      <c r="B150" s="38" t="inlineStr">
        <is>
          <t>0.0_ALT</t>
        </is>
      </c>
      <c r="C150" s="38" t="n"/>
      <c r="D150" s="38" t="inlineStr">
        <is>
          <t>GLOBAL_CHECK, STOCKS_EXIT</t>
        </is>
      </c>
      <c r="E150" s="38">
        <f>IF(G154="",E153,IF(G154&gt;0,E153+G154,E153))</f>
        <v/>
      </c>
      <c r="F150" s="26" t="n"/>
      <c r="G150" s="38">
        <f>IFERROR(VLOOKUP($A154&amp;"_"&amp;$B154,Results_Deltas!$A$2:$P$15000,5,FALSE),"")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MANDATORY_REENTRY_WT_FILTER_REQUIRE_FLIP</t>
        </is>
      </c>
      <c r="B151" s="40" t="inlineStr">
        <is>
          <t>False</t>
        </is>
      </c>
      <c r="C151" s="38" t="n"/>
      <c r="D151" s="38" t="inlineStr">
        <is>
          <t>GLOBAL_CHECK, STOCKS_EXIT</t>
        </is>
      </c>
      <c r="E151" s="38">
        <f>IF(G155="",E154,IF(G155&gt;0,E154+G155,E154))</f>
        <v/>
      </c>
      <c r="F151" s="26" t="n"/>
      <c r="G151" s="38">
        <f>IFERROR(VLOOKUP($A155&amp;"_"&amp;$B155,Results_Deltas!$A$2:$P$15000,5,FALSE),"")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MANDATORY_REENTRY_WT_FILTER_REQUIRE_FLIP</t>
        </is>
      </c>
      <c r="B152" s="38" t="inlineStr">
        <is>
          <t>False_ALT</t>
        </is>
      </c>
      <c r="C152" s="38" t="n"/>
      <c r="D152" s="38" t="inlineStr">
        <is>
          <t>GLOBAL_CHECK, STOCKS_EXIT</t>
        </is>
      </c>
      <c r="E152" s="38">
        <f>IF(G156="",E155,IF(G156&gt;0,E155+G156,E155))</f>
        <v/>
      </c>
      <c r="F152" s="26" t="n"/>
      <c r="G152" s="38">
        <f>IFERROR(VLOOKUP($A156&amp;"_"&amp;$B156,Results_Deltas!$A$2:$P$15000,5,FALSE),"")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MANDATORY_REENTRY_WT_FILTER_VELOCITY_RATIO</t>
        </is>
      </c>
      <c r="B153" s="40" t="inlineStr">
        <is>
          <t>0.90</t>
        </is>
      </c>
      <c r="C153" s="38" t="n"/>
      <c r="D153" s="38" t="inlineStr">
        <is>
          <t>GLOBAL_CHECK, STOCKS_EXIT</t>
        </is>
      </c>
      <c r="E153" s="38">
        <f>IF(G157="",E156,IF(G157&gt;0,E156+G157,E156))</f>
        <v/>
      </c>
      <c r="F153" s="26" t="n"/>
      <c r="G153" s="38">
        <f>IFERROR(VLOOKUP($A157&amp;"_"&amp;$B157,Results_Deltas!$A$2:$P$15000,5,FALSE),"")</f>
        <v/>
      </c>
      <c r="H153" s="38" t="inlineStr">
        <is>
          <t>Blanket (page end)</t>
        </is>
      </c>
      <c r="I153" s="26" t="n"/>
      <c r="J153" s="26" t="n"/>
      <c r="K153" s="26" t="n"/>
      <c r="L153" s="26" t="inlineStr">
        <is>
          <t>YES</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MANDATORY_REENTRY_WT_FILTER_VELOCITY_RATIO</t>
        </is>
      </c>
      <c r="B154" s="38" t="inlineStr">
        <is>
          <t>0.90_ALT</t>
        </is>
      </c>
      <c r="C154" s="38" t="n"/>
      <c r="D154" s="38" t="inlineStr">
        <is>
          <t>GLOBAL_CHECK, STOCKS_EXIT</t>
        </is>
      </c>
      <c r="E154" s="38">
        <f>IF(G158="",E157,IF(G158&gt;0,E157+G158,E157))</f>
        <v/>
      </c>
      <c r="F154" s="26" t="n"/>
      <c r="G154" s="38">
        <f>IFERROR(VLOOKUP($A158&amp;"_"&amp;$B158,Results_Deltas!$A$2:$P$15000,5,FALSE),"")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MARKET_QUALITY_SCORE_ENABLED</t>
        </is>
      </c>
      <c r="B155" s="40" t="inlineStr">
        <is>
          <t>False</t>
        </is>
      </c>
      <c r="C155" s="38" t="n"/>
      <c r="D155" s="38" t="inlineStr">
        <is>
          <t>ENTRY, GLOBAL_CHECK, STOCKS_EXIT</t>
        </is>
      </c>
      <c r="E155" s="38">
        <f>IF(G159="",E158,IF(G159&gt;0,E158+G159,E158))</f>
        <v/>
      </c>
      <c r="F155" s="26" t="n"/>
      <c r="G155" s="38">
        <f>IFERROR(VLOOKUP($A159&amp;"_"&amp;$B159,Results_Deltas!$A$2:$P$15000,5,FALSE),"")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MARKET_QUALITY_SCORE_ENABLED</t>
        </is>
      </c>
      <c r="B156" s="38" t="inlineStr">
        <is>
          <t>True</t>
        </is>
      </c>
      <c r="C156" s="38" t="n"/>
      <c r="D156" s="38" t="inlineStr">
        <is>
          <t>ENTRY, GLOBAL_CHECK, STOCKS_EXIT</t>
        </is>
      </c>
      <c r="E156" s="38">
        <f>IF(G160="",E159,IF(G160&gt;0,E159+G160,E159))</f>
        <v/>
      </c>
      <c r="F156" s="26" t="n"/>
      <c r="G156" s="38">
        <f>IFERROR(VLOOKUP($A160&amp;"_"&amp;$B160,Results_Deltas!$A$2:$P$15000,5,FALSE),"")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MI_TF_AGREE_MIN</t>
        </is>
      </c>
      <c r="B157" s="38" t="inlineStr">
        <is>
          <t>0.0</t>
        </is>
      </c>
      <c r="C157" s="38" t="n"/>
      <c r="D157" s="38" t="inlineStr">
        <is>
          <t>ENTRY, GLOBAL_CHECK, STOCKS_EXIT</t>
        </is>
      </c>
      <c r="E157" s="38">
        <f>IF(G161="",E160,IF(G161&gt;0,E160+G161,E160))</f>
        <v/>
      </c>
      <c r="F157" s="26" t="n"/>
      <c r="G157" s="38">
        <f>IFERROR(VLOOKUP($A161&amp;"_"&amp;$B161,Results_Deltas!$A$2:$P$15000,5,FALSE),"")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MI_TF_AGREE_MIN</t>
        </is>
      </c>
      <c r="B158" s="38" t="inlineStr">
        <is>
          <t>0.0_ALT</t>
        </is>
      </c>
      <c r="C158" s="38" t="n"/>
      <c r="D158" s="38" t="inlineStr">
        <is>
          <t>ENTRY, GLOBAL_CHECK, STOCKS_EXIT</t>
        </is>
      </c>
      <c r="E158" s="38">
        <f>IF(G162="",E161,IF(G162&gt;0,E161+G162,E161))</f>
        <v/>
      </c>
      <c r="F158" s="26" t="n"/>
      <c r="G158" s="38">
        <f>IFERROR(VLOOKUP($A162&amp;"_"&amp;$B162,Results_Deltas!$A$2:$P$15000,5,FALSE),"")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MOVER_THRESHOLD</t>
        </is>
      </c>
      <c r="B159" s="40" t="inlineStr">
        <is>
          <t>5</t>
        </is>
      </c>
      <c r="C159" s="38" t="n"/>
      <c r="D159" s="38" t="inlineStr">
        <is>
          <t>ENTRY, GLOBAL_CHECK, STOCKS_EXIT</t>
        </is>
      </c>
      <c r="E159" s="38">
        <f>IF(G163="",E162,IF(G163&gt;0,E162+G163,E162))</f>
        <v/>
      </c>
      <c r="F159" s="26" t="n"/>
      <c r="G159" s="38">
        <f>IFERROR(VLOOKUP($A163&amp;"_"&amp;$B163,Results_Deltas!$A$2:$P$15000,5,FALSE),"")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MOVER_THRESHOLD</t>
        </is>
      </c>
      <c r="B160" s="38" t="inlineStr">
        <is>
          <t>6.25</t>
        </is>
      </c>
      <c r="C160" s="38" t="n"/>
      <c r="D160" s="38" t="inlineStr">
        <is>
          <t>ENTRY, GLOBAL_CHECK, STOCKS_EXIT</t>
        </is>
      </c>
      <c r="E160" s="38">
        <f>IF(G164="",E163,IF(G164&gt;0,E163+G164,E163))</f>
        <v/>
      </c>
      <c r="F160" s="26" t="n"/>
      <c r="G160" s="38">
        <f>IFERROR(VLOOKUP($A164&amp;"_"&amp;$B164,Results_Deltas!$A$2:$P$15000,5,FALSE),"")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MOVER_THRESHOLD</t>
        </is>
      </c>
      <c r="B161" s="38" t="inlineStr">
        <is>
          <t>3.75</t>
        </is>
      </c>
      <c r="C161" s="38" t="n"/>
      <c r="D161" s="38" t="inlineStr">
        <is>
          <t>ENTRY, GLOBAL_CHECK, STOCKS_EXIT</t>
        </is>
      </c>
      <c r="E161" s="38">
        <f>IF(G165="",E164,IF(G165&gt;0,E164+G165,E164))</f>
        <v/>
      </c>
      <c r="F161" s="26" t="n"/>
      <c r="G161" s="38">
        <f>IFERROR(VLOOKUP($A165&amp;"_"&amp;$B165,Results_Deltas!$A$2:$P$15000,5,FALSE),"")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MOVER_THRESHOLD</t>
        </is>
      </c>
      <c r="B162" s="38" t="inlineStr">
        <is>
          <t>2.5</t>
        </is>
      </c>
      <c r="C162" s="38" t="n"/>
      <c r="D162" s="38" t="inlineStr">
        <is>
          <t>ENTRY, GLOBAL_CHECK, STOCKS_EXIT</t>
        </is>
      </c>
      <c r="E162" s="38">
        <f>IF(G166="",E165,IF(G166&gt;0,E165+G166,E165))</f>
        <v/>
      </c>
      <c r="F162" s="26" t="n"/>
      <c r="G162" s="38">
        <f>IFERROR(VLOOKUP($A166&amp;"_"&amp;$B166,Results_Deltas!$A$2:$P$15000,5,FALSE),"")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MTF_FILTER_STRONG_BUY_QUICK_BYPASS</t>
        </is>
      </c>
      <c r="B163" s="38" t="inlineStr">
        <is>
          <t>0.0</t>
        </is>
      </c>
      <c r="C163" s="38" t="n"/>
      <c r="D163" s="38" t="inlineStr">
        <is>
          <t>GLOBAL_CHECK, STOCKS_EXIT</t>
        </is>
      </c>
      <c r="E163" s="38">
        <f>IF(G167="",E166,IF(G167&gt;0,E166+G167,E166))</f>
        <v/>
      </c>
      <c r="F163" s="26" t="n"/>
      <c r="G163" s="38">
        <f>IFERROR(VLOOKUP($A167&amp;"_"&amp;$B167,Results_Deltas!$A$2:$P$15000,5,FALSE),"")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MTF_FILTER_STRONG_BUY_QUICK_BYPASS</t>
        </is>
      </c>
      <c r="B164" s="38" t="inlineStr">
        <is>
          <t>0.0_ALT</t>
        </is>
      </c>
      <c r="C164" s="38" t="n"/>
      <c r="D164" s="38" t="inlineStr">
        <is>
          <t>GLOBAL_CHECK, STOCKS_EXIT</t>
        </is>
      </c>
      <c r="E164" s="38">
        <f>IF(G168="",E167,IF(G168&gt;0,E167+G168,E167))</f>
        <v/>
      </c>
      <c r="F164" s="26" t="n"/>
      <c r="G164" s="38">
        <f>IFERROR(VLOOKUP($A168&amp;"_"&amp;$B168,Results_Deltas!$A$2:$P$15000,5,FALSE),"")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MTF_GR_MIN_IND</t>
        </is>
      </c>
      <c r="B165" s="38" t="inlineStr">
        <is>
          <t>5</t>
        </is>
      </c>
      <c r="C165" s="38" t="n"/>
      <c r="D165" s="38" t="inlineStr">
        <is>
          <t>GLOBAL_CHECK, STOCKS_EXIT</t>
        </is>
      </c>
      <c r="E165" s="38">
        <f>IF(G169="",E168,IF(G169&gt;0,E168+G169,E168))</f>
        <v/>
      </c>
      <c r="F165" s="26" t="n"/>
      <c r="G165" s="38">
        <f>IFERROR(VLOOKUP($A169&amp;"_"&amp;$B169,Results_Deltas!$A$2:$P$15000,5,FALSE),"")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MTF_GR_MIN_IND</t>
        </is>
      </c>
      <c r="B166" s="38" t="inlineStr">
        <is>
          <t>5_ALT</t>
        </is>
      </c>
      <c r="C166" s="38" t="n"/>
      <c r="D166" s="38" t="inlineStr">
        <is>
          <t>GLOBAL_CHECK, STOCKS_EXIT</t>
        </is>
      </c>
      <c r="E166" s="38">
        <f>IF(G170="",E169,IF(G170&gt;0,E169+G170,E169))</f>
        <v/>
      </c>
      <c r="F166" s="26" t="n"/>
      <c r="G166" s="38">
        <f>IFERROR(VLOOKUP($A170&amp;"_"&amp;$B170,Results_Deltas!$A$2:$P$15000,5,FALSE),"")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MTS_BOTTOM_BONUS_THRESHOLD</t>
        </is>
      </c>
      <c r="B167" s="40" t="inlineStr">
        <is>
          <t>25</t>
        </is>
      </c>
      <c r="C167" s="38" t="n"/>
      <c r="D167" s="38" t="inlineStr">
        <is>
          <t>ENTRY, GLOBAL_CHECK, STOCKS_EXIT</t>
        </is>
      </c>
      <c r="E167" s="38">
        <f>IF(G171="",E170,IF(G171&gt;0,E170+G171,E170))</f>
        <v/>
      </c>
      <c r="F167" s="26" t="n"/>
      <c r="G167" s="38">
        <f>IFERROR(VLOOKUP($A171&amp;"_"&amp;$B171,Results_Deltas!$A$2:$P$15000,5,FALSE),"")</f>
        <v/>
      </c>
      <c r="H167" s="38" t="inlineStr">
        <is>
          <t>Blanket (page end)</t>
        </is>
      </c>
      <c r="I167" s="26" t="n"/>
      <c r="J167" s="26" t="n"/>
      <c r="K167" s="26" t="n"/>
      <c r="L167" s="26" t="inlineStr">
        <is>
          <t>YES</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MTS_BOTTOM_BONUS_THRESHOLD</t>
        </is>
      </c>
      <c r="B168" s="38" t="inlineStr">
        <is>
          <t>31.25</t>
        </is>
      </c>
      <c r="C168" s="38" t="n"/>
      <c r="D168" s="38" t="inlineStr">
        <is>
          <t>ENTRY, GLOBAL_CHECK, STOCKS_EXIT</t>
        </is>
      </c>
      <c r="E168" s="38">
        <f>IF(G172="",E171,IF(G172&gt;0,E171+G172,E171))</f>
        <v/>
      </c>
      <c r="F168" s="26" t="n"/>
      <c r="G168" s="38">
        <f>IFERROR(VLOOKUP($A172&amp;"_"&amp;$B172,Results_Deltas!$A$2:$P$15000,5,FALSE),"")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MTS_BOTTOM_BONUS_THRESHOLD</t>
        </is>
      </c>
      <c r="B169" s="38" t="inlineStr">
        <is>
          <t>18.75</t>
        </is>
      </c>
      <c r="C169" s="38" t="n"/>
      <c r="D169" s="38" t="inlineStr">
        <is>
          <t>ENTRY, GLOBAL_CHECK, STOCKS_EXIT</t>
        </is>
      </c>
      <c r="E169" s="38">
        <f>IF(G173="",E172,IF(G173&gt;0,E172+G173,E172))</f>
        <v/>
      </c>
      <c r="F169" s="26" t="n"/>
      <c r="G169" s="38">
        <f>IFERROR(VLOOKUP($A173&amp;"_"&amp;$B173,Results_Deltas!$A$2:$P$15000,5,FALSE),"")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MTS_BOTTOM_BONUS_THRESHOLD</t>
        </is>
      </c>
      <c r="B170" s="38" t="inlineStr">
        <is>
          <t>12.5</t>
        </is>
      </c>
      <c r="C170" s="38" t="n"/>
      <c r="D170" s="38" t="inlineStr">
        <is>
          <t>ENTRY, GLOBAL_CHECK, STOCKS_EXIT</t>
        </is>
      </c>
      <c r="E170" s="38">
        <f>IF(G174="",E173,IF(G174&gt;0,E173+G174,E173))</f>
        <v/>
      </c>
      <c r="F170" s="26" t="n"/>
      <c r="G170" s="38">
        <f>IFERROR(VLOOKUP($A174&amp;"_"&amp;$B174,Results_Deltas!$A$2:$P$15000,5,FALSE),"")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MTS_BOTTOM_STRONG_THRESHOLD</t>
        </is>
      </c>
      <c r="B171" s="40" t="inlineStr">
        <is>
          <t>40</t>
        </is>
      </c>
      <c r="C171" s="38" t="n"/>
      <c r="D171" s="38" t="inlineStr">
        <is>
          <t>ENTRY, GLOBAL_CHECK, STOCKS_EXIT</t>
        </is>
      </c>
      <c r="E171" s="38">
        <f>IF(G175="",E174,IF(G175&gt;0,E174+G175,E174))</f>
        <v/>
      </c>
      <c r="F171" s="26" t="n"/>
      <c r="G171" s="38">
        <f>IFERROR(VLOOKUP($A175&amp;"_"&amp;$B175,Results_Deltas!$A$2:$P$15000,5,FALSE),"")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MTS_BOTTOM_STRONG_THRESHOLD</t>
        </is>
      </c>
      <c r="B172" s="38" t="inlineStr">
        <is>
          <t>50</t>
        </is>
      </c>
      <c r="C172" s="38" t="n"/>
      <c r="D172" s="38" t="inlineStr">
        <is>
          <t>ENTRY, GLOBAL_CHECK, STOCKS_EXIT</t>
        </is>
      </c>
      <c r="E172" s="38">
        <f>IF(G176="",E175,IF(G176&gt;0,E175+G176,E175))</f>
        <v/>
      </c>
      <c r="F172" s="26" t="n"/>
      <c r="G172" s="38">
        <f>IFERROR(VLOOKUP($A176&amp;"_"&amp;$B176,Results_Deltas!$A$2:$P$15000,5,FALSE),"")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MTS_BOTTOM_STRONG_THRESHOLD</t>
        </is>
      </c>
      <c r="B173" s="38" t="inlineStr">
        <is>
          <t>30</t>
        </is>
      </c>
      <c r="C173" s="38" t="n"/>
      <c r="D173" s="38" t="inlineStr">
        <is>
          <t>ENTRY, GLOBAL_CHECK, STOCKS_EXIT</t>
        </is>
      </c>
      <c r="E173" s="38">
        <f>IF(G177="",E176,IF(G177&gt;0,E176+G177,E176))</f>
        <v/>
      </c>
      <c r="F173" s="26" t="n"/>
      <c r="G173" s="38">
        <f>IFERROR(VLOOKUP($A177&amp;"_"&amp;$B177,Results_Deltas!$A$2:$P$15000,5,FALSE),"")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MTS_BOTTOM_STRONG_THRESHOLD</t>
        </is>
      </c>
      <c r="B174" s="38" t="inlineStr">
        <is>
          <t>20</t>
        </is>
      </c>
      <c r="C174" s="38" t="n"/>
      <c r="D174" s="38" t="inlineStr">
        <is>
          <t>ENTRY, GLOBAL_CHECK, STOCKS_EXIT</t>
        </is>
      </c>
      <c r="E174" s="38">
        <f>IF(G178="",E177,IF(G178&gt;0,E177+G178,E177))</f>
        <v/>
      </c>
      <c r="F174" s="26" t="n"/>
      <c r="G174" s="38">
        <f>IFERROR(VLOOKUP($A178&amp;"_"&amp;$B178,Results_Deltas!$A$2:$P$15000,5,FALSE),"")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MTS_GATE_ENABLED</t>
        </is>
      </c>
      <c r="B175" s="38" t="inlineStr">
        <is>
          <t>False</t>
        </is>
      </c>
      <c r="C175" s="38" t="n"/>
      <c r="D175" s="38" t="inlineStr">
        <is>
          <t>ENTRY, GLOBAL_CHECK, STOCKS_EXIT</t>
        </is>
      </c>
      <c r="E175" s="38">
        <f>IF(G179="",E178,IF(G179&gt;0,E178+G179,E178))</f>
        <v/>
      </c>
      <c r="F175" s="26" t="n"/>
      <c r="G175" s="38">
        <f>IFERROR(VLOOKUP($A179&amp;"_"&amp;$B179,Results_Deltas!$A$2:$P$15000,5,FALSE),"")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9" t="inlineStr">
        <is>
          <t>MTS_GATE_ENABLED</t>
        </is>
      </c>
      <c r="B176" s="40" t="inlineStr">
        <is>
          <t>True</t>
        </is>
      </c>
      <c r="C176" s="38" t="n"/>
      <c r="D176" s="38" t="inlineStr">
        <is>
          <t>ENTRY, GLOBAL_CHECK, STOCKS_EXIT</t>
        </is>
      </c>
      <c r="E176" s="38">
        <f>IF(G180="",E179,IF(G180&gt;0,E179+G180,E179))</f>
        <v/>
      </c>
      <c r="F176" s="26" t="n"/>
      <c r="G176" s="38">
        <f>IFERROR(VLOOKUP($A180&amp;"_"&amp;$B180,Results_Deltas!$A$2:$P$15000,5,FALSE),"")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NEWBORN_LOSS_KILL_GAIN_THRESHOLD_PCT</t>
        </is>
      </c>
      <c r="B177" s="40" t="inlineStr">
        <is>
          <t>0</t>
        </is>
      </c>
      <c r="C177" s="38" t="n"/>
      <c r="D177" s="38" t="inlineStr">
        <is>
          <t>AUGMENT, EXIT, GLOBAL_CHECK, REDUCE, STOCKS_EXIT</t>
        </is>
      </c>
      <c r="E177" s="38">
        <f>IF(G181="",E180,IF(G181&gt;0,E180+G181,E180))</f>
        <v/>
      </c>
      <c r="F177" s="26" t="n"/>
      <c r="G177" s="38">
        <f>IFERROR(VLOOKUP($A181&amp;"_"&amp;$B181,Results_Deltas!$A$2:$P$15000,5,FALSE),"")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NEWBORN_LOSS_KILL_GAIN_THRESHOLD_PCT</t>
        </is>
      </c>
      <c r="B178" s="38" t="inlineStr">
        <is>
          <t>2.0</t>
        </is>
      </c>
      <c r="C178" s="38" t="n"/>
      <c r="D178" s="38" t="inlineStr">
        <is>
          <t>AUGMENT, EXIT, GLOBAL_CHECK, REDUCE, STOCKS_EXIT</t>
        </is>
      </c>
      <c r="E178" s="38">
        <f>IF(G182="",E181,IF(G182&gt;0,E181+G182,E181))</f>
        <v/>
      </c>
      <c r="F178" s="26" t="n"/>
      <c r="G178" s="38">
        <f>IFERROR(VLOOKUP($A182&amp;"_"&amp;$B182,Results_Deltas!$A$2:$P$15000,5,FALSE),"")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NEWBORN_LOSS_KILL_GAIN_THRESHOLD_PCT</t>
        </is>
      </c>
      <c r="B179" s="38" t="inlineStr">
        <is>
          <t>1.0</t>
        </is>
      </c>
      <c r="C179" s="38" t="n"/>
      <c r="D179" s="38" t="inlineStr">
        <is>
          <t>AUGMENT, EXIT, GLOBAL_CHECK, REDUCE, STOCKS_EXIT</t>
        </is>
      </c>
      <c r="E179" s="38">
        <f>IF(G183="",E182,IF(G183&gt;0,E182+G183,E182))</f>
        <v/>
      </c>
      <c r="F179" s="26" t="n"/>
      <c r="G179" s="38">
        <f>IFERROR(VLOOKUP($A183&amp;"_"&amp;$B183,Results_Deltas!$A$2:$P$15000,5,FALSE),"")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NEWBORN_LOSS_KILL_GAIN_THRESHOLD_PCT</t>
        </is>
      </c>
      <c r="B180" s="38" t="inlineStr">
        <is>
          <t>0.5</t>
        </is>
      </c>
      <c r="C180" s="38" t="n"/>
      <c r="D180" s="38" t="inlineStr">
        <is>
          <t>AUGMENT, EXIT, GLOBAL_CHECK, REDUCE, STOCKS_EXIT</t>
        </is>
      </c>
      <c r="E180" s="38">
        <f>IF(G184="",E183,IF(G184&gt;0,E183+G184,E183))</f>
        <v/>
      </c>
      <c r="F180" s="26" t="n"/>
      <c r="G180" s="38">
        <f>IFERROR(VLOOKUP($A184&amp;"_"&amp;$B184,Results_Deltas!$A$2:$P$15000,5,FALSE),"")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NEWBORN_LOSS_KILL_REQUIRE_VEL_AGAINST</t>
        </is>
      </c>
      <c r="B181" s="38" t="inlineStr">
        <is>
          <t>0.0</t>
        </is>
      </c>
      <c r="C181" s="38" t="n"/>
      <c r="D181" s="38" t="inlineStr">
        <is>
          <t>AUGMENT, EXIT, GLOBAL_CHECK, REDUCE, STOCKS_EXIT</t>
        </is>
      </c>
      <c r="E181" s="38">
        <f>IF(G185="",E184,IF(G185&gt;0,E184+G185,E184))</f>
        <v/>
      </c>
      <c r="F181" s="26" t="n"/>
      <c r="G181" s="38">
        <f>IFERROR(VLOOKUP($A185&amp;"_"&amp;$B185,Results_Deltas!$A$2:$P$15000,5,FALSE),"")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NEWBORN_LOSS_KILL_REQUIRE_VEL_AGAINST</t>
        </is>
      </c>
      <c r="B182" s="38" t="inlineStr">
        <is>
          <t>0.0_ALT</t>
        </is>
      </c>
      <c r="C182" s="38" t="n"/>
      <c r="D182" s="38" t="inlineStr">
        <is>
          <t>AUGMENT, EXIT, GLOBAL_CHECK, REDUCE, STOCKS_EXIT</t>
        </is>
      </c>
      <c r="E182" s="38">
        <f>IF(G186="",E185,IF(G186&gt;0,E185+G186,E185))</f>
        <v/>
      </c>
      <c r="F182" s="26" t="n"/>
      <c r="G182" s="38">
        <f>IFERROR(VLOOKUP($A186&amp;"_"&amp;$B186,Results_Deltas!$A$2:$P$15000,5,FALSE),"")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NEW_POSITION_MAX_LOSS_THRESHOLD</t>
        </is>
      </c>
      <c r="B183" s="38" t="inlineStr">
        <is>
          <t>0</t>
        </is>
      </c>
      <c r="C183" s="38" t="n"/>
      <c r="D183" s="38" t="inlineStr">
        <is>
          <t>AUGMENT, EXIT, GLOBAL_CHECK, REDUCE, STOCKS_EXIT</t>
        </is>
      </c>
      <c r="E183" s="38">
        <f>IF(G187="",E186,IF(G187&gt;0,E186+G187,E186))</f>
        <v/>
      </c>
      <c r="F183" s="26" t="n"/>
      <c r="G183" s="38">
        <f>IFERROR(VLOOKUP($A187&amp;"_"&amp;$B187,Results_Deltas!$A$2:$P$15000,5,FALSE),"")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NEW_POSITION_MAX_LOSS_THRESHOLD</t>
        </is>
      </c>
      <c r="B184" s="38" t="inlineStr">
        <is>
          <t>2.0</t>
        </is>
      </c>
      <c r="C184" s="38" t="n"/>
      <c r="D184" s="38" t="inlineStr">
        <is>
          <t>AUGMENT, EXIT, GLOBAL_CHECK, REDUCE, STOCKS_EXIT</t>
        </is>
      </c>
      <c r="E184" s="38">
        <f>IF(G188="",E187,IF(G188&gt;0,E187+G188,E187))</f>
        <v/>
      </c>
      <c r="F184" s="26" t="n"/>
      <c r="G184" s="38">
        <f>IFERROR(VLOOKUP($A188&amp;"_"&amp;$B188,Results_Deltas!$A$2:$P$15000,5,FALSE),"")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NEW_POSITION_MAX_LOSS_THRESHOLD</t>
        </is>
      </c>
      <c r="B185" s="38" t="inlineStr">
        <is>
          <t>1.0</t>
        </is>
      </c>
      <c r="C185" s="38" t="n"/>
      <c r="D185" s="38" t="inlineStr">
        <is>
          <t>AUGMENT, EXIT, GLOBAL_CHECK, REDUCE, STOCKS_EXIT</t>
        </is>
      </c>
      <c r="E185" s="38">
        <f>IF(G189="",E188,IF(G189&gt;0,E188+G189,E188))</f>
        <v/>
      </c>
      <c r="F185" s="26" t="n"/>
      <c r="G185" s="38">
        <f>IFERROR(VLOOKUP($A189&amp;"_"&amp;$B189,Results_Deltas!$A$2:$P$15000,5,FALSE),"")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NEW_POSITION_MAX_LOSS_THRESHOLD</t>
        </is>
      </c>
      <c r="B186" s="38" t="inlineStr">
        <is>
          <t>0.5</t>
        </is>
      </c>
      <c r="C186" s="38" t="n"/>
      <c r="D186" s="38" t="inlineStr">
        <is>
          <t>AUGMENT, EXIT, GLOBAL_CHECK, REDUCE, STOCKS_EXIT</t>
        </is>
      </c>
      <c r="E186" s="38">
        <f>IF(G190="",E189,IF(G190&gt;0,E189+G190,E189))</f>
        <v/>
      </c>
      <c r="F186" s="26" t="n"/>
      <c r="G186" s="38">
        <f>IFERROR(VLOOKUP($A190&amp;"_"&amp;$B190,Results_Deltas!$A$2:$P$15000,5,FALSE),"")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OI_CONFIRM_ENABLED</t>
        </is>
      </c>
      <c r="B187" s="38" t="inlineStr">
        <is>
          <t>False</t>
        </is>
      </c>
      <c r="C187" s="38" t="n"/>
      <c r="D187" s="38" t="inlineStr">
        <is>
          <t>ENTRY, GLOBAL_CHECK, STOCKS_EXIT</t>
        </is>
      </c>
      <c r="E187" s="38">
        <f>IF(G191="",E190,IF(G191&gt;0,E190+G191,E190))</f>
        <v/>
      </c>
      <c r="F187" s="26" t="n"/>
      <c r="G187" s="38">
        <f>IFERROR(VLOOKUP($A191&amp;"_"&amp;$B191,Results_Deltas!$A$2:$P$15000,5,FALSE),"")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9" t="inlineStr">
        <is>
          <t>OI_CONFIRM_ENABLED</t>
        </is>
      </c>
      <c r="B188" s="40" t="inlineStr">
        <is>
          <t>True</t>
        </is>
      </c>
      <c r="C188" s="38" t="n"/>
      <c r="D188" s="38" t="inlineStr">
        <is>
          <t>ENTRY, GLOBAL_CHECK, STOCKS_EXIT</t>
        </is>
      </c>
      <c r="E188" s="38">
        <f>IF(G192="",E191,IF(G192&gt;0,E191+G192,E191))</f>
        <v/>
      </c>
      <c r="F188" s="26" t="n"/>
      <c r="G188" s="38">
        <f>IFERROR(VLOOKUP($A192&amp;"_"&amp;$B192,Results_Deltas!$A$2:$P$15000,5,FALSE),"")</f>
        <v/>
      </c>
      <c r="H188" s="38" t="inlineStr">
        <is>
          <t>Blanket (page end)</t>
        </is>
      </c>
      <c r="I188" s="26" t="n"/>
      <c r="J188" s="26" t="n"/>
      <c r="K188" s="26" t="n"/>
      <c r="L188" s="26" t="inlineStr">
        <is>
          <t>YES</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OI_CONFIRM_MIN_CHANGE_PCT</t>
        </is>
      </c>
      <c r="B189" s="38" t="inlineStr">
        <is>
          <t>0</t>
        </is>
      </c>
      <c r="C189" s="38" t="n"/>
      <c r="D189" s="38" t="inlineStr">
        <is>
          <t>ENTRY, GLOBAL_CHECK, STOCKS_EXIT</t>
        </is>
      </c>
      <c r="E189" s="38">
        <f>IF(G193="",E192,IF(G193&gt;0,E192+G193,E192))</f>
        <v/>
      </c>
      <c r="F189" s="26" t="n"/>
      <c r="G189" s="38">
        <f>IFERROR(VLOOKUP($A193&amp;"_"&amp;$B193,Results_Deltas!$A$2:$P$15000,5,FALSE),"")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OI_CONFIRM_MIN_CHANGE_PCT</t>
        </is>
      </c>
      <c r="B190" s="38" t="inlineStr">
        <is>
          <t>2.0</t>
        </is>
      </c>
      <c r="C190" s="38" t="n"/>
      <c r="D190" s="38" t="inlineStr">
        <is>
          <t>ENTRY, GLOBAL_CHECK, STOCKS_EXIT</t>
        </is>
      </c>
      <c r="E190" s="38">
        <f>IF(G194="",E193,IF(G194&gt;0,E193+G194,E193))</f>
        <v/>
      </c>
      <c r="F190" s="26" t="n"/>
      <c r="G190" s="38">
        <f>IFERROR(VLOOKUP($A194&amp;"_"&amp;$B194,Results_Deltas!$A$2:$P$15000,5,FALSE),"")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OI_CONFIRM_MIN_CHANGE_PCT</t>
        </is>
      </c>
      <c r="B191" s="38" t="inlineStr">
        <is>
          <t>1.0</t>
        </is>
      </c>
      <c r="C191" s="38" t="n"/>
      <c r="D191" s="38" t="inlineStr">
        <is>
          <t>ENTRY, GLOBAL_CHECK, STOCKS_EXIT</t>
        </is>
      </c>
      <c r="E191" s="38">
        <f>IF(G195="",E194,IF(G195&gt;0,E194+G195,E194))</f>
        <v/>
      </c>
      <c r="F191" s="26" t="n"/>
      <c r="G191" s="38">
        <f>IFERROR(VLOOKUP($A195&amp;"_"&amp;$B195,Results_Deltas!$A$2:$P$15000,5,FALSE),"")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OI_CONFIRM_MIN_CHANGE_PCT</t>
        </is>
      </c>
      <c r="B192" s="40" t="inlineStr">
        <is>
          <t>0.5</t>
        </is>
      </c>
      <c r="C192" s="38" t="n"/>
      <c r="D192" s="38" t="inlineStr">
        <is>
          <t>ENTRY, GLOBAL_CHECK, STOCKS_EXIT</t>
        </is>
      </c>
      <c r="E192" s="38">
        <f>IF(G196="",E195,IF(G196&gt;0,E195+G196,E195))</f>
        <v/>
      </c>
      <c r="F192" s="26" t="n"/>
      <c r="G192" s="38">
        <f>IFERROR(VLOOKUP($A196&amp;"_"&amp;$B196,Results_Deltas!$A$2:$P$15000,5,FALSE),"")</f>
        <v/>
      </c>
      <c r="H192" s="38" t="inlineStr">
        <is>
          <t>Blanket (page end)</t>
        </is>
      </c>
      <c r="I192" s="26" t="n"/>
      <c r="J192" s="26" t="n"/>
      <c r="K192" s="26" t="n"/>
      <c r="L192" s="26" t="inlineStr">
        <is>
          <t>YES</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OI_CONFIRM_MIN_PRICE_PCT</t>
        </is>
      </c>
      <c r="B193" s="38" t="inlineStr">
        <is>
          <t>0</t>
        </is>
      </c>
      <c r="C193" s="38" t="n"/>
      <c r="D193" s="38" t="inlineStr">
        <is>
          <t>ENTRY, GLOBAL_CHECK, STOCKS_EXIT</t>
        </is>
      </c>
      <c r="E193" s="38">
        <f>IF(G197="",E196,IF(G197&gt;0,E196+G197,E196))</f>
        <v/>
      </c>
      <c r="F193" s="26" t="n"/>
      <c r="G193" s="38">
        <f>IFERROR(VLOOKUP($A197&amp;"_"&amp;$B197,Results_Deltas!$A$2:$P$15000,5,FALSE),"")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OI_CONFIRM_MIN_PRICE_PCT</t>
        </is>
      </c>
      <c r="B194" s="38" t="inlineStr">
        <is>
          <t>2.0</t>
        </is>
      </c>
      <c r="C194" s="38" t="n"/>
      <c r="D194" s="38" t="inlineStr">
        <is>
          <t>ENTRY, GLOBAL_CHECK, STOCKS_EXIT</t>
        </is>
      </c>
      <c r="E194" s="38">
        <f>IF(G198="",E197,IF(G198&gt;0,E197+G198,E197))</f>
        <v/>
      </c>
      <c r="F194" s="26" t="n"/>
      <c r="G194" s="38">
        <f>IFERROR(VLOOKUP($A198&amp;"_"&amp;$B198,Results_Deltas!$A$2:$P$15000,5,FALSE),"")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OI_CONFIRM_MIN_PRICE_PCT</t>
        </is>
      </c>
      <c r="B195" s="38" t="inlineStr">
        <is>
          <t>1.0</t>
        </is>
      </c>
      <c r="C195" s="38" t="n"/>
      <c r="D195" s="38" t="inlineStr">
        <is>
          <t>ENTRY, GLOBAL_CHECK, STOCKS_EXIT</t>
        </is>
      </c>
      <c r="E195" s="38">
        <f>IF(G199="",E198,IF(G199&gt;0,E198+G199,E198))</f>
        <v/>
      </c>
      <c r="F195" s="26" t="n"/>
      <c r="G195" s="38">
        <f>IFERROR(VLOOKUP($A199&amp;"_"&amp;$B199,Results_Deltas!$A$2:$P$15000,5,FALSE),"")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OI_CONFIRM_MIN_PRICE_PCT</t>
        </is>
      </c>
      <c r="B196" s="38" t="inlineStr">
        <is>
          <t>0.5</t>
        </is>
      </c>
      <c r="C196" s="38" t="n"/>
      <c r="D196" s="38" t="inlineStr">
        <is>
          <t>ENTRY, GLOBAL_CHECK, STOCKS_EXIT</t>
        </is>
      </c>
      <c r="E196" s="38">
        <f>IF(G200="",E199,IF(G200&gt;0,E199+G200,E199))</f>
        <v/>
      </c>
      <c r="F196" s="26" t="n"/>
      <c r="G196" s="38">
        <f>IFERROR(VLOOKUP($A200&amp;"_"&amp;$B200,Results_Deltas!$A$2:$P$15000,5,FALSE),"")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L197" s="35" t="inlineStr">
        <is>
          <t>NO</t>
        </is>
      </c>
    </row>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-1.951764637151977</v>
      </c>
    </row>
    <row r="4">
      <c r="A4" s="26" t="inlineStr">
        <is>
          <t>BAND_SLOPE_SIZING_V2_TF</t>
        </is>
      </c>
      <c r="B4" s="26" t="inlineStr">
        <is>
          <t>D</t>
        </is>
      </c>
      <c r="C4" s="26" t="n"/>
      <c r="D4" s="26" t="inlineStr">
        <is>
          <t>STDEV_LADDER</t>
        </is>
      </c>
      <c r="E4" s="26">
        <f>IF(G14="",E13,IF(G14&gt;0,E13+G14,E13))</f>
        <v/>
      </c>
      <c r="F4" s="26" t="n"/>
      <c r="G4" s="26">
        <f>IFERROR(VLOOKUP($A14&amp;"_"&amp;$B14,Results_Deltas!$A$2:$P$15000,5,FALSE),"")</f>
        <v/>
      </c>
      <c r="H4" s="26">
        <f>IFERROR(VLOOKUP($A3,Results_30d_Deltas!$A$2:$H$5000,7,FALSE)-E3,"")</f>
        <v/>
      </c>
      <c r="I4" s="26">
        <f>IFERROR(VLOOKUP($A3,Results_30d_Deltas!$A$2:$H$5000,6,FALSE),"")</f>
        <v/>
      </c>
      <c r="J4" s="26" t="n"/>
      <c r="K4" s="26" t="n"/>
      <c r="L4" s="26" t="inlineStr">
        <is>
          <t>NO</t>
        </is>
      </c>
      <c r="M4" s="71" t="n">
        <v>-3.2294017255381</v>
      </c>
    </row>
    <row r="5">
      <c r="A5" s="27" t="inlineStr">
        <is>
          <t>STDEV_SLOPE_SIZING_MODE</t>
        </is>
      </c>
      <c r="B5" s="27" t="inlineStr">
        <is>
          <t>slope_to_top</t>
        </is>
      </c>
      <c r="C5" s="26" t="n"/>
      <c r="D5" s="26" t="inlineStr">
        <is>
          <t>STDEV_LADDER</t>
        </is>
      </c>
      <c r="E5" s="26">
        <f>IF(G18="",E17,IF(G18&gt;0,E17+G18,E17))</f>
        <v/>
      </c>
      <c r="F5" s="26" t="n"/>
      <c r="G5" s="26">
        <f>IFERROR(VLOOKUP($A18&amp;"_"&amp;$B18,Results_Deltas!$A$2:$P$15000,5,FALSE),"")</f>
        <v/>
      </c>
      <c r="H5" s="26">
        <f>IFERROR(VLOOKUP($A3,Results_30d_Deltas!$A$2:$H$5000,7,FALSE)-E3,"")</f>
        <v/>
      </c>
      <c r="I5" s="26" t="n"/>
      <c r="J5" s="26" t="n"/>
      <c r="K5" s="26" t="n"/>
      <c r="L5" s="26" t="inlineStr">
        <is>
          <t>YES</t>
        </is>
      </c>
      <c r="M5" s="71" t="n">
        <v>-2.11604496591277</v>
      </c>
    </row>
    <row r="6">
      <c r="A6" s="35" t="inlineStr">
        <is>
          <t>STDEV_SLOPE_SIZING_ENABLED</t>
        </is>
      </c>
      <c r="B6" s="35" t="b">
        <v>0</v>
      </c>
      <c r="D6" s="35" t="inlineStr">
        <is>
          <t>STDEV_LADDER</t>
        </is>
      </c>
      <c r="E6" s="35">
        <f>IF(G20="",E19,IF(G20&gt;0,E19+G20,E19))</f>
        <v/>
      </c>
      <c r="F6" s="35">
        <f>IFERROR(VLOOKUP($A20&amp;"="&amp;$B20,Results_Deltas!$A$2:$P$15000,5,FALSE),"")</f>
        <v/>
      </c>
      <c r="G6" s="35">
        <f>IFERROR(VLOOKUP($A20,Results_30d_Deltas!$A$2:$H$5000,7,FALSE)-E20,"")</f>
        <v/>
      </c>
      <c r="H6" s="35">
        <f>IFERROR(VLOOKUP($A20,Results_30d_Deltas!$A$2:$H$5000,6,FALSE),"")</f>
        <v/>
      </c>
      <c r="L6" s="35" t="inlineStr">
        <is>
          <t>NO</t>
        </is>
      </c>
      <c r="M6" s="71" t="n">
        <v>-6.226950790563168</v>
      </c>
    </row>
    <row r="7">
      <c r="A7" s="35" t="inlineStr">
        <is>
          <t>STDEV_SLOPE_SIZING_MODE</t>
        </is>
      </c>
      <c r="B7" s="35" t="inlineStr">
        <is>
          <t>bottom_to_top</t>
        </is>
      </c>
      <c r="D7" s="35" t="inlineStr">
        <is>
          <t>STDEV_LADDER</t>
        </is>
      </c>
      <c r="E7" s="35">
        <f>IF(G25="",E24,IF(G25&gt;0,E24+G25,E24))</f>
        <v/>
      </c>
      <c r="F7" s="35">
        <f>IFERROR(VLOOKUP($A25&amp;"="&amp;$B25,Results_Deltas!$A$2:$P$15000,5,FALSE),"")</f>
        <v/>
      </c>
      <c r="G7" s="35">
        <f>IFERROR(VLOOKUP($A25,Results_30d_Deltas!$A$2:$H$5000,7,FALSE)-E25,"")</f>
        <v/>
      </c>
      <c r="H7" s="35">
        <f>IFERROR(VLOOKUP($A25,Results_30d_Deltas!$A$2:$H$5000,6,FALSE),"")</f>
        <v/>
      </c>
      <c r="L7" s="35" t="inlineStr">
        <is>
          <t>NO</t>
        </is>
      </c>
      <c r="M7" s="71" t="n">
        <v>-4.003249814326627</v>
      </c>
    </row>
    <row r="8">
      <c r="A8" s="35" t="inlineStr">
        <is>
          <t>BAND_SLOPE_SIZING_V2_TF</t>
        </is>
      </c>
      <c r="B8" s="35" t="inlineStr">
        <is>
          <t>4h</t>
        </is>
      </c>
      <c r="D8" s="35" t="inlineStr">
        <is>
          <t>STDEV_LADDER</t>
        </is>
      </c>
      <c r="E8" s="35">
        <f>IF(G27="",E26,IF(G27&gt;0,E26+G27,E26))</f>
        <v/>
      </c>
      <c r="F8" s="35">
        <f>IFERROR(VLOOKUP($A27&amp;"="&amp;$B27,Results_Deltas!$A$2:$P$15000,5,FALSE),"")</f>
        <v/>
      </c>
      <c r="G8" s="35">
        <f>IFERROR(VLOOKUP($A27,Results_30d_Deltas!$A$2:$H$5000,7,FALSE)-E27,"")</f>
        <v/>
      </c>
      <c r="H8" s="35">
        <f>IFERROR(VLOOKUP($A27,Results_30d_Deltas!$A$2:$H$5000,6,FALSE),"")</f>
        <v/>
      </c>
      <c r="L8" s="35" t="inlineStr">
        <is>
          <t>NO</t>
        </is>
      </c>
      <c r="M8" s="71" t="n">
        <v>-5.302095796472655</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-3.78214323656721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inlineStr">
        <is>
          <t>BREAKOUT_RETEST_FILTER_TF=OFF</t>
        </is>
      </c>
      <c r="AS3" s="34" t="inlineStr">
        <is>
          <t>BREAKOUT_RETEST_FILTER_TF=D</t>
        </is>
      </c>
      <c r="AT3" s="34" t="inlineStr">
        <is>
          <t>BREAKOUT_RETEST_FILTER_TF=4h</t>
        </is>
      </c>
      <c r="AU3" s="34" t="inlineStr">
        <is>
          <t>BREAKOUT_RETEST_FILTER_TF=1h</t>
        </is>
      </c>
      <c r="AV3" s="34" t="inlineStr">
        <is>
          <t>BREAKOUT_RETEST_FILTER_TF=15m</t>
        </is>
      </c>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inlineStr">
        <is>
          <t>DC_BREAK_FILTER_TF=OFF</t>
        </is>
      </c>
      <c r="BR3" s="34" t="inlineStr">
        <is>
          <t>DC_BREAK_FILTER_TF=D</t>
        </is>
      </c>
      <c r="BS3" s="34" t="inlineStr">
        <is>
          <t>DC_BREAK_FILTER_TF=4h</t>
        </is>
      </c>
      <c r="BT3" s="34" t="inlineStr">
        <is>
          <t>DC_BREAK_FILTER_TF=1h</t>
        </is>
      </c>
      <c r="BU3" s="34" t="inlineStr">
        <is>
          <t>DC_BREAK_FILTER_TF=15m</t>
        </is>
      </c>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inlineStr">
        <is>
          <t>MOMENTUM_BREAKOUT_FILTER_TF=OFF</t>
        </is>
      </c>
      <c r="GB3" s="34" t="inlineStr">
        <is>
          <t>MOMENTUM_BREAKOUT_FILTER_TF=D</t>
        </is>
      </c>
      <c r="GC3" s="34" t="inlineStr">
        <is>
          <t>MOMENTUM_BREAKOUT_FILTER_TF=4h</t>
        </is>
      </c>
      <c r="GD3" s="34" t="inlineStr">
        <is>
          <t>MOMENTUM_BREAKOUT_FILTER_TF=1h</t>
        </is>
      </c>
      <c r="GE3" s="34" t="inlineStr">
        <is>
          <t>MOMENTUM_BREAKOUT_FILTER_TF=15m</t>
        </is>
      </c>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ez_manage.py:3078 top()</t>
        </is>
      </c>
      <c r="IM3" s="26" t="inlineStr">
        <is>
          <t>v12_quick_engine.py:1518 x5</t>
        </is>
      </c>
      <c r="IN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-3.632126125420564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inlineStr">
        <is>
          <t>BREAKOUT_RETEST_FILTER_TF=OFF</t>
        </is>
      </c>
      <c r="AS4" s="34" t="inlineStr">
        <is>
          <t>BREAKOUT_RETEST_FILTER_TF=D</t>
        </is>
      </c>
      <c r="AT4" s="34" t="inlineStr">
        <is>
          <t>BREAKOUT_RETEST_FILTER_TF=4h</t>
        </is>
      </c>
      <c r="AU4" s="34" t="inlineStr">
        <is>
          <t>BREAKOUT_RETEST_FILTER_TF=1h</t>
        </is>
      </c>
      <c r="AV4" s="34" t="inlineStr">
        <is>
          <t>BREAKOUT_RETEST_FILTER_TF=15m</t>
        </is>
      </c>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inlineStr">
        <is>
          <t>DC_BREAK_FILTER_TF=OFF</t>
        </is>
      </c>
      <c r="BR4" s="34" t="inlineStr">
        <is>
          <t>DC_BREAK_FILTER_TF=D</t>
        </is>
      </c>
      <c r="BS4" s="34" t="inlineStr">
        <is>
          <t>DC_BREAK_FILTER_TF=4h</t>
        </is>
      </c>
      <c r="BT4" s="34" t="inlineStr">
        <is>
          <t>DC_BREAK_FILTER_TF=1h</t>
        </is>
      </c>
      <c r="BU4" s="34" t="inlineStr">
        <is>
          <t>DC_BREAK_FILTER_TF=15m</t>
        </is>
      </c>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inlineStr">
        <is>
          <t>MOMENTUM_BREAKOUT_FILTER_TF=OFF</t>
        </is>
      </c>
      <c r="GB4" s="34" t="inlineStr">
        <is>
          <t>MOMENTUM_BREAKOUT_FILTER_TF=D</t>
        </is>
      </c>
      <c r="GC4" s="34" t="inlineStr">
        <is>
          <t>MOMENTUM_BREAKOUT_FILTER_TF=4h</t>
        </is>
      </c>
      <c r="GD4" s="34" t="inlineStr">
        <is>
          <t>MOMENTUM_BREAKOUT_FILTER_TF=1h</t>
        </is>
      </c>
      <c r="GE4" s="34" t="inlineStr">
        <is>
          <t>MOMENTUM_BREAKOUT_FILTER_TF=15m</t>
        </is>
      </c>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ez_manage.py:3078 top()</t>
        </is>
      </c>
      <c r="IM4" s="26" t="inlineStr">
        <is>
          <t>v12_quick_engine.py:1518 x5</t>
        </is>
      </c>
      <c r="IN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-3.575181222360843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inlineStr">
        <is>
          <t>BREAKOUT_RETEST_FILTER_TF=OFF</t>
        </is>
      </c>
      <c r="AS5" s="34" t="inlineStr">
        <is>
          <t>BREAKOUT_RETEST_FILTER_TF=D</t>
        </is>
      </c>
      <c r="AT5" s="34" t="inlineStr">
        <is>
          <t>BREAKOUT_RETEST_FILTER_TF=4h</t>
        </is>
      </c>
      <c r="AU5" s="34" t="inlineStr">
        <is>
          <t>BREAKOUT_RETEST_FILTER_TF=1h</t>
        </is>
      </c>
      <c r="AV5" s="34" t="inlineStr">
        <is>
          <t>BREAKOUT_RETEST_FILTER_TF=15m</t>
        </is>
      </c>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inlineStr">
        <is>
          <t>DC_BREAK_FILTER_TF=OFF</t>
        </is>
      </c>
      <c r="BR5" s="34" t="inlineStr">
        <is>
          <t>DC_BREAK_FILTER_TF=D</t>
        </is>
      </c>
      <c r="BS5" s="34" t="inlineStr">
        <is>
          <t>DC_BREAK_FILTER_TF=4h</t>
        </is>
      </c>
      <c r="BT5" s="34" t="inlineStr">
        <is>
          <t>DC_BREAK_FILTER_TF=1h</t>
        </is>
      </c>
      <c r="BU5" s="34" t="inlineStr">
        <is>
          <t>DC_BREAK_FILTER_TF=15m</t>
        </is>
      </c>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4" t="inlineStr">
        <is>
          <t>EXIT_TIGHT_BREAKOUT_SCORER_FILTER_TF=OFF</t>
        </is>
      </c>
      <c r="DA5" s="34" t="inlineStr">
        <is>
          <t>EXIT_TIGHT_BREAKOUT_SCORER_FILTER_TF=D</t>
        </is>
      </c>
      <c r="DB5" s="34" t="inlineStr">
        <is>
          <t>EXIT_TIGHT_BREAKOUT_SCORER_FILTER_TF=4h</t>
        </is>
      </c>
      <c r="DC5" s="34" t="inlineStr">
        <is>
          <t>EXIT_TIGHT_BREAKOUT_SCORER_FILTER_TF=1h</t>
        </is>
      </c>
      <c r="DD5" s="34" t="inlineStr">
        <is>
          <t>EXIT_TIGHT_BREAKOUT_SCORER_FILTER_TF=15m</t>
        </is>
      </c>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inlineStr">
        <is>
          <t>MOMENTUM_BREAKOUT_FILTER_TF=OFF</t>
        </is>
      </c>
      <c r="GB5" s="34" t="inlineStr">
        <is>
          <t>MOMENTUM_BREAKOUT_FILTER_TF=D</t>
        </is>
      </c>
      <c r="GC5" s="34" t="inlineStr">
        <is>
          <t>MOMENTUM_BREAKOUT_FILTER_TF=4h</t>
        </is>
      </c>
      <c r="GD5" s="34" t="inlineStr">
        <is>
          <t>MOMENTUM_BREAKOUT_FILTER_TF=1h</t>
        </is>
      </c>
      <c r="GE5" s="34" t="inlineStr">
        <is>
          <t>MOMENTUM_BREAKOUT_FILTER_TF=15m</t>
        </is>
      </c>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ez_manage.py:3078 top()</t>
        </is>
      </c>
      <c r="IM5" s="26" t="inlineStr">
        <is>
          <t>v12_quick_engine.py:1518 x5</t>
        </is>
      </c>
      <c r="IN5" s="26" t="n"/>
    </row>
    <row r="6" ht="10.5" customHeight="1" s="67">
      <c r="A6" s="27" t="inlineStr">
        <is>
          <t>DC_BREAKOUT_TF</t>
        </is>
      </c>
      <c r="B6" s="27" t="inlineStr">
        <is>
          <t>1h</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71" t="n">
        <v>-3.431198666910131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inlineStr">
        <is>
          <t>BREAKOUT_RETEST_FILTER_TF=OFF</t>
        </is>
      </c>
      <c r="AS6" s="34" t="inlineStr">
        <is>
          <t>BREAKOUT_RETEST_FILTER_TF=D</t>
        </is>
      </c>
      <c r="AT6" s="34" t="inlineStr">
        <is>
          <t>BREAKOUT_RETEST_FILTER_TF=4h</t>
        </is>
      </c>
      <c r="AU6" s="34" t="inlineStr">
        <is>
          <t>BREAKOUT_RETEST_FILTER_TF=1h</t>
        </is>
      </c>
      <c r="AV6" s="34" t="inlineStr">
        <is>
          <t>BREAKOUT_RETEST_FILTER_TF=15m</t>
        </is>
      </c>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inlineStr">
        <is>
          <t>DC_BREAK_FILTER_TF=OFF</t>
        </is>
      </c>
      <c r="BR6" s="34" t="inlineStr">
        <is>
          <t>DC_BREAK_FILTER_TF=D</t>
        </is>
      </c>
      <c r="BS6" s="34" t="inlineStr">
        <is>
          <t>DC_BREAK_FILTER_TF=4h</t>
        </is>
      </c>
      <c r="BT6" s="34" t="inlineStr">
        <is>
          <t>DC_BREAK_FILTER_TF=1h</t>
        </is>
      </c>
      <c r="BU6" s="34" t="inlineStr">
        <is>
          <t>DC_BREAK_FILTER_TF=15m</t>
        </is>
      </c>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4" t="inlineStr">
        <is>
          <t>EXIT_TIGHT_BREAKOUT_SCORER_FILTER_TF=OFF</t>
        </is>
      </c>
      <c r="DA6" s="34" t="inlineStr">
        <is>
          <t>EXIT_TIGHT_BREAKOUT_SCORER_FILTER_TF=D</t>
        </is>
      </c>
      <c r="DB6" s="34" t="inlineStr">
        <is>
          <t>EXIT_TIGHT_BREAKOUT_SCORER_FILTER_TF=4h</t>
        </is>
      </c>
      <c r="DC6" s="34" t="inlineStr">
        <is>
          <t>EXIT_TIGHT_BREAKOUT_SCORER_FILTER_TF=1h</t>
        </is>
      </c>
      <c r="DD6" s="34" t="inlineStr">
        <is>
          <t>EXIT_TIGHT_BREAKOUT_SCORER_FILTER_TF=15m</t>
        </is>
      </c>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inlineStr">
        <is>
          <t>MOMENTUM_BREAKOUT_FILTER_TF=OFF</t>
        </is>
      </c>
      <c r="GB6" s="34" t="inlineStr">
        <is>
          <t>MOMENTUM_BREAKOUT_FILTER_TF=D</t>
        </is>
      </c>
      <c r="GC6" s="34" t="inlineStr">
        <is>
          <t>MOMENTUM_BREAKOUT_FILTER_TF=4h</t>
        </is>
      </c>
      <c r="GD6" s="34" t="inlineStr">
        <is>
          <t>MOMENTUM_BREAKOUT_FILTER_TF=1h</t>
        </is>
      </c>
      <c r="GE6" s="34" t="inlineStr">
        <is>
          <t>MOMENTUM_BREAKOUT_FILTER_TF=15m</t>
        </is>
      </c>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ez_manage.py:3078 top()</t>
        </is>
      </c>
      <c r="IM6" s="26" t="inlineStr">
        <is>
          <t>v12_quick_engine.py:1518 x5</t>
        </is>
      </c>
      <c r="IN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-1.144552193698301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4" t="inlineStr">
        <is>
          <t>BREAKOUT_RETEST_FILTER_TF=OFF</t>
        </is>
      </c>
      <c r="AS7" s="34" t="inlineStr">
        <is>
          <t>BREAKOUT_RETEST_FILTER_TF=D</t>
        </is>
      </c>
      <c r="AT7" s="34" t="inlineStr">
        <is>
          <t>BREAKOUT_RETEST_FILTER_TF=4h</t>
        </is>
      </c>
      <c r="AU7" s="34" t="inlineStr">
        <is>
          <t>BREAKOUT_RETEST_FILTER_TF=1h</t>
        </is>
      </c>
      <c r="AV7" s="34" t="inlineStr">
        <is>
          <t>BREAKOUT_RETEST_FILTER_TF=15m</t>
        </is>
      </c>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4" t="inlineStr">
        <is>
          <t>DC_BREAK_FILTER_TF=OFF</t>
        </is>
      </c>
      <c r="BR7" s="34" t="inlineStr">
        <is>
          <t>DC_BREAK_FILTER_TF=D</t>
        </is>
      </c>
      <c r="BS7" s="34" t="inlineStr">
        <is>
          <t>DC_BREAK_FILTER_TF=4h</t>
        </is>
      </c>
      <c r="BT7" s="34" t="inlineStr">
        <is>
          <t>DC_BREAK_FILTER_TF=1h</t>
        </is>
      </c>
      <c r="BU7" s="34" t="inlineStr">
        <is>
          <t>DC_BREAK_FILTER_TF=15m</t>
        </is>
      </c>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4" t="inlineStr">
        <is>
          <t>EXIT_TIGHT_BREAKOUT_SCORER_FILTER_TF=OFF</t>
        </is>
      </c>
      <c r="DA7" s="34" t="inlineStr">
        <is>
          <t>EXIT_TIGHT_BREAKOUT_SCORER_FILTER_TF=D</t>
        </is>
      </c>
      <c r="DB7" s="34" t="inlineStr">
        <is>
          <t>EXIT_TIGHT_BREAKOUT_SCORER_FILTER_TF=4h</t>
        </is>
      </c>
      <c r="DC7" s="34" t="inlineStr">
        <is>
          <t>EXIT_TIGHT_BREAKOUT_SCORER_FILTER_TF=1h</t>
        </is>
      </c>
      <c r="DD7" s="34" t="inlineStr">
        <is>
          <t>EXIT_TIGHT_BREAKOUT_SCORER_FILTER_TF=15m</t>
        </is>
      </c>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4" t="inlineStr">
        <is>
          <t>MOMENTUM_BREAKOUT_FILTER_TF=OFF</t>
        </is>
      </c>
      <c r="GB7" s="34" t="inlineStr">
        <is>
          <t>MOMENTUM_BREAKOUT_FILTER_TF=D</t>
        </is>
      </c>
      <c r="GC7" s="34" t="inlineStr">
        <is>
          <t>MOMENTUM_BREAKOUT_FILTER_TF=4h</t>
        </is>
      </c>
      <c r="GD7" s="34" t="inlineStr">
        <is>
          <t>MOMENTUM_BREAKOUT_FILTER_TF=1h</t>
        </is>
      </c>
      <c r="GE7" s="34" t="inlineStr">
        <is>
          <t>MOMENTUM_BREAKOUT_FILTER_TF=15m</t>
        </is>
      </c>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ez_manage.py:3078 top()</t>
        </is>
      </c>
      <c r="IM7" s="26" t="inlineStr">
        <is>
          <t>v12_quick_engine.py:1518 x5</t>
        </is>
      </c>
      <c r="IN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-3.913760065399431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4" t="inlineStr">
        <is>
          <t>BREAKOUT_RETEST_FILTER_TF=OFF</t>
        </is>
      </c>
      <c r="AS8" s="34" t="inlineStr">
        <is>
          <t>BREAKOUT_RETEST_FILTER_TF=D</t>
        </is>
      </c>
      <c r="AT8" s="34" t="inlineStr">
        <is>
          <t>BREAKOUT_RETEST_FILTER_TF=4h</t>
        </is>
      </c>
      <c r="AU8" s="34" t="inlineStr">
        <is>
          <t>BREAKOUT_RETEST_FILTER_TF=1h</t>
        </is>
      </c>
      <c r="AV8" s="34" t="inlineStr">
        <is>
          <t>BREAKOUT_RETEST_FILTER_TF=15m</t>
        </is>
      </c>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inlineStr">
        <is>
          <t>DC_BREAK_FILTER_TF=OFF</t>
        </is>
      </c>
      <c r="BR8" s="34" t="inlineStr">
        <is>
          <t>DC_BREAK_FILTER_TF=D</t>
        </is>
      </c>
      <c r="BS8" s="34" t="inlineStr">
        <is>
          <t>DC_BREAK_FILTER_TF=4h</t>
        </is>
      </c>
      <c r="BT8" s="34" t="inlineStr">
        <is>
          <t>DC_BREAK_FILTER_TF=1h</t>
        </is>
      </c>
      <c r="BU8" s="34" t="inlineStr">
        <is>
          <t>DC_BREAK_FILTER_TF=15m</t>
        </is>
      </c>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inlineStr">
        <is>
          <t>EXIT_TIGHT_BREAKOUT_SCORER_FILTER_TF=OFF</t>
        </is>
      </c>
      <c r="DA8" s="34" t="inlineStr">
        <is>
          <t>EXIT_TIGHT_BREAKOUT_SCORER_FILTER_TF=D</t>
        </is>
      </c>
      <c r="DB8" s="34" t="inlineStr">
        <is>
          <t>EXIT_TIGHT_BREAKOUT_SCORER_FILTER_TF=4h</t>
        </is>
      </c>
      <c r="DC8" s="34" t="inlineStr">
        <is>
          <t>EXIT_TIGHT_BREAKOUT_SCORER_FILTER_TF=1h</t>
        </is>
      </c>
      <c r="DD8" s="34" t="inlineStr">
        <is>
          <t>EXIT_TIGHT_BREAKOUT_SCORER_FILTER_TF=15m</t>
        </is>
      </c>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inlineStr">
        <is>
          <t>MOMENTUM_BREAKOUT_FILTER_TF=OFF</t>
        </is>
      </c>
      <c r="GB8" s="34" t="inlineStr">
        <is>
          <t>MOMENTUM_BREAKOUT_FILTER_TF=D</t>
        </is>
      </c>
      <c r="GC8" s="34" t="inlineStr">
        <is>
          <t>MOMENTUM_BREAKOUT_FILTER_TF=4h</t>
        </is>
      </c>
      <c r="GD8" s="34" t="inlineStr">
        <is>
          <t>MOMENTUM_BREAKOUT_FILTER_TF=1h</t>
        </is>
      </c>
      <c r="GE8" s="34" t="inlineStr">
        <is>
          <t>MOMENTUM_BREAKOUT_FILTER_TF=15m</t>
        </is>
      </c>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ez_manage.py:3077 top()</t>
        </is>
      </c>
      <c r="IM8" s="26" t="inlineStr">
        <is>
          <t>v12_quick_engine.py:1517 x18</t>
        </is>
      </c>
      <c r="IN8" s="26" t="n"/>
    </row>
    <row r="9" ht="10.5" customHeight="1" s="67">
      <c r="A9" s="27" t="inlineStr">
        <is>
          <t>DC_BREAKOUT_SCORE</t>
        </is>
      </c>
      <c r="B9" s="27" t="inlineStr">
        <is>
          <t>15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71" t="n">
        <v>-3.139045893774925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4" t="inlineStr">
        <is>
          <t>BREAKOUT_RETEST_FILTER_TF=OFF</t>
        </is>
      </c>
      <c r="AS9" s="34" t="inlineStr">
        <is>
          <t>BREAKOUT_RETEST_FILTER_TF=D</t>
        </is>
      </c>
      <c r="AT9" s="34" t="inlineStr">
        <is>
          <t>BREAKOUT_RETEST_FILTER_TF=4h</t>
        </is>
      </c>
      <c r="AU9" s="34" t="inlineStr">
        <is>
          <t>BREAKOUT_RETEST_FILTER_TF=1h</t>
        </is>
      </c>
      <c r="AV9" s="34" t="inlineStr">
        <is>
          <t>BREAKOUT_RETEST_FILTER_TF=15m</t>
        </is>
      </c>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inlineStr">
        <is>
          <t>DC_BREAK_FILTER_TF=OFF</t>
        </is>
      </c>
      <c r="BR9" s="34" t="inlineStr">
        <is>
          <t>DC_BREAK_FILTER_TF=D</t>
        </is>
      </c>
      <c r="BS9" s="34" t="inlineStr">
        <is>
          <t>DC_BREAK_FILTER_TF=4h</t>
        </is>
      </c>
      <c r="BT9" s="34" t="inlineStr">
        <is>
          <t>DC_BREAK_FILTER_TF=1h</t>
        </is>
      </c>
      <c r="BU9" s="34" t="inlineStr">
        <is>
          <t>DC_BREAK_FILTER_TF=15m</t>
        </is>
      </c>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inlineStr">
        <is>
          <t>MOMENTUM_BREAKOUT_FILTER_TF=OFF</t>
        </is>
      </c>
      <c r="GB9" s="34" t="inlineStr">
        <is>
          <t>MOMENTUM_BREAKOUT_FILTER_TF=D</t>
        </is>
      </c>
      <c r="GC9" s="34" t="inlineStr">
        <is>
          <t>MOMENTUM_BREAKOUT_FILTER_TF=4h</t>
        </is>
      </c>
      <c r="GD9" s="34" t="inlineStr">
        <is>
          <t>MOMENTUM_BREAKOUT_FILTER_TF=1h</t>
        </is>
      </c>
      <c r="GE9" s="34" t="inlineStr">
        <is>
          <t>MOMENTUM_BREAKOUT_FILTER_TF=15m</t>
        </is>
      </c>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ez_manage.py:3077 top()</t>
        </is>
      </c>
      <c r="IM9" s="26" t="inlineStr">
        <is>
          <t>v12_quick_engine.py:1517 x18</t>
        </is>
      </c>
      <c r="IN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71" t="n">
        <v>-3.282036382484889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4" t="inlineStr">
        <is>
          <t>BREAKOUT_RETEST_FILTER_TF=OFF</t>
        </is>
      </c>
      <c r="AS10" s="34" t="inlineStr">
        <is>
          <t>BREAKOUT_RETEST_FILTER_TF=D</t>
        </is>
      </c>
      <c r="AT10" s="34" t="inlineStr">
        <is>
          <t>BREAKOUT_RETEST_FILTER_TF=4h</t>
        </is>
      </c>
      <c r="AU10" s="34" t="inlineStr">
        <is>
          <t>BREAKOUT_RETEST_FILTER_TF=1h</t>
        </is>
      </c>
      <c r="AV10" s="34" t="inlineStr">
        <is>
          <t>BREAKOUT_RETEST_FILTER_TF=15m</t>
        </is>
      </c>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4" t="inlineStr">
        <is>
          <t>DC_BREAK_FILTER_TF=OFF</t>
        </is>
      </c>
      <c r="BR10" s="34" t="inlineStr">
        <is>
          <t>DC_BREAK_FILTER_TF=D</t>
        </is>
      </c>
      <c r="BS10" s="34" t="inlineStr">
        <is>
          <t>DC_BREAK_FILTER_TF=4h</t>
        </is>
      </c>
      <c r="BT10" s="34" t="inlineStr">
        <is>
          <t>DC_BREAK_FILTER_TF=1h</t>
        </is>
      </c>
      <c r="BU10" s="34" t="inlineStr">
        <is>
          <t>DC_BREAK_FILTER_TF=15m</t>
        </is>
      </c>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inlineStr">
        <is>
          <t>MOMENTUM_BREAKOUT_FILTER_TF=OFF</t>
        </is>
      </c>
      <c r="GB10" s="34" t="inlineStr">
        <is>
          <t>MOMENTUM_BREAKOUT_FILTER_TF=D</t>
        </is>
      </c>
      <c r="GC10" s="34" t="inlineStr">
        <is>
          <t>MOMENTUM_BREAKOUT_FILTER_TF=4h</t>
        </is>
      </c>
      <c r="GD10" s="34" t="inlineStr">
        <is>
          <t>MOMENTUM_BREAKOUT_FILTER_TF=1h</t>
        </is>
      </c>
      <c r="GE10" s="34" t="inlineStr">
        <is>
          <t>MOMENTUM_BREAKOUT_FILTER_TF=15m</t>
        </is>
      </c>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ez_manage.py:3077 top()</t>
        </is>
      </c>
      <c r="IM10" s="26" t="inlineStr">
        <is>
          <t>v12_quick_engine.py:1517 x18</t>
        </is>
      </c>
      <c r="IN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-3.817941558174022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4" t="inlineStr">
        <is>
          <t>BREAKOUT_RETEST_FILTER_TF=OFF</t>
        </is>
      </c>
      <c r="AS11" s="34" t="inlineStr">
        <is>
          <t>BREAKOUT_RETEST_FILTER_TF=D</t>
        </is>
      </c>
      <c r="AT11" s="34" t="inlineStr">
        <is>
          <t>BREAKOUT_RETEST_FILTER_TF=4h</t>
        </is>
      </c>
      <c r="AU11" s="34" t="inlineStr">
        <is>
          <t>BREAKOUT_RETEST_FILTER_TF=1h</t>
        </is>
      </c>
      <c r="AV11" s="34" t="inlineStr">
        <is>
          <t>BREAKOUT_RETEST_FILTER_TF=15m</t>
        </is>
      </c>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4" t="inlineStr">
        <is>
          <t>DC_BREAK_FILTER_TF=OFF</t>
        </is>
      </c>
      <c r="BR11" s="34" t="inlineStr">
        <is>
          <t>DC_BREAK_FILTER_TF=D</t>
        </is>
      </c>
      <c r="BS11" s="34" t="inlineStr">
        <is>
          <t>DC_BREAK_FILTER_TF=4h</t>
        </is>
      </c>
      <c r="BT11" s="34" t="inlineStr">
        <is>
          <t>DC_BREAK_FILTER_TF=1h</t>
        </is>
      </c>
      <c r="BU11" s="34" t="inlineStr">
        <is>
          <t>DC_BREAK_FILTER_TF=15m</t>
        </is>
      </c>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inlineStr">
        <is>
          <t>MOMENTUM_BREAKOUT_FILTER_TF=OFF</t>
        </is>
      </c>
      <c r="GB11" s="34" t="inlineStr">
        <is>
          <t>MOMENTUM_BREAKOUT_FILTER_TF=D</t>
        </is>
      </c>
      <c r="GC11" s="34" t="inlineStr">
        <is>
          <t>MOMENTUM_BREAKOUT_FILTER_TF=4h</t>
        </is>
      </c>
      <c r="GD11" s="34" t="inlineStr">
        <is>
          <t>MOMENTUM_BREAKOUT_FILTER_TF=1h</t>
        </is>
      </c>
      <c r="GE11" s="34" t="inlineStr">
        <is>
          <t>MOMENTUM_BREAKOUT_FILTER_TF=15m</t>
        </is>
      </c>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ez_manage.py:3077 top()</t>
        </is>
      </c>
      <c r="IM11" s="26" t="inlineStr">
        <is>
          <t>v12_quick_engine.py:1517 x18</t>
        </is>
      </c>
      <c r="IN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71" t="n">
        <v>-3.883847989892118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inlineStr">
        <is>
          <t>BREAKOUT_RETEST_FILTER_TF=OFF</t>
        </is>
      </c>
      <c r="AS12" s="34" t="inlineStr">
        <is>
          <t>BREAKOUT_RETEST_FILTER_TF=D</t>
        </is>
      </c>
      <c r="AT12" s="34" t="inlineStr">
        <is>
          <t>BREAKOUT_RETEST_FILTER_TF=4h</t>
        </is>
      </c>
      <c r="AU12" s="34" t="inlineStr">
        <is>
          <t>BREAKOUT_RETEST_FILTER_TF=1h</t>
        </is>
      </c>
      <c r="AV12" s="34" t="inlineStr">
        <is>
          <t>BREAKOUT_RETEST_FILTER_TF=15m</t>
        </is>
      </c>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inlineStr">
        <is>
          <t>DC_BREAK_FILTER_TF=OFF</t>
        </is>
      </c>
      <c r="BR12" s="34" t="inlineStr">
        <is>
          <t>DC_BREAK_FILTER_TF=D</t>
        </is>
      </c>
      <c r="BS12" s="34" t="inlineStr">
        <is>
          <t>DC_BREAK_FILTER_TF=4h</t>
        </is>
      </c>
      <c r="BT12" s="34" t="inlineStr">
        <is>
          <t>DC_BREAK_FILTER_TF=1h</t>
        </is>
      </c>
      <c r="BU12" s="34" t="inlineStr">
        <is>
          <t>DC_BREAK_FILTER_TF=15m</t>
        </is>
      </c>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4" t="inlineStr">
        <is>
          <t>MOMENTUM_BREAKOUT_FILTER_TF=OFF</t>
        </is>
      </c>
      <c r="GB12" s="34" t="inlineStr">
        <is>
          <t>MOMENTUM_BREAKOUT_FILTER_TF=D</t>
        </is>
      </c>
      <c r="GC12" s="34" t="inlineStr">
        <is>
          <t>MOMENTUM_BREAKOUT_FILTER_TF=4h</t>
        </is>
      </c>
      <c r="GD12" s="34" t="inlineStr">
        <is>
          <t>MOMENTUM_BREAKOUT_FILTER_TF=1h</t>
        </is>
      </c>
      <c r="GE12" s="34" t="inlineStr">
        <is>
          <t>MOMENTUM_BREAKOUT_FILTER_TF=15m</t>
        </is>
      </c>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ez_manage.py:3077 top()</t>
        </is>
      </c>
      <c r="IM12" s="26" t="inlineStr">
        <is>
          <t>v12_quick_engine.py:1517 x18</t>
        </is>
      </c>
      <c r="IN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71" t="n">
        <v>-3.621696781367675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inlineStr">
        <is>
          <t>BREAKOUT_RETEST_FILTER_TF=OFF</t>
        </is>
      </c>
      <c r="AS13" s="34" t="inlineStr">
        <is>
          <t>BREAKOUT_RETEST_FILTER_TF=D</t>
        </is>
      </c>
      <c r="AT13" s="34" t="inlineStr">
        <is>
          <t>BREAKOUT_RETEST_FILTER_TF=4h</t>
        </is>
      </c>
      <c r="AU13" s="34" t="inlineStr">
        <is>
          <t>BREAKOUT_RETEST_FILTER_TF=1h</t>
        </is>
      </c>
      <c r="AV13" s="34" t="inlineStr">
        <is>
          <t>BREAKOUT_RETEST_FILTER_TF=15m</t>
        </is>
      </c>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inlineStr">
        <is>
          <t>DC_BREAK_FILTER_TF=OFF</t>
        </is>
      </c>
      <c r="BR13" s="34" t="inlineStr">
        <is>
          <t>DC_BREAK_FILTER_TF=D</t>
        </is>
      </c>
      <c r="BS13" s="34" t="inlineStr">
        <is>
          <t>DC_BREAK_FILTER_TF=4h</t>
        </is>
      </c>
      <c r="BT13" s="34" t="inlineStr">
        <is>
          <t>DC_BREAK_FILTER_TF=1h</t>
        </is>
      </c>
      <c r="BU13" s="34" t="inlineStr">
        <is>
          <t>DC_BREAK_FILTER_TF=15m</t>
        </is>
      </c>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inlineStr">
        <is>
          <t>EXIT_TIGHT_BREAKOUT_SCORER_FILTER_TF=OFF</t>
        </is>
      </c>
      <c r="DA13" s="34" t="inlineStr">
        <is>
          <t>EXIT_TIGHT_BREAKOUT_SCORER_FILTER_TF=D</t>
        </is>
      </c>
      <c r="DB13" s="34" t="inlineStr">
        <is>
          <t>EXIT_TIGHT_BREAKOUT_SCORER_FILTER_TF=4h</t>
        </is>
      </c>
      <c r="DC13" s="34" t="inlineStr">
        <is>
          <t>EXIT_TIGHT_BREAKOUT_SCORER_FILTER_TF=1h</t>
        </is>
      </c>
      <c r="DD13" s="34" t="inlineStr">
        <is>
          <t>EXIT_TIGHT_BREAKOUT_SCORER_FILTER_TF=15m</t>
        </is>
      </c>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4" t="inlineStr">
        <is>
          <t>MOMENTUM_BREAKOUT_FILTER_TF=OFF</t>
        </is>
      </c>
      <c r="GB13" s="34" t="inlineStr">
        <is>
          <t>MOMENTUM_BREAKOUT_FILTER_TF=D</t>
        </is>
      </c>
      <c r="GC13" s="34" t="inlineStr">
        <is>
          <t>MOMENTUM_BREAKOUT_FILTER_TF=4h</t>
        </is>
      </c>
      <c r="GD13" s="34" t="inlineStr">
        <is>
          <t>MOMENTUM_BREAKOUT_FILTER_TF=1h</t>
        </is>
      </c>
      <c r="GE13" s="34" t="inlineStr">
        <is>
          <t>MOMENTUM_BREAKOUT_FILTER_TF=15m</t>
        </is>
      </c>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ez_manage.py:2963 top()</t>
        </is>
      </c>
      <c r="IM13" s="26" t="inlineStr">
        <is>
          <t>v12_quick_engine.py:1255 x6</t>
        </is>
      </c>
      <c r="IN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71" t="n">
        <v>-3.715395194555209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inlineStr">
        <is>
          <t>BREAKOUT_RETEST_FILTER_TF=OFF</t>
        </is>
      </c>
      <c r="AS14" s="34" t="inlineStr">
        <is>
          <t>BREAKOUT_RETEST_FILTER_TF=D</t>
        </is>
      </c>
      <c r="AT14" s="34" t="inlineStr">
        <is>
          <t>BREAKOUT_RETEST_FILTER_TF=4h</t>
        </is>
      </c>
      <c r="AU14" s="34" t="inlineStr">
        <is>
          <t>BREAKOUT_RETEST_FILTER_TF=1h</t>
        </is>
      </c>
      <c r="AV14" s="34" t="inlineStr">
        <is>
          <t>BREAKOUT_RETEST_FILTER_TF=15m</t>
        </is>
      </c>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inlineStr">
        <is>
          <t>DC_BREAK_FILTER_TF=OFF</t>
        </is>
      </c>
      <c r="BR14" s="34" t="inlineStr">
        <is>
          <t>DC_BREAK_FILTER_TF=D</t>
        </is>
      </c>
      <c r="BS14" s="34" t="inlineStr">
        <is>
          <t>DC_BREAK_FILTER_TF=4h</t>
        </is>
      </c>
      <c r="BT14" s="34" t="inlineStr">
        <is>
          <t>DC_BREAK_FILTER_TF=1h</t>
        </is>
      </c>
      <c r="BU14" s="34" t="inlineStr">
        <is>
          <t>DC_BREAK_FILTER_TF=15m</t>
        </is>
      </c>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inlineStr">
        <is>
          <t>EXIT_TIGHT_BREAKOUT_SCORER_FILTER_TF=OFF</t>
        </is>
      </c>
      <c r="DA14" s="34" t="inlineStr">
        <is>
          <t>EXIT_TIGHT_BREAKOUT_SCORER_FILTER_TF=D</t>
        </is>
      </c>
      <c r="DB14" s="34" t="inlineStr">
        <is>
          <t>EXIT_TIGHT_BREAKOUT_SCORER_FILTER_TF=4h</t>
        </is>
      </c>
      <c r="DC14" s="34" t="inlineStr">
        <is>
          <t>EXIT_TIGHT_BREAKOUT_SCORER_FILTER_TF=1h</t>
        </is>
      </c>
      <c r="DD14" s="34" t="inlineStr">
        <is>
          <t>EXIT_TIGHT_BREAKOUT_SCORER_FILTER_TF=15m</t>
        </is>
      </c>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4" t="inlineStr">
        <is>
          <t>MOMENTUM_BREAKOUT_FILTER_TF=OFF</t>
        </is>
      </c>
      <c r="GB14" s="34" t="inlineStr">
        <is>
          <t>MOMENTUM_BREAKOUT_FILTER_TF=D</t>
        </is>
      </c>
      <c r="GC14" s="34" t="inlineStr">
        <is>
          <t>MOMENTUM_BREAKOUT_FILTER_TF=4h</t>
        </is>
      </c>
      <c r="GD14" s="34" t="inlineStr">
        <is>
          <t>MOMENTUM_BREAKOUT_FILTER_TF=1h</t>
        </is>
      </c>
      <c r="GE14" s="34" t="inlineStr">
        <is>
          <t>MOMENTUM_BREAKOUT_FILTER_TF=15m</t>
        </is>
      </c>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ez_manage.py:2963 top()</t>
        </is>
      </c>
      <c r="IM14" s="26" t="inlineStr">
        <is>
          <t>v12_quick_engine.py:1255 x6</t>
        </is>
      </c>
      <c r="IN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71" t="n">
        <v>-2.627744119001394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inlineStr">
        <is>
          <t>BREAKOUT_RETEST_FILTER_TF=OFF</t>
        </is>
      </c>
      <c r="AS15" s="34" t="inlineStr">
        <is>
          <t>BREAKOUT_RETEST_FILTER_TF=D</t>
        </is>
      </c>
      <c r="AT15" s="34" t="inlineStr">
        <is>
          <t>BREAKOUT_RETEST_FILTER_TF=4h</t>
        </is>
      </c>
      <c r="AU15" s="34" t="inlineStr">
        <is>
          <t>BREAKOUT_RETEST_FILTER_TF=1h</t>
        </is>
      </c>
      <c r="AV15" s="34" t="inlineStr">
        <is>
          <t>BREAKOUT_RETEST_FILTER_TF=15m</t>
        </is>
      </c>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inlineStr">
        <is>
          <t>DC_BREAK_FILTER_TF=OFF</t>
        </is>
      </c>
      <c r="BR15" s="34" t="inlineStr">
        <is>
          <t>DC_BREAK_FILTER_TF=D</t>
        </is>
      </c>
      <c r="BS15" s="34" t="inlineStr">
        <is>
          <t>DC_BREAK_FILTER_TF=4h</t>
        </is>
      </c>
      <c r="BT15" s="34" t="inlineStr">
        <is>
          <t>DC_BREAK_FILTER_TF=1h</t>
        </is>
      </c>
      <c r="BU15" s="34" t="inlineStr">
        <is>
          <t>DC_BREAK_FILTER_TF=15m</t>
        </is>
      </c>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inlineStr">
        <is>
          <t>EXIT_TIGHT_BREAKOUT_SCORER_FILTER_TF=OFF</t>
        </is>
      </c>
      <c r="DA15" s="34" t="inlineStr">
        <is>
          <t>EXIT_TIGHT_BREAKOUT_SCORER_FILTER_TF=D</t>
        </is>
      </c>
      <c r="DB15" s="34" t="inlineStr">
        <is>
          <t>EXIT_TIGHT_BREAKOUT_SCORER_FILTER_TF=4h</t>
        </is>
      </c>
      <c r="DC15" s="34" t="inlineStr">
        <is>
          <t>EXIT_TIGHT_BREAKOUT_SCORER_FILTER_TF=1h</t>
        </is>
      </c>
      <c r="DD15" s="34" t="inlineStr">
        <is>
          <t>EXIT_TIGHT_BREAKOUT_SCORER_FILTER_TF=15m</t>
        </is>
      </c>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inlineStr">
        <is>
          <t>MOMENTUM_BREAKOUT_FILTER_TF=OFF</t>
        </is>
      </c>
      <c r="GB15" s="34" t="inlineStr">
        <is>
          <t>MOMENTUM_BREAKOUT_FILTER_TF=D</t>
        </is>
      </c>
      <c r="GC15" s="34" t="inlineStr">
        <is>
          <t>MOMENTUM_BREAKOUT_FILTER_TF=4h</t>
        </is>
      </c>
      <c r="GD15" s="34" t="inlineStr">
        <is>
          <t>MOMENTUM_BREAKOUT_FILTER_TF=1h</t>
        </is>
      </c>
      <c r="GE15" s="34" t="inlineStr">
        <is>
          <t>MOMENTUM_BREAKOUT_FILTER_TF=15m</t>
        </is>
      </c>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ez_manage.py:2963 top()</t>
        </is>
      </c>
      <c r="IM15" s="26" t="inlineStr">
        <is>
          <t>v12_quick_engine.py:1255 x6</t>
        </is>
      </c>
      <c r="IN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71" t="n">
        <v>-3.605898399701705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4" t="inlineStr">
        <is>
          <t>BREAKOUT_RETEST_FILTER_TF=OFF</t>
        </is>
      </c>
      <c r="AS16" s="34" t="inlineStr">
        <is>
          <t>BREAKOUT_RETEST_FILTER_TF=D</t>
        </is>
      </c>
      <c r="AT16" s="34" t="inlineStr">
        <is>
          <t>BREAKOUT_RETEST_FILTER_TF=4h</t>
        </is>
      </c>
      <c r="AU16" s="34" t="inlineStr">
        <is>
          <t>BREAKOUT_RETEST_FILTER_TF=1h</t>
        </is>
      </c>
      <c r="AV16" s="34" t="inlineStr">
        <is>
          <t>BREAKOUT_RETEST_FILTER_TF=15m</t>
        </is>
      </c>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4" t="inlineStr">
        <is>
          <t>DC_BREAK_FILTER_TF=OFF</t>
        </is>
      </c>
      <c r="BR16" s="34" t="inlineStr">
        <is>
          <t>DC_BREAK_FILTER_TF=D</t>
        </is>
      </c>
      <c r="BS16" s="34" t="inlineStr">
        <is>
          <t>DC_BREAK_FILTER_TF=4h</t>
        </is>
      </c>
      <c r="BT16" s="34" t="inlineStr">
        <is>
          <t>DC_BREAK_FILTER_TF=1h</t>
        </is>
      </c>
      <c r="BU16" s="34" t="inlineStr">
        <is>
          <t>DC_BREAK_FILTER_TF=15m</t>
        </is>
      </c>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4" t="inlineStr">
        <is>
          <t>EXIT_TIGHT_BREAKOUT_SCORER_FILTER_TF=OFF</t>
        </is>
      </c>
      <c r="DA16" s="34" t="inlineStr">
        <is>
          <t>EXIT_TIGHT_BREAKOUT_SCORER_FILTER_TF=D</t>
        </is>
      </c>
      <c r="DB16" s="34" t="inlineStr">
        <is>
          <t>EXIT_TIGHT_BREAKOUT_SCORER_FILTER_TF=4h</t>
        </is>
      </c>
      <c r="DC16" s="34" t="inlineStr">
        <is>
          <t>EXIT_TIGHT_BREAKOUT_SCORER_FILTER_TF=1h</t>
        </is>
      </c>
      <c r="DD16" s="34" t="inlineStr">
        <is>
          <t>EXIT_TIGHT_BREAKOUT_SCORER_FILTER_TF=15m</t>
        </is>
      </c>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inlineStr">
        <is>
          <t>MOMENTUM_BREAKOUT_FILTER_TF=OFF</t>
        </is>
      </c>
      <c r="GB16" s="34" t="inlineStr">
        <is>
          <t>MOMENTUM_BREAKOUT_FILTER_TF=D</t>
        </is>
      </c>
      <c r="GC16" s="34" t="inlineStr">
        <is>
          <t>MOMENTUM_BREAKOUT_FILTER_TF=4h</t>
        </is>
      </c>
      <c r="GD16" s="34" t="inlineStr">
        <is>
          <t>MOMENTUM_BREAKOUT_FILTER_TF=1h</t>
        </is>
      </c>
      <c r="GE16" s="34" t="inlineStr">
        <is>
          <t>MOMENTUM_BREAKOUT_FILTER_TF=15m</t>
        </is>
      </c>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ez_manage.py:2963 top()</t>
        </is>
      </c>
      <c r="IM16" s="26" t="inlineStr">
        <is>
          <t>v12_quick_engine.py:1255 x6</t>
        </is>
      </c>
      <c r="IN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71" t="n">
        <v>-3.573046444237688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4" t="inlineStr">
        <is>
          <t>BREAKOUT_RETEST_FILTER_TF=OFF</t>
        </is>
      </c>
      <c r="AS17" s="34" t="inlineStr">
        <is>
          <t>BREAKOUT_RETEST_FILTER_TF=D</t>
        </is>
      </c>
      <c r="AT17" s="34" t="inlineStr">
        <is>
          <t>BREAKOUT_RETEST_FILTER_TF=4h</t>
        </is>
      </c>
      <c r="AU17" s="34" t="inlineStr">
        <is>
          <t>BREAKOUT_RETEST_FILTER_TF=1h</t>
        </is>
      </c>
      <c r="AV17" s="34" t="inlineStr">
        <is>
          <t>BREAKOUT_RETEST_FILTER_TF=15m</t>
        </is>
      </c>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4" t="inlineStr">
        <is>
          <t>DC_BREAK_FILTER_TF=OFF</t>
        </is>
      </c>
      <c r="BR17" s="34" t="inlineStr">
        <is>
          <t>DC_BREAK_FILTER_TF=D</t>
        </is>
      </c>
      <c r="BS17" s="34" t="inlineStr">
        <is>
          <t>DC_BREAK_FILTER_TF=4h</t>
        </is>
      </c>
      <c r="BT17" s="34" t="inlineStr">
        <is>
          <t>DC_BREAK_FILTER_TF=1h</t>
        </is>
      </c>
      <c r="BU17" s="34" t="inlineStr">
        <is>
          <t>DC_BREAK_FILTER_TF=15m</t>
        </is>
      </c>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4" t="inlineStr">
        <is>
          <t>EXIT_TIGHT_BREAKOUT_SCORER_FILTER_TF=OFF</t>
        </is>
      </c>
      <c r="DA17" s="34" t="inlineStr">
        <is>
          <t>EXIT_TIGHT_BREAKOUT_SCORER_FILTER_TF=D</t>
        </is>
      </c>
      <c r="DB17" s="34" t="inlineStr">
        <is>
          <t>EXIT_TIGHT_BREAKOUT_SCORER_FILTER_TF=4h</t>
        </is>
      </c>
      <c r="DC17" s="34" t="inlineStr">
        <is>
          <t>EXIT_TIGHT_BREAKOUT_SCORER_FILTER_TF=1h</t>
        </is>
      </c>
      <c r="DD17" s="34" t="inlineStr">
        <is>
          <t>EXIT_TIGHT_BREAKOUT_SCORER_FILTER_TF=15m</t>
        </is>
      </c>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4" t="inlineStr">
        <is>
          <t>MOMENTUM_BREAKOUT_FILTER_TF=OFF</t>
        </is>
      </c>
      <c r="GB17" s="34" t="inlineStr">
        <is>
          <t>MOMENTUM_BREAKOUT_FILTER_TF=D</t>
        </is>
      </c>
      <c r="GC17" s="34" t="inlineStr">
        <is>
          <t>MOMENTUM_BREAKOUT_FILTER_TF=4h</t>
        </is>
      </c>
      <c r="GD17" s="34" t="inlineStr">
        <is>
          <t>MOMENTUM_BREAKOUT_FILTER_TF=1h</t>
        </is>
      </c>
      <c r="GE17" s="34" t="inlineStr">
        <is>
          <t>MOMENTUM_BREAKOUT_FILTER_TF=15m</t>
        </is>
      </c>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ez_manage.py:2963 top()</t>
        </is>
      </c>
      <c r="IM17" s="26" t="inlineStr">
        <is>
          <t>v12_quick_engine.py:1255 x6</t>
        </is>
      </c>
      <c r="IN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71" t="n">
        <v>-1.66006576333142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4" t="inlineStr">
        <is>
          <t>BREAKOUT_RETEST_FILTER_TF=OFF</t>
        </is>
      </c>
      <c r="AS18" s="34" t="inlineStr">
        <is>
          <t>BREAKOUT_RETEST_FILTER_TF=D</t>
        </is>
      </c>
      <c r="AT18" s="34" t="inlineStr">
        <is>
          <t>BREAKOUT_RETEST_FILTER_TF=4h</t>
        </is>
      </c>
      <c r="AU18" s="34" t="inlineStr">
        <is>
          <t>BREAKOUT_RETEST_FILTER_TF=1h</t>
        </is>
      </c>
      <c r="AV18" s="34" t="inlineStr">
        <is>
          <t>BREAKOUT_RETEST_FILTER_TF=15m</t>
        </is>
      </c>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4" t="inlineStr">
        <is>
          <t>DC_BREAK_FILTER_TF=OFF</t>
        </is>
      </c>
      <c r="BR18" s="34" t="inlineStr">
        <is>
          <t>DC_BREAK_FILTER_TF=D</t>
        </is>
      </c>
      <c r="BS18" s="34" t="inlineStr">
        <is>
          <t>DC_BREAK_FILTER_TF=4h</t>
        </is>
      </c>
      <c r="BT18" s="34" t="inlineStr">
        <is>
          <t>DC_BREAK_FILTER_TF=1h</t>
        </is>
      </c>
      <c r="BU18" s="34" t="inlineStr">
        <is>
          <t>DC_BREAK_FILTER_TF=15m</t>
        </is>
      </c>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4" t="inlineStr">
        <is>
          <t>EXIT_TIGHT_BREAKOUT_SCORER_FILTER_TF=OFF</t>
        </is>
      </c>
      <c r="DA18" s="34" t="inlineStr">
        <is>
          <t>EXIT_TIGHT_BREAKOUT_SCORER_FILTER_TF=D</t>
        </is>
      </c>
      <c r="DB18" s="34" t="inlineStr">
        <is>
          <t>EXIT_TIGHT_BREAKOUT_SCORER_FILTER_TF=4h</t>
        </is>
      </c>
      <c r="DC18" s="34" t="inlineStr">
        <is>
          <t>EXIT_TIGHT_BREAKOUT_SCORER_FILTER_TF=1h</t>
        </is>
      </c>
      <c r="DD18" s="34" t="inlineStr">
        <is>
          <t>EXIT_TIGHT_BREAKOUT_SCORER_FILTER_TF=15m</t>
        </is>
      </c>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inlineStr">
        <is>
          <t>MOMENTUM_BREAKOUT_FILTER_TF=OFF</t>
        </is>
      </c>
      <c r="GB18" s="34" t="inlineStr">
        <is>
          <t>MOMENTUM_BREAKOUT_FILTER_TF=D</t>
        </is>
      </c>
      <c r="GC18" s="34" t="inlineStr">
        <is>
          <t>MOMENTUM_BREAKOUT_FILTER_TF=4h</t>
        </is>
      </c>
      <c r="GD18" s="34" t="inlineStr">
        <is>
          <t>MOMENTUM_BREAKOUT_FILTER_TF=1h</t>
        </is>
      </c>
      <c r="GE18" s="34" t="inlineStr">
        <is>
          <t>MOMENTUM_BREAKOUT_FILTER_TF=15m</t>
        </is>
      </c>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4" t="inlineStr">
        <is>
          <t>WT_15M_BOUNCE_BB_MAX=0.95</t>
        </is>
      </c>
      <c r="HZ18" s="34" t="inlineStr">
        <is>
          <t>WT_15M_BOUNCE_BB_MAX=0.9</t>
        </is>
      </c>
      <c r="IA18" s="34" t="inlineStr">
        <is>
          <t>WT_15M_BOUNCE_BB_MAX=0.8</t>
        </is>
      </c>
      <c r="IB18" s="34" t="inlineStr">
        <is>
          <t>WT_15M_BOUNCE_BB_MIN=0.05</t>
        </is>
      </c>
      <c r="IC18" s="34" t="inlineStr">
        <is>
          <t>WT_15M_BOUNCE_BB_MIN=0.1</t>
        </is>
      </c>
      <c r="ID18" s="34" t="inlineStr">
        <is>
          <t>WT_15M_BOUNCE_BB_MIN=0.2</t>
        </is>
      </c>
      <c r="IE18" s="34" t="inlineStr">
        <is>
          <t>WT_15M_BOUNCE_HIGH_1H_GT_PREV=True</t>
        </is>
      </c>
      <c r="IF18" s="34" t="inlineStr">
        <is>
          <t>WT_15M_BOUNCE_HIGH_1H_GT_PREV=False</t>
        </is>
      </c>
      <c r="IG18" s="34" t="inlineStr">
        <is>
          <t>WT_15M_BOUNCE_LOW_1H_GT_PREV=True</t>
        </is>
      </c>
      <c r="IH18" s="34" t="inlineStr">
        <is>
          <t>WT_15M_BOUNCE_LOW_1H_GT_PREV=False</t>
        </is>
      </c>
      <c r="II18" s="34" t="inlineStr">
        <is>
          <t>WT_15M_BOUNCE_REL_VOL_GT_1=True</t>
        </is>
      </c>
      <c r="IJ18" s="34" t="inlineStr">
        <is>
          <t>WT_15M_BOUNCE_REL_VOL_GT_1=False</t>
        </is>
      </c>
      <c r="IK18" s="26" t="n"/>
      <c r="IL18" s="26" t="inlineStr">
        <is>
          <t>ez_manage.py:4039 top()</t>
        </is>
      </c>
      <c r="IM18" s="26" t="inlineStr">
        <is>
          <t>v12_quick_engine.py:3275 x6</t>
        </is>
      </c>
      <c r="IN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71" t="n">
        <v>-3.358260400101055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4" t="inlineStr">
        <is>
          <t>BREAKOUT_RETEST_FILTER_TF=OFF</t>
        </is>
      </c>
      <c r="AS19" s="34" t="inlineStr">
        <is>
          <t>BREAKOUT_RETEST_FILTER_TF=D</t>
        </is>
      </c>
      <c r="AT19" s="34" t="inlineStr">
        <is>
          <t>BREAKOUT_RETEST_FILTER_TF=4h</t>
        </is>
      </c>
      <c r="AU19" s="34" t="inlineStr">
        <is>
          <t>BREAKOUT_RETEST_FILTER_TF=1h</t>
        </is>
      </c>
      <c r="AV19" s="34" t="inlineStr">
        <is>
          <t>BREAKOUT_RETEST_FILTER_TF=15m</t>
        </is>
      </c>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4" t="inlineStr">
        <is>
          <t>DC_BREAK_FILTER_TF=OFF</t>
        </is>
      </c>
      <c r="BR19" s="34" t="inlineStr">
        <is>
          <t>DC_BREAK_FILTER_TF=D</t>
        </is>
      </c>
      <c r="BS19" s="34" t="inlineStr">
        <is>
          <t>DC_BREAK_FILTER_TF=4h</t>
        </is>
      </c>
      <c r="BT19" s="34" t="inlineStr">
        <is>
          <t>DC_BREAK_FILTER_TF=1h</t>
        </is>
      </c>
      <c r="BU19" s="34" t="inlineStr">
        <is>
          <t>DC_BREAK_FILTER_TF=15m</t>
        </is>
      </c>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4" t="inlineStr">
        <is>
          <t>EXIT_TIGHT_BREAKOUT_SCORER_FILTER_TF=OFF</t>
        </is>
      </c>
      <c r="DA19" s="34" t="inlineStr">
        <is>
          <t>EXIT_TIGHT_BREAKOUT_SCORER_FILTER_TF=D</t>
        </is>
      </c>
      <c r="DB19" s="34" t="inlineStr">
        <is>
          <t>EXIT_TIGHT_BREAKOUT_SCORER_FILTER_TF=4h</t>
        </is>
      </c>
      <c r="DC19" s="34" t="inlineStr">
        <is>
          <t>EXIT_TIGHT_BREAKOUT_SCORER_FILTER_TF=1h</t>
        </is>
      </c>
      <c r="DD19" s="34" t="inlineStr">
        <is>
          <t>EXIT_TIGHT_BREAKOUT_SCORER_FILTER_TF=15m</t>
        </is>
      </c>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4" t="inlineStr">
        <is>
          <t>MOMENTUM_BREAKOUT_FILTER_TF=OFF</t>
        </is>
      </c>
      <c r="GB19" s="34" t="inlineStr">
        <is>
          <t>MOMENTUM_BREAKOUT_FILTER_TF=D</t>
        </is>
      </c>
      <c r="GC19" s="34" t="inlineStr">
        <is>
          <t>MOMENTUM_BREAKOUT_FILTER_TF=4h</t>
        </is>
      </c>
      <c r="GD19" s="34" t="inlineStr">
        <is>
          <t>MOMENTUM_BREAKOUT_FILTER_TF=1h</t>
        </is>
      </c>
      <c r="GE19" s="34" t="inlineStr">
        <is>
          <t>MOMENTUM_BREAKOUT_FILTER_TF=15m</t>
        </is>
      </c>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inlineStr">
        <is>
          <t>WT_15M_BOUNCE_BB_MAX=0.95</t>
        </is>
      </c>
      <c r="HZ19" s="34" t="inlineStr">
        <is>
          <t>WT_15M_BOUNCE_BB_MAX=0.9</t>
        </is>
      </c>
      <c r="IA19" s="34" t="inlineStr">
        <is>
          <t>WT_15M_BOUNCE_BB_MAX=0.8</t>
        </is>
      </c>
      <c r="IB19" s="34" t="inlineStr">
        <is>
          <t>WT_15M_BOUNCE_BB_MIN=0.05</t>
        </is>
      </c>
      <c r="IC19" s="34" t="inlineStr">
        <is>
          <t>WT_15M_BOUNCE_BB_MIN=0.1</t>
        </is>
      </c>
      <c r="ID19" s="34" t="inlineStr">
        <is>
          <t>WT_15M_BOUNCE_BB_MIN=0.2</t>
        </is>
      </c>
      <c r="IE19" s="34" t="inlineStr">
        <is>
          <t>WT_15M_BOUNCE_HIGH_1H_GT_PREV=True</t>
        </is>
      </c>
      <c r="IF19" s="34" t="inlineStr">
        <is>
          <t>WT_15M_BOUNCE_HIGH_1H_GT_PREV=False</t>
        </is>
      </c>
      <c r="IG19" s="34" t="inlineStr">
        <is>
          <t>WT_15M_BOUNCE_LOW_1H_GT_PREV=True</t>
        </is>
      </c>
      <c r="IH19" s="34" t="inlineStr">
        <is>
          <t>WT_15M_BOUNCE_LOW_1H_GT_PREV=False</t>
        </is>
      </c>
      <c r="II19" s="34" t="inlineStr">
        <is>
          <t>WT_15M_BOUNCE_REL_VOL_GT_1=True</t>
        </is>
      </c>
      <c r="IJ19" s="34" t="inlineStr">
        <is>
          <t>WT_15M_BOUNCE_REL_VOL_GT_1=False</t>
        </is>
      </c>
      <c r="IK19" s="26" t="n"/>
      <c r="IL19" s="26" t="inlineStr">
        <is>
          <t>ez_manage.py:4039 top()</t>
        </is>
      </c>
      <c r="IM19" s="26" t="inlineStr">
        <is>
          <t>v12_quick_engine.py:3275 x6</t>
        </is>
      </c>
      <c r="IN19" s="26" t="n"/>
    </row>
    <row r="20" ht="10.5" customHeight="1" s="67">
      <c r="A20" s="27" t="inlineStr">
        <is>
          <t>RZ_BREAKOUT_ENTRY_ENABLED</t>
        </is>
      </c>
      <c r="B20" s="27" t="inlineStr">
        <is>
          <t>False</t>
        </is>
      </c>
      <c r="C20" s="26" t="n"/>
      <c r="D20" s="26" t="n"/>
      <c r="E20" s="26" t="n"/>
      <c r="F20" s="26" t="n"/>
      <c r="G20" s="26">
        <f>IFERROR(VLOOKUP($A22&amp;"_"&amp;$B22,Results_Deltas!$A$2:$P$15000,5,FALSE),"")</f>
        <v/>
      </c>
      <c r="H20" s="26">
        <f>IFERROR(VLOOKUP($A22,Results_30d_Deltas!$A$2:$H$5000,7,FALSE)-E21,"")</f>
        <v/>
      </c>
      <c r="I20" s="26">
        <f>IFERROR(VLOOKUP($A22,Results_30d_Deltas!$A$2:$H$5000,6,FALSE),"")</f>
        <v/>
      </c>
      <c r="J20" s="26" t="n"/>
      <c r="K20" s="26" t="n"/>
      <c r="L20" s="26" t="inlineStr">
        <is>
          <t>YES</t>
        </is>
      </c>
      <c r="M20" s="71" t="n">
        <v>-0.3544731324700796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4" t="inlineStr">
        <is>
          <t>BREAKOUT_RETEST_FILTER_TF=OFF</t>
        </is>
      </c>
      <c r="AS20" s="34" t="inlineStr">
        <is>
          <t>BREAKOUT_RETEST_FILTER_TF=D</t>
        </is>
      </c>
      <c r="AT20" s="34" t="inlineStr">
        <is>
          <t>BREAKOUT_RETEST_FILTER_TF=4h</t>
        </is>
      </c>
      <c r="AU20" s="34" t="inlineStr">
        <is>
          <t>BREAKOUT_RETEST_FILTER_TF=1h</t>
        </is>
      </c>
      <c r="AV20" s="34" t="inlineStr">
        <is>
          <t>BREAKOUT_RETEST_FILTER_TF=15m</t>
        </is>
      </c>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4" t="inlineStr">
        <is>
          <t>DC_BREAK_FILTER_TF=OFF</t>
        </is>
      </c>
      <c r="BR20" s="34" t="inlineStr">
        <is>
          <t>DC_BREAK_FILTER_TF=D</t>
        </is>
      </c>
      <c r="BS20" s="34" t="inlineStr">
        <is>
          <t>DC_BREAK_FILTER_TF=4h</t>
        </is>
      </c>
      <c r="BT20" s="34" t="inlineStr">
        <is>
          <t>DC_BREAK_FILTER_TF=1h</t>
        </is>
      </c>
      <c r="BU20" s="34" t="inlineStr">
        <is>
          <t>DC_BREAK_FILTER_TF=15m</t>
        </is>
      </c>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4" t="inlineStr">
        <is>
          <t>EXIT_TIGHT_BREAKOUT_SCORER_FILTER_TF=OFF</t>
        </is>
      </c>
      <c r="DA20" s="34" t="inlineStr">
        <is>
          <t>EXIT_TIGHT_BREAKOUT_SCORER_FILTER_TF=D</t>
        </is>
      </c>
      <c r="DB20" s="34" t="inlineStr">
        <is>
          <t>EXIT_TIGHT_BREAKOUT_SCORER_FILTER_TF=4h</t>
        </is>
      </c>
      <c r="DC20" s="34" t="inlineStr">
        <is>
          <t>EXIT_TIGHT_BREAKOUT_SCORER_FILTER_TF=1h</t>
        </is>
      </c>
      <c r="DD20" s="34" t="inlineStr">
        <is>
          <t>EXIT_TIGHT_BREAKOUT_SCORER_FILTER_TF=15m</t>
        </is>
      </c>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4" t="inlineStr">
        <is>
          <t>LIVE_ENTRY_ENGINE_FILTER_TF=OFF</t>
        </is>
      </c>
      <c r="FK20" s="34" t="inlineStr">
        <is>
          <t>LIVE_ENTRY_ENGINE_FILTER_TF=D</t>
        </is>
      </c>
      <c r="FL20" s="34" t="inlineStr">
        <is>
          <t>LIVE_ENTRY_ENGINE_FILTER_TF=4h</t>
        </is>
      </c>
      <c r="FM20" s="34" t="inlineStr">
        <is>
          <t>LIVE_ENTRY_ENGINE_FILTER_TF=1h</t>
        </is>
      </c>
      <c r="FN20" s="34" t="inlineStr">
        <is>
          <t>LIVE_ENTRY_ENGINE_FILTER_TF=15m</t>
        </is>
      </c>
      <c r="FO20" s="33" t="n"/>
      <c r="FP20" s="33" t="n"/>
      <c r="FQ20" s="33" t="n"/>
      <c r="FR20" s="33" t="n"/>
      <c r="FS20" s="33" t="n"/>
      <c r="FT20" s="33" t="n"/>
      <c r="FU20" s="33" t="n"/>
      <c r="FV20" s="33" t="n"/>
      <c r="FW20" s="33" t="n"/>
      <c r="FX20" s="33" t="n"/>
      <c r="FY20" s="33" t="n"/>
      <c r="FZ20" s="33" t="n"/>
      <c r="GA20" s="34" t="inlineStr">
        <is>
          <t>MOMENTUM_BREAKOUT_FILTER_TF=OFF</t>
        </is>
      </c>
      <c r="GB20" s="34" t="inlineStr">
        <is>
          <t>MOMENTUM_BREAKOUT_FILTER_TF=D</t>
        </is>
      </c>
      <c r="GC20" s="34" t="inlineStr">
        <is>
          <t>MOMENTUM_BREAKOUT_FILTER_TF=4h</t>
        </is>
      </c>
      <c r="GD20" s="34" t="inlineStr">
        <is>
          <t>MOMENTUM_BREAKOUT_FILTER_TF=1h</t>
        </is>
      </c>
      <c r="GE20" s="34" t="inlineStr">
        <is>
          <t>MOMENTUM_BREAKOUT_FILTER_TF=15m</t>
        </is>
      </c>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inlineStr">
        <is>
          <t>WT_15M_BOUNCE_BB_MAX=0.95</t>
        </is>
      </c>
      <c r="HZ20" s="34" t="inlineStr">
        <is>
          <t>WT_15M_BOUNCE_BB_MAX=0.9</t>
        </is>
      </c>
      <c r="IA20" s="34" t="inlineStr">
        <is>
          <t>WT_15M_BOUNCE_BB_MAX=0.8</t>
        </is>
      </c>
      <c r="IB20" s="34" t="inlineStr">
        <is>
          <t>WT_15M_BOUNCE_BB_MIN=0.05</t>
        </is>
      </c>
      <c r="IC20" s="34" t="inlineStr">
        <is>
          <t>WT_15M_BOUNCE_BB_MIN=0.1</t>
        </is>
      </c>
      <c r="ID20" s="34" t="inlineStr">
        <is>
          <t>WT_15M_BOUNCE_BB_MIN=0.2</t>
        </is>
      </c>
      <c r="IE20" s="34" t="inlineStr">
        <is>
          <t>WT_15M_BOUNCE_HIGH_1H_GT_PREV=True</t>
        </is>
      </c>
      <c r="IF20" s="34" t="inlineStr">
        <is>
          <t>WT_15M_BOUNCE_HIGH_1H_GT_PREV=False</t>
        </is>
      </c>
      <c r="IG20" s="34" t="inlineStr">
        <is>
          <t>WT_15M_BOUNCE_LOW_1H_GT_PREV=True</t>
        </is>
      </c>
      <c r="IH20" s="34" t="inlineStr">
        <is>
          <t>WT_15M_BOUNCE_LOW_1H_GT_PREV=False</t>
        </is>
      </c>
      <c r="II20" s="34" t="inlineStr">
        <is>
          <t>WT_15M_BOUNCE_REL_VOL_GT_1=True</t>
        </is>
      </c>
      <c r="IJ20" s="34" t="inlineStr">
        <is>
          <t>WT_15M_BOUNCE_REL_VOL_GT_1=False</t>
        </is>
      </c>
      <c r="IK20" s="26" t="n"/>
      <c r="IL20" s="26" t="inlineStr">
        <is>
          <t>ez_manage.py:5398 top()</t>
        </is>
      </c>
      <c r="IM20" s="26" t="inlineStr">
        <is>
          <t>v12_quick_engine.py:3021 x3</t>
        </is>
      </c>
      <c r="IN20" s="26" t="n"/>
    </row>
    <row r="21" ht="10.5" customHeight="1" s="67">
      <c r="A21" s="26" t="inlineStr">
        <is>
          <t>RZ_BREAKOUT_ENTRY_ENABLED</t>
        </is>
      </c>
      <c r="B21" s="26" t="inlineStr">
        <is>
          <t>True</t>
        </is>
      </c>
      <c r="C21" s="26" t="n"/>
      <c r="D21" s="26" t="n"/>
      <c r="E21" s="26" t="n"/>
      <c r="F21" s="26" t="n"/>
      <c r="G21" s="26">
        <f>IFERROR(VLOOKUP($A23&amp;"_"&amp;$B23,Results_Deltas!$A$2:$P$15000,5,FALSE),"")</f>
        <v/>
      </c>
      <c r="H21" s="26">
        <f>IFERROR(VLOOKUP($A23,Results_30d_Deltas!$A$2:$H$5000,7,FALSE)-E22,"")</f>
        <v/>
      </c>
      <c r="I21" s="26">
        <f>IFERROR(VLOOKUP($A23,Results_30d_Deltas!$A$2:$H$5000,6,FALSE),"")</f>
        <v/>
      </c>
      <c r="J21" s="26" t="n"/>
      <c r="K21" s="26" t="n"/>
      <c r="L21" s="26" t="inlineStr">
        <is>
          <t>NO</t>
        </is>
      </c>
      <c r="M21" s="71" t="n">
        <v>-3.521502724159953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4" t="inlineStr">
        <is>
          <t>BREAKOUT_RETEST_FILTER_TF=OFF</t>
        </is>
      </c>
      <c r="AS21" s="34" t="inlineStr">
        <is>
          <t>BREAKOUT_RETEST_FILTER_TF=D</t>
        </is>
      </c>
      <c r="AT21" s="34" t="inlineStr">
        <is>
          <t>BREAKOUT_RETEST_FILTER_TF=4h</t>
        </is>
      </c>
      <c r="AU21" s="34" t="inlineStr">
        <is>
          <t>BREAKOUT_RETEST_FILTER_TF=1h</t>
        </is>
      </c>
      <c r="AV21" s="34" t="inlineStr">
        <is>
          <t>BREAKOUT_RETEST_FILTER_TF=15m</t>
        </is>
      </c>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4" t="inlineStr">
        <is>
          <t>DC_BREAK_FILTER_TF=OFF</t>
        </is>
      </c>
      <c r="BR21" s="34" t="inlineStr">
        <is>
          <t>DC_BREAK_FILTER_TF=D</t>
        </is>
      </c>
      <c r="BS21" s="34" t="inlineStr">
        <is>
          <t>DC_BREAK_FILTER_TF=4h</t>
        </is>
      </c>
      <c r="BT21" s="34" t="inlineStr">
        <is>
          <t>DC_BREAK_FILTER_TF=1h</t>
        </is>
      </c>
      <c r="BU21" s="34" t="inlineStr">
        <is>
          <t>DC_BREAK_FILTER_TF=15m</t>
        </is>
      </c>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4" t="inlineStr">
        <is>
          <t>EXIT_TIGHT_BREAKOUT_SCORER_FILTER_TF=OFF</t>
        </is>
      </c>
      <c r="DA21" s="34" t="inlineStr">
        <is>
          <t>EXIT_TIGHT_BREAKOUT_SCORER_FILTER_TF=D</t>
        </is>
      </c>
      <c r="DB21" s="34" t="inlineStr">
        <is>
          <t>EXIT_TIGHT_BREAKOUT_SCORER_FILTER_TF=4h</t>
        </is>
      </c>
      <c r="DC21" s="34" t="inlineStr">
        <is>
          <t>EXIT_TIGHT_BREAKOUT_SCORER_FILTER_TF=1h</t>
        </is>
      </c>
      <c r="DD21" s="34" t="inlineStr">
        <is>
          <t>EXIT_TIGHT_BREAKOUT_SCORER_FILTER_TF=15m</t>
        </is>
      </c>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4" t="inlineStr">
        <is>
          <t>LIVE_ENTRY_ENGINE_FILTER_TF=OFF</t>
        </is>
      </c>
      <c r="FK21" s="34" t="inlineStr">
        <is>
          <t>LIVE_ENTRY_ENGINE_FILTER_TF=D</t>
        </is>
      </c>
      <c r="FL21" s="34" t="inlineStr">
        <is>
          <t>LIVE_ENTRY_ENGINE_FILTER_TF=4h</t>
        </is>
      </c>
      <c r="FM21" s="34" t="inlineStr">
        <is>
          <t>LIVE_ENTRY_ENGINE_FILTER_TF=1h</t>
        </is>
      </c>
      <c r="FN21" s="34" t="inlineStr">
        <is>
          <t>LIVE_ENTRY_ENGINE_FILTER_TF=15m</t>
        </is>
      </c>
      <c r="FO21" s="33" t="n"/>
      <c r="FP21" s="33" t="n"/>
      <c r="FQ21" s="33" t="n"/>
      <c r="FR21" s="33" t="n"/>
      <c r="FS21" s="33" t="n"/>
      <c r="FT21" s="33" t="n"/>
      <c r="FU21" s="33" t="n"/>
      <c r="FV21" s="33" t="n"/>
      <c r="FW21" s="33" t="n"/>
      <c r="FX21" s="33" t="n"/>
      <c r="FY21" s="33" t="n"/>
      <c r="FZ21" s="33" t="n"/>
      <c r="GA21" s="34" t="inlineStr">
        <is>
          <t>MOMENTUM_BREAKOUT_FILTER_TF=OFF</t>
        </is>
      </c>
      <c r="GB21" s="34" t="inlineStr">
        <is>
          <t>MOMENTUM_BREAKOUT_FILTER_TF=D</t>
        </is>
      </c>
      <c r="GC21" s="34" t="inlineStr">
        <is>
          <t>MOMENTUM_BREAKOUT_FILTER_TF=4h</t>
        </is>
      </c>
      <c r="GD21" s="34" t="inlineStr">
        <is>
          <t>MOMENTUM_BREAKOUT_FILTER_TF=1h</t>
        </is>
      </c>
      <c r="GE21" s="34" t="inlineStr">
        <is>
          <t>MOMENTUM_BREAKOUT_FILTER_TF=15m</t>
        </is>
      </c>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4" t="inlineStr">
        <is>
          <t>WT_15M_BOUNCE_BB_MAX=0.95</t>
        </is>
      </c>
      <c r="HZ21" s="34" t="inlineStr">
        <is>
          <t>WT_15M_BOUNCE_BB_MAX=0.9</t>
        </is>
      </c>
      <c r="IA21" s="34" t="inlineStr">
        <is>
          <t>WT_15M_BOUNCE_BB_MAX=0.8</t>
        </is>
      </c>
      <c r="IB21" s="34" t="inlineStr">
        <is>
          <t>WT_15M_BOUNCE_BB_MIN=0.05</t>
        </is>
      </c>
      <c r="IC21" s="34" t="inlineStr">
        <is>
          <t>WT_15M_BOUNCE_BB_MIN=0.1</t>
        </is>
      </c>
      <c r="ID21" s="34" t="inlineStr">
        <is>
          <t>WT_15M_BOUNCE_BB_MIN=0.2</t>
        </is>
      </c>
      <c r="IE21" s="34" t="inlineStr">
        <is>
          <t>WT_15M_BOUNCE_HIGH_1H_GT_PREV=True</t>
        </is>
      </c>
      <c r="IF21" s="34" t="inlineStr">
        <is>
          <t>WT_15M_BOUNCE_HIGH_1H_GT_PREV=False</t>
        </is>
      </c>
      <c r="IG21" s="34" t="inlineStr">
        <is>
          <t>WT_15M_BOUNCE_LOW_1H_GT_PREV=True</t>
        </is>
      </c>
      <c r="IH21" s="34" t="inlineStr">
        <is>
          <t>WT_15M_BOUNCE_LOW_1H_GT_PREV=False</t>
        </is>
      </c>
      <c r="II21" s="34" t="inlineStr">
        <is>
          <t>WT_15M_BOUNCE_REL_VOL_GT_1=True</t>
        </is>
      </c>
      <c r="IJ21" s="34" t="inlineStr">
        <is>
          <t>WT_15M_BOUNCE_REL_VOL_GT_1=False</t>
        </is>
      </c>
      <c r="IK21" s="26" t="n"/>
      <c r="IL21" s="26" t="inlineStr">
        <is>
          <t>ez_manage.py:5398 top()</t>
        </is>
      </c>
      <c r="IM21" s="26" t="inlineStr">
        <is>
          <t>v12_quick_engine.py:3021 x3</t>
        </is>
      </c>
      <c r="IN21" s="26" t="n"/>
    </row>
    <row r="22" ht="10.5" customHeight="1" s="67">
      <c r="A22" s="26" t="inlineStr">
        <is>
          <t>ATR_ADAPTIVE_SIZING_TARGET_PCT</t>
        </is>
      </c>
      <c r="B22" s="26" t="inlineStr">
        <is>
          <t>1.0</t>
        </is>
      </c>
      <c r="C22" s="26" t="n"/>
      <c r="D22" s="26" t="n"/>
      <c r="E22" s="26" t="n"/>
      <c r="F22" s="26" t="n"/>
      <c r="G22" s="26">
        <f>IFERROR(VLOOKUP($A24&amp;"_"&amp;$B24,Results_Deltas!$A$2:$P$15000,5,FALSE),"")</f>
        <v/>
      </c>
      <c r="H22" s="26">
        <f>IFERROR(VLOOKUP($A24,Results_30d_Deltas!$A$2:$H$5000,7,FALSE)-E23,"")</f>
        <v/>
      </c>
      <c r="I22" s="26">
        <f>IFERROR(VLOOKUP($A24,Results_30d_Deltas!$A$2:$H$5000,6,FALSE),"")</f>
        <v/>
      </c>
      <c r="J22" s="26" t="n"/>
      <c r="K22" s="26" t="n"/>
      <c r="L22" s="26" t="inlineStr">
        <is>
          <t>NO</t>
        </is>
      </c>
      <c r="M22" s="71" t="n">
        <v>-5.226550689935686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ez_manage.py:4327 top()</t>
        </is>
      </c>
      <c r="IM22" s="26" t="inlineStr">
        <is>
          <t>v12_quick_engine.py:1209 x7</t>
        </is>
      </c>
      <c r="IN22" s="26" t="n"/>
    </row>
    <row r="23" ht="10.5" customHeight="1" s="67">
      <c r="A23" s="26" t="inlineStr">
        <is>
          <t>ATR_ADAPTIVE_SIZING_TARGET_PCT</t>
        </is>
      </c>
      <c r="B23" s="26" t="inlineStr">
        <is>
          <t>1.5</t>
        </is>
      </c>
      <c r="C23" s="26" t="n"/>
      <c r="D23" s="26" t="n"/>
      <c r="E23" s="26" t="n"/>
      <c r="F23" s="26" t="n"/>
      <c r="G23" s="26">
        <f>IFERROR(VLOOKUP($A25&amp;"_"&amp;$B25,Results_Deltas!$A$2:$P$15000,5,FALSE),"")</f>
        <v/>
      </c>
      <c r="H23" s="26">
        <f>IFERROR(VLOOKUP($A25,Results_30d_Deltas!$A$2:$H$5000,7,FALSE)-E24,"")</f>
        <v/>
      </c>
      <c r="I23" s="26">
        <f>IFERROR(VLOOKUP($A25,Results_30d_Deltas!$A$2:$H$5000,6,FALSE),"")</f>
        <v/>
      </c>
      <c r="J23" s="26" t="n"/>
      <c r="K23" s="26" t="n"/>
      <c r="L23" s="26" t="inlineStr">
        <is>
          <t>NO</t>
        </is>
      </c>
      <c r="M23" s="71" t="n">
        <v>-5.780751594238813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ez_manage.py:4327 top()</t>
        </is>
      </c>
      <c r="IM23" s="26" t="inlineStr">
        <is>
          <t>v12_quick_engine.py:1209 x7</t>
        </is>
      </c>
      <c r="IN23" s="26" t="n"/>
    </row>
    <row r="24" ht="10.5" customHeight="1" s="67">
      <c r="A24" s="26" t="inlineStr">
        <is>
          <t>ATR_ADAPTIVE_SIZING_TARGET_PCT</t>
        </is>
      </c>
      <c r="B24" s="26" t="n">
        <v>1.5</v>
      </c>
      <c r="C24" s="26" t="n"/>
      <c r="D24" s="26" t="n"/>
      <c r="E24" s="26" t="n"/>
      <c r="F24" s="26" t="n"/>
      <c r="G24" s="26">
        <f>IFERROR(VLOOKUP($A26&amp;"_"&amp;$B26,Results_Deltas!$A$2:$P$15000,5,FALSE),"")</f>
        <v/>
      </c>
      <c r="H24" s="26">
        <f>IFERROR(VLOOKUP($A26,Results_30d_Deltas!$A$2:$H$5000,7,FALSE)-E25,"")</f>
        <v/>
      </c>
      <c r="I24" s="26">
        <f>IFERROR(VLOOKUP($A26,Results_30d_Deltas!$A$2:$H$5000,6,FALSE),"")</f>
        <v/>
      </c>
      <c r="J24" s="26" t="n"/>
      <c r="K24" s="26" t="n"/>
      <c r="L24" s="26" t="inlineStr">
        <is>
          <t>NO</t>
        </is>
      </c>
      <c r="M24" s="71" t="n">
        <v>-5.780751594238813</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ez_manage.py:4327 top()</t>
        </is>
      </c>
      <c r="IM24" s="26" t="inlineStr">
        <is>
          <t>v12_quick_engine.py:1209 x7</t>
        </is>
      </c>
      <c r="IN24" s="26" t="n"/>
    </row>
    <row r="25" ht="10.5" customHeight="1" s="67">
      <c r="A25" s="26" t="inlineStr">
        <is>
          <t>ATR_ADAPTIVE_SIZING_TARGET_PCT</t>
        </is>
      </c>
      <c r="B25" s="26" t="inlineStr">
        <is>
          <t>2.5</t>
        </is>
      </c>
      <c r="C25" s="26" t="n"/>
      <c r="D25" s="26" t="n"/>
      <c r="E25" s="26" t="n"/>
      <c r="F25" s="26" t="n"/>
      <c r="G25" s="26">
        <f>IFERROR(VLOOKUP($A27&amp;"_"&amp;$B27,Results_Deltas!$A$2:$P$15000,5,FALSE),"")</f>
        <v/>
      </c>
      <c r="H25" s="26">
        <f>IFERROR(VLOOKUP($A27,Results_30d_Deltas!$A$2:$H$5000,7,FALSE)-E26,"")</f>
        <v/>
      </c>
      <c r="I25" s="26">
        <f>IFERROR(VLOOKUP($A27,Results_30d_Deltas!$A$2:$H$5000,6,FALSE),"")</f>
        <v/>
      </c>
      <c r="J25" s="26" t="n"/>
      <c r="K25" s="26" t="n"/>
      <c r="L25" s="26" t="inlineStr">
        <is>
          <t>NO</t>
        </is>
      </c>
      <c r="M25" s="71" t="n">
        <v>-5.097886563060814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ez_manage.py:4327 top()</t>
        </is>
      </c>
      <c r="IM25" s="26" t="inlineStr">
        <is>
          <t>v12_quick_engine.py:1209 x7</t>
        </is>
      </c>
      <c r="IN25" s="26" t="n"/>
    </row>
    <row r="26" ht="10.5" customHeight="1" s="67">
      <c r="A26" s="26" t="inlineStr">
        <is>
          <t>ATR_ADAPTIVE_SIZING_TARGET_PCT</t>
        </is>
      </c>
      <c r="B26" s="26" t="inlineStr">
        <is>
          <t>3.0</t>
        </is>
      </c>
      <c r="C26" s="26" t="n"/>
      <c r="D26" s="26" t="n"/>
      <c r="E26" s="26" t="n"/>
      <c r="F26" s="26" t="n"/>
      <c r="G26" s="26">
        <f>IFERROR(VLOOKUP($A28&amp;"_"&amp;$B28,Results_Deltas!$A$2:$P$15000,5,FALSE),"")</f>
        <v/>
      </c>
      <c r="H26" s="26">
        <f>IFERROR(VLOOKUP($A28,Results_30d_Deltas!$A$2:$H$5000,7,FALSE)-E27,"")</f>
        <v/>
      </c>
      <c r="I26" s="26">
        <f>IFERROR(VLOOKUP($A28,Results_30d_Deltas!$A$2:$H$5000,6,FALSE),"")</f>
        <v/>
      </c>
      <c r="J26" s="26" t="n"/>
      <c r="K26" s="26" t="n"/>
      <c r="L26" s="26" t="inlineStr">
        <is>
          <t>NO</t>
        </is>
      </c>
      <c r="M26" s="71" t="n">
        <v>-5.583376665873392</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ez_manage.py:4327 top()</t>
        </is>
      </c>
      <c r="IM26" s="26" t="inlineStr">
        <is>
          <t>v12_quick_engine.py:1209 x7</t>
        </is>
      </c>
      <c r="IN26" s="26" t="n"/>
    </row>
    <row r="27" ht="10.5" customHeight="1" s="67">
      <c r="A27" s="26" t="inlineStr">
        <is>
          <t>ATR_LONG_WINDOW</t>
        </is>
      </c>
      <c r="B27" s="26" t="inlineStr">
        <is>
          <t>50</t>
        </is>
      </c>
      <c r="C27" s="26" t="n"/>
      <c r="D27" s="26" t="n"/>
      <c r="E27" s="26" t="n"/>
      <c r="F27" s="26" t="n"/>
      <c r="G27" s="26">
        <f>IFERROR(VLOOKUP($A34&amp;"_"&amp;$B34,Results_Deltas!$A$2:$P$15000,5,FALSE),"")</f>
        <v/>
      </c>
      <c r="H27" s="26">
        <f>IFERROR(VLOOKUP($A34,Results_30d_Deltas!$A$2:$H$5000,7,FALSE)-E33,"")</f>
        <v/>
      </c>
      <c r="I27" s="26">
        <f>IFERROR(VLOOKUP($A34,Results_30d_Deltas!$A$2:$H$5000,6,FALSE),"")</f>
        <v/>
      </c>
      <c r="J27" s="26" t="n"/>
      <c r="K27" s="26" t="n"/>
      <c r="L27" s="26" t="inlineStr">
        <is>
          <t>NO</t>
        </is>
      </c>
      <c r="M27" s="71" t="n">
        <v>-5.512272520691081</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ez_manage.py:4330 top()</t>
        </is>
      </c>
      <c r="IM27" s="26" t="inlineStr">
        <is>
          <t>v12_quick_engine.py:199 x5</t>
        </is>
      </c>
      <c r="IN27" s="26" t="n"/>
    </row>
    <row r="28" ht="10.5" customHeight="1" s="67">
      <c r="A28" s="26" t="inlineStr">
        <is>
          <t>ATR_LONG_WINDOW</t>
        </is>
      </c>
      <c r="B28" s="26" t="inlineStr">
        <is>
          <t>75</t>
        </is>
      </c>
      <c r="C28" s="26" t="n"/>
      <c r="D28" s="26" t="n"/>
      <c r="E28" s="26" t="n"/>
      <c r="F28" s="26" t="n"/>
      <c r="G28" s="26">
        <f>IFERROR(VLOOKUP($A35&amp;"_"&amp;$B35,Results_Deltas!$A$2:$P$15000,5,FALSE),"")</f>
        <v/>
      </c>
      <c r="H28" s="26">
        <f>IFERROR(VLOOKUP($A35,Results_30d_Deltas!$A$2:$H$5000,7,FALSE)-E34,"")</f>
        <v/>
      </c>
      <c r="I28" s="26">
        <f>IFERROR(VLOOKUP($A35,Results_30d_Deltas!$A$2:$H$5000,6,FALSE),"")</f>
        <v/>
      </c>
      <c r="J28" s="26" t="n"/>
      <c r="K28" s="26" t="n"/>
      <c r="L28" s="26" t="inlineStr">
        <is>
          <t>NO</t>
        </is>
      </c>
      <c r="M28" s="71" t="n">
        <v>-5.644594765986263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ez_manage.py:4330 top()</t>
        </is>
      </c>
      <c r="IM28" s="26" t="inlineStr">
        <is>
          <t>v12_quick_engine.py:199 x5</t>
        </is>
      </c>
      <c r="IN28" s="26" t="n"/>
    </row>
    <row r="29" ht="10.5" customHeight="1" s="67">
      <c r="A29" s="27" t="inlineStr">
        <is>
          <t>ATR_LONG_WINDOW</t>
        </is>
      </c>
      <c r="B29" s="27" t="inlineStr">
        <is>
          <t>100</t>
        </is>
      </c>
      <c r="C29" s="26" t="n"/>
      <c r="D29" s="26" t="n"/>
      <c r="E29" s="26" t="n"/>
      <c r="F29" s="26" t="n"/>
      <c r="G29" s="26">
        <f>IFERROR(VLOOKUP($A36&amp;"_"&amp;$B36,Results_Deltas!$A$2:$P$15000,5,FALSE),"")</f>
        <v/>
      </c>
      <c r="H29" s="26">
        <f>IFERROR(VLOOKUP($A36,Results_30d_Deltas!$A$2:$H$5000,7,FALSE)-E35,"")</f>
        <v/>
      </c>
      <c r="I29" s="26">
        <f>IFERROR(VLOOKUP($A36,Results_30d_Deltas!$A$2:$H$5000,6,FALSE),"")</f>
        <v/>
      </c>
      <c r="J29" s="26" t="n"/>
      <c r="K29" s="26" t="n"/>
      <c r="L29" s="26" t="inlineStr">
        <is>
          <t>YES</t>
        </is>
      </c>
      <c r="M29" s="71" t="n">
        <v>-2.931597753904505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ez_manage.py:4330 top()</t>
        </is>
      </c>
      <c r="IM29" s="26" t="inlineStr">
        <is>
          <t>v12_quick_engine.py:199 x5</t>
        </is>
      </c>
      <c r="IN29" s="26" t="n"/>
    </row>
    <row r="30" ht="10.5" customHeight="1" s="67">
      <c r="A30" s="26" t="inlineStr">
        <is>
          <t>ATR_LONG_WINDOW</t>
        </is>
      </c>
      <c r="B30" s="26" t="inlineStr">
        <is>
          <t>125</t>
        </is>
      </c>
      <c r="C30" s="26" t="n"/>
      <c r="D30" s="26" t="n"/>
      <c r="E30" s="26" t="n"/>
      <c r="F30" s="26" t="n"/>
      <c r="G30" s="26">
        <f>IFERROR(VLOOKUP($A37&amp;"_"&amp;$B37,Results_Deltas!$A$2:$P$15000,5,FALSE),"")</f>
        <v/>
      </c>
      <c r="H30" s="26">
        <f>IFERROR(VLOOKUP($A37,Results_30d_Deltas!$A$2:$H$5000,7,FALSE)-E36,"")</f>
        <v/>
      </c>
      <c r="I30" s="26">
        <f>IFERROR(VLOOKUP($A37,Results_30d_Deltas!$A$2:$H$5000,6,FALSE),"")</f>
        <v/>
      </c>
      <c r="J30" s="26" t="n"/>
      <c r="K30" s="26" t="n"/>
      <c r="L30" s="26" t="inlineStr">
        <is>
          <t>NO</t>
        </is>
      </c>
      <c r="M30" s="71" t="n">
        <v>-4.897459956836264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ez_manage.py:4330 top()</t>
        </is>
      </c>
      <c r="IM30" s="26" t="inlineStr">
        <is>
          <t>v12_quick_engine.py:199 x5</t>
        </is>
      </c>
      <c r="IN30" s="26" t="n"/>
    </row>
    <row r="31" ht="10.5" customHeight="1" s="67">
      <c r="A31" s="26" t="inlineStr">
        <is>
          <t>ATR_LONG_WINDOW</t>
        </is>
      </c>
      <c r="B31" s="26" t="inlineStr">
        <is>
          <t>150</t>
        </is>
      </c>
      <c r="C31" s="26" t="n"/>
      <c r="D31" s="26" t="n"/>
      <c r="E31" s="26" t="n"/>
      <c r="F31" s="26" t="n"/>
      <c r="G31" s="26">
        <f>IFERROR(VLOOKUP($A38&amp;"_"&amp;$B38,Results_Deltas!$A$2:$P$15000,5,FALSE),"")</f>
        <v/>
      </c>
      <c r="H31" s="26">
        <f>IFERROR(VLOOKUP($A38,Results_30d_Deltas!$A$2:$H$5000,7,FALSE)-E37,"")</f>
        <v/>
      </c>
      <c r="I31" s="26">
        <f>IFERROR(VLOOKUP($A38,Results_30d_Deltas!$A$2:$H$5000,6,FALSE),"")</f>
        <v/>
      </c>
      <c r="J31" s="26" t="n"/>
      <c r="K31" s="26" t="n"/>
      <c r="L31" s="26" t="inlineStr">
        <is>
          <t>NO</t>
        </is>
      </c>
      <c r="M31" s="71" t="n">
        <v>-5.343451468215149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ez_manage.py:4330 top()</t>
        </is>
      </c>
      <c r="IM31" s="26" t="inlineStr">
        <is>
          <t>v12_quick_engine.py:199 x5</t>
        </is>
      </c>
      <c r="IN31" s="26" t="n"/>
    </row>
    <row r="32" ht="10.5" customHeight="1" s="67">
      <c r="A32" s="26" t="inlineStr">
        <is>
          <t>BTC_RZ_WT_DC_MULTIFACTOR</t>
        </is>
      </c>
      <c r="B32" s="26" t="inlineStr">
        <is>
          <t>0</t>
        </is>
      </c>
      <c r="C32" s="26" t="n"/>
      <c r="D32" s="26" t="n"/>
      <c r="E32" s="26" t="n"/>
      <c r="F32" s="26" t="n"/>
      <c r="G32" s="26">
        <f>IFERROR(VLOOKUP($A39&amp;"_"&amp;$B39,Results_Deltas!$A$2:$P$15000,5,FALSE),"")</f>
        <v/>
      </c>
      <c r="H32" s="26">
        <f>IFERROR(VLOOKUP($A39,Results_30d_Deltas!$A$2:$H$5000,7,FALSE)-E38,"")</f>
        <v/>
      </c>
      <c r="I32" s="26">
        <f>IFERROR(VLOOKUP($A39,Results_30d_Deltas!$A$2:$H$5000,6,FALSE),"")</f>
        <v/>
      </c>
      <c r="J32" s="26" t="n"/>
      <c r="K32" s="26" t="n"/>
      <c r="L32" s="26" t="inlineStr">
        <is>
          <t>NO</t>
        </is>
      </c>
      <c r="M32" s="71" t="n">
        <v>-2.998534133433784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ez_manage.py:5965 top()</t>
        </is>
      </c>
      <c r="IM32" s="26" t="inlineStr">
        <is>
          <t>v12_quick_engine.py:450 x8</t>
        </is>
      </c>
      <c r="IN32" s="26" t="n"/>
    </row>
    <row r="33" ht="10.5" customHeight="1" s="67">
      <c r="A33" s="26" t="inlineStr">
        <is>
          <t>BTC_RZ_WT_DC_MULTIFACTOR</t>
        </is>
      </c>
      <c r="B33" s="26" t="inlineStr">
        <is>
          <t>0.5</t>
        </is>
      </c>
      <c r="C33" s="26" t="n"/>
      <c r="D33" s="26" t="n"/>
      <c r="E33" s="26" t="n"/>
      <c r="F33" s="26" t="n"/>
      <c r="G33" s="26">
        <f>IFERROR(VLOOKUP($A40&amp;"_"&amp;$B40,Results_Deltas!$A$2:$P$15000,5,FALSE),"")</f>
        <v/>
      </c>
      <c r="H33" s="26">
        <f>IFERROR(VLOOKUP($A40,Results_30d_Deltas!$A$2:$H$5000,7,FALSE)-E39,"")</f>
        <v/>
      </c>
      <c r="I33" s="26">
        <f>IFERROR(VLOOKUP($A40,Results_30d_Deltas!$A$2:$H$5000,6,FALSE),"")</f>
        <v/>
      </c>
      <c r="J33" s="26" t="n"/>
      <c r="K33" s="26" t="n"/>
      <c r="L33" s="26" t="inlineStr">
        <is>
          <t>NO</t>
        </is>
      </c>
      <c r="M33" s="71" t="n">
        <v>-5.291037136190167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ez_manage.py:5965 top()</t>
        </is>
      </c>
      <c r="IM33" s="26" t="inlineStr">
        <is>
          <t>v12_quick_engine.py:450 x8</t>
        </is>
      </c>
      <c r="IN33" s="26" t="n"/>
    </row>
    <row r="34" ht="10.5" customHeight="1" s="67">
      <c r="A34" s="26" t="inlineStr">
        <is>
          <t>BTC_RZ_WT_DC_MULTIFACTOR</t>
        </is>
      </c>
      <c r="B34" s="26" t="inlineStr">
        <is>
          <t>1.0</t>
        </is>
      </c>
      <c r="C34" s="26" t="n"/>
      <c r="D34" s="26" t="n"/>
      <c r="E34" s="26" t="n"/>
      <c r="F34" s="26" t="n"/>
      <c r="G34" s="26">
        <f>IFERROR(VLOOKUP($A41&amp;"_"&amp;$B41,Results_Deltas!$A$2:$P$15000,5,FALSE),"")</f>
        <v/>
      </c>
      <c r="H34" s="26">
        <f>IFERROR(VLOOKUP($A41,Results_30d_Deltas!$A$2:$H$5000,7,FALSE)-E40,"")</f>
        <v/>
      </c>
      <c r="I34" s="26">
        <f>IFERROR(VLOOKUP($A41,Results_30d_Deltas!$A$2:$H$5000,6,FALSE),"")</f>
        <v/>
      </c>
      <c r="J34" s="26" t="n"/>
      <c r="K34" s="26" t="n"/>
      <c r="L34" s="26" t="inlineStr">
        <is>
          <t>NO</t>
        </is>
      </c>
      <c r="M34" s="71" t="n">
        <v>-5.172415556417249</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ez_manage.py:5965 top()</t>
        </is>
      </c>
      <c r="IM34" s="26" t="inlineStr">
        <is>
          <t>v12_quick_engine.py:450 x8</t>
        </is>
      </c>
      <c r="IN34" s="26" t="n"/>
    </row>
    <row r="35" ht="10.5" customHeight="1" s="67">
      <c r="A35" s="26" t="inlineStr">
        <is>
          <t>BTC_RZ_WT_DC_MULTIFACTOR</t>
        </is>
      </c>
      <c r="B35" s="26" t="inlineStr">
        <is>
          <t>2.0</t>
        </is>
      </c>
      <c r="C35" s="26" t="n"/>
      <c r="D35" s="26" t="n"/>
      <c r="E35" s="26" t="n"/>
      <c r="F35" s="26" t="n"/>
      <c r="G35" s="26">
        <f>IFERROR(VLOOKUP($A42&amp;"_"&amp;$B42,Results_Deltas!$A$2:$P$15000,5,FALSE),"")</f>
        <v/>
      </c>
      <c r="H35" s="26">
        <f>IFERROR(VLOOKUP($A42,Results_30d_Deltas!$A$2:$H$5000,7,FALSE)-E41,"")</f>
        <v/>
      </c>
      <c r="I35" s="26">
        <f>IFERROR(VLOOKUP($A42,Results_30d_Deltas!$A$2:$H$5000,6,FALSE),"")</f>
        <v/>
      </c>
      <c r="J35" s="26" t="n"/>
      <c r="K35" s="26" t="n"/>
      <c r="L35" s="26" t="inlineStr">
        <is>
          <t>NO</t>
        </is>
      </c>
      <c r="M35" s="71" t="n">
        <v>-5.383884496356083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ez_manage.py:5965 top()</t>
        </is>
      </c>
      <c r="IM35" s="26" t="inlineStr">
        <is>
          <t>v12_quick_engine.py:450 x8</t>
        </is>
      </c>
      <c r="IN35" s="26" t="n"/>
    </row>
    <row r="36" ht="10.5" customHeight="1" s="67">
      <c r="A36" s="26" t="inlineStr">
        <is>
          <t>BTC_TECH_EXIT_WT_MIN_TFS</t>
        </is>
      </c>
      <c r="B36" s="26" t="inlineStr">
        <is>
          <t>0</t>
        </is>
      </c>
      <c r="C36" s="26" t="n"/>
      <c r="D36" s="26" t="n"/>
      <c r="E36" s="26" t="n"/>
      <c r="F36" s="26" t="n"/>
      <c r="G36" s="26">
        <f>IFERROR(VLOOKUP($A43&amp;"_"&amp;$B43,Results_Deltas!$A$2:$P$15000,5,FALSE),"")</f>
        <v/>
      </c>
      <c r="H36" s="26">
        <f>IFERROR(VLOOKUP($A43,Results_30d_Deltas!$A$2:$H$5000,7,FALSE)-E42,"")</f>
        <v/>
      </c>
      <c r="I36" s="26">
        <f>IFERROR(VLOOKUP($A43,Results_30d_Deltas!$A$2:$H$5000,6,FALSE),"")</f>
        <v/>
      </c>
      <c r="J36" s="26" t="n"/>
      <c r="K36" s="26" t="n"/>
      <c r="L36" s="26" t="inlineStr">
        <is>
          <t>NO</t>
        </is>
      </c>
      <c r="M36" s="71" t="n">
        <v>-2.270696953413332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4" t="inlineStr">
        <is>
          <t>EXIT_R1_R2_FILTER_TF=OFF</t>
        </is>
      </c>
      <c r="CV36" s="34" t="inlineStr">
        <is>
          <t>EXIT_R1_R2_FILTER_TF=D</t>
        </is>
      </c>
      <c r="CW36" s="34" t="inlineStr">
        <is>
          <t>EXIT_R1_R2_FILTER_TF=4h</t>
        </is>
      </c>
      <c r="CX36" s="34" t="inlineStr">
        <is>
          <t>EXIT_R1_R2_FILTER_TF=1h</t>
        </is>
      </c>
      <c r="CY36" s="34" t="inlineStr">
        <is>
          <t>EXIT_R1_R2_FILTER_TF=15m</t>
        </is>
      </c>
      <c r="CZ36" s="34" t="inlineStr">
        <is>
          <t>EXIT_TIGHT_BREAKOUT_SCORER_FILTER_TF=OFF</t>
        </is>
      </c>
      <c r="DA36" s="34" t="inlineStr">
        <is>
          <t>EXIT_TIGHT_BREAKOUT_SCORER_FILTER_TF=D</t>
        </is>
      </c>
      <c r="DB36" s="34" t="inlineStr">
        <is>
          <t>EXIT_TIGHT_BREAKOUT_SCORER_FILTER_TF=4h</t>
        </is>
      </c>
      <c r="DC36" s="34" t="inlineStr">
        <is>
          <t>EXIT_TIGHT_BREAKOUT_SCORER_FILTER_TF=1h</t>
        </is>
      </c>
      <c r="DD36" s="34" t="inlineStr">
        <is>
          <t>EXIT_TIGHT_BREAKOUT_SCORER_FILTER_TF=15m</t>
        </is>
      </c>
      <c r="DE36" s="34" t="inlineStr">
        <is>
          <t>EXIT_TOP_FADE_FILTER_TF=OFF</t>
        </is>
      </c>
      <c r="DF36" s="34" t="inlineStr">
        <is>
          <t>EXIT_TOP_FADE_FILTER_TF=D</t>
        </is>
      </c>
      <c r="DG36" s="34" t="inlineStr">
        <is>
          <t>EXIT_TOP_FADE_FILTER_TF=4h</t>
        </is>
      </c>
      <c r="DH36" s="34" t="inlineStr">
        <is>
          <t>EXIT_TOP_FADE_FILTER_TF=1h</t>
        </is>
      </c>
      <c r="DI36" s="34" t="inlineStr">
        <is>
          <t>EXIT_TOP_FADE_FILTER_TF=15m</t>
        </is>
      </c>
      <c r="DJ36" s="34" t="inlineStr">
        <is>
          <t>EXIT_TO_REDUCE_ADAPTER_FILTER_TF=OFF</t>
        </is>
      </c>
      <c r="DK36" s="34" t="inlineStr">
        <is>
          <t>EXIT_TO_REDUCE_ADAPTER_FILTER_TF=D</t>
        </is>
      </c>
      <c r="DL36" s="34" t="inlineStr">
        <is>
          <t>EXIT_TO_REDUCE_ADAPTER_FILTER_TF=4h</t>
        </is>
      </c>
      <c r="DM36" s="34" t="inlineStr">
        <is>
          <t>EXIT_TO_REDUCE_ADAPTER_FILTER_TF=1h</t>
        </is>
      </c>
      <c r="DN36" s="34" t="inlineStr">
        <is>
          <t>EXIT_TO_REDUCE_ADAPTER_FILTER_TF=15m</t>
        </is>
      </c>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ez_manage.py:4517 top()</t>
        </is>
      </c>
      <c r="IM36" s="26" t="inlineStr">
        <is>
          <t>v12_quick_engine.py:457 x8</t>
        </is>
      </c>
      <c r="IN36" s="26" t="n"/>
    </row>
    <row r="37" ht="10.5" customHeight="1" s="67">
      <c r="A37" s="26" t="inlineStr">
        <is>
          <t>BTC_TECH_EXIT_WT_MIN_TFS</t>
        </is>
      </c>
      <c r="B37" s="26" t="inlineStr">
        <is>
          <t>0.5</t>
        </is>
      </c>
      <c r="C37" s="26" t="n"/>
      <c r="D37" s="26" t="n"/>
      <c r="E37" s="26" t="n"/>
      <c r="F37" s="26" t="n"/>
      <c r="G37" s="26">
        <f>IFERROR(VLOOKUP($A44&amp;"_"&amp;$B44,Results_Deltas!$A$2:$P$15000,5,FALSE),"")</f>
        <v/>
      </c>
      <c r="H37" s="26">
        <f>IFERROR(VLOOKUP($A44,Results_30d_Deltas!$A$2:$H$5000,7,FALSE)-E43,"")</f>
        <v/>
      </c>
      <c r="I37" s="26">
        <f>IFERROR(VLOOKUP($A44,Results_30d_Deltas!$A$2:$H$5000,6,FALSE),"")</f>
        <v/>
      </c>
      <c r="J37" s="26" t="n"/>
      <c r="K37" s="26" t="n"/>
      <c r="L37" s="26" t="inlineStr">
        <is>
          <t>NO</t>
        </is>
      </c>
      <c r="M37" s="71" t="n">
        <v>-3.556721917614665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4" t="inlineStr">
        <is>
          <t>EXIT_R1_R2_FILTER_TF=OFF</t>
        </is>
      </c>
      <c r="CV37" s="34" t="inlineStr">
        <is>
          <t>EXIT_R1_R2_FILTER_TF=D</t>
        </is>
      </c>
      <c r="CW37" s="34" t="inlineStr">
        <is>
          <t>EXIT_R1_R2_FILTER_TF=4h</t>
        </is>
      </c>
      <c r="CX37" s="34" t="inlineStr">
        <is>
          <t>EXIT_R1_R2_FILTER_TF=1h</t>
        </is>
      </c>
      <c r="CY37" s="34" t="inlineStr">
        <is>
          <t>EXIT_R1_R2_FILTER_TF=15m</t>
        </is>
      </c>
      <c r="CZ37" s="34" t="inlineStr">
        <is>
          <t>EXIT_TIGHT_BREAKOUT_SCORER_FILTER_TF=OFF</t>
        </is>
      </c>
      <c r="DA37" s="34" t="inlineStr">
        <is>
          <t>EXIT_TIGHT_BREAKOUT_SCORER_FILTER_TF=D</t>
        </is>
      </c>
      <c r="DB37" s="34" t="inlineStr">
        <is>
          <t>EXIT_TIGHT_BREAKOUT_SCORER_FILTER_TF=4h</t>
        </is>
      </c>
      <c r="DC37" s="34" t="inlineStr">
        <is>
          <t>EXIT_TIGHT_BREAKOUT_SCORER_FILTER_TF=1h</t>
        </is>
      </c>
      <c r="DD37" s="34" t="inlineStr">
        <is>
          <t>EXIT_TIGHT_BREAKOUT_SCORER_FILTER_TF=15m</t>
        </is>
      </c>
      <c r="DE37" s="34" t="inlineStr">
        <is>
          <t>EXIT_TOP_FADE_FILTER_TF=OFF</t>
        </is>
      </c>
      <c r="DF37" s="34" t="inlineStr">
        <is>
          <t>EXIT_TOP_FADE_FILTER_TF=D</t>
        </is>
      </c>
      <c r="DG37" s="34" t="inlineStr">
        <is>
          <t>EXIT_TOP_FADE_FILTER_TF=4h</t>
        </is>
      </c>
      <c r="DH37" s="34" t="inlineStr">
        <is>
          <t>EXIT_TOP_FADE_FILTER_TF=1h</t>
        </is>
      </c>
      <c r="DI37" s="34" t="inlineStr">
        <is>
          <t>EXIT_TOP_FADE_FILTER_TF=15m</t>
        </is>
      </c>
      <c r="DJ37" s="34" t="inlineStr">
        <is>
          <t>EXIT_TO_REDUCE_ADAPTER_FILTER_TF=OFF</t>
        </is>
      </c>
      <c r="DK37" s="34" t="inlineStr">
        <is>
          <t>EXIT_TO_REDUCE_ADAPTER_FILTER_TF=D</t>
        </is>
      </c>
      <c r="DL37" s="34" t="inlineStr">
        <is>
          <t>EXIT_TO_REDUCE_ADAPTER_FILTER_TF=4h</t>
        </is>
      </c>
      <c r="DM37" s="34" t="inlineStr">
        <is>
          <t>EXIT_TO_REDUCE_ADAPTER_FILTER_TF=1h</t>
        </is>
      </c>
      <c r="DN37" s="34" t="inlineStr">
        <is>
          <t>EXIT_TO_REDUCE_ADAPTER_FILTER_TF=15m</t>
        </is>
      </c>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ez_manage.py:4517 top()</t>
        </is>
      </c>
      <c r="IM37" s="26" t="inlineStr">
        <is>
          <t>v12_quick_engine.py:457 x8</t>
        </is>
      </c>
      <c r="IN37" s="26" t="n"/>
    </row>
    <row r="38" ht="10.5" customHeight="1" s="67">
      <c r="A38" s="26" t="inlineStr">
        <is>
          <t>BTC_TECH_EXIT_WT_MIN_TFS</t>
        </is>
      </c>
      <c r="B38" s="26" t="inlineStr">
        <is>
          <t>1.0</t>
        </is>
      </c>
      <c r="C38" s="26" t="n"/>
      <c r="D38" s="26" t="n"/>
      <c r="E38" s="26" t="n"/>
      <c r="F38" s="26" t="n"/>
      <c r="G38" s="26">
        <f>IFERROR(VLOOKUP($A45&amp;"_"&amp;$B45,Results_Deltas!$A$2:$P$15000,5,FALSE),"")</f>
        <v/>
      </c>
      <c r="H38" s="26">
        <f>IFERROR(VLOOKUP($A45,Results_30d_Deltas!$A$2:$H$5000,7,FALSE)-E44,"")</f>
        <v/>
      </c>
      <c r="I38" s="26">
        <f>IFERROR(VLOOKUP($A45,Results_30d_Deltas!$A$2:$H$5000,6,FALSE),"")</f>
        <v/>
      </c>
      <c r="J38" s="26" t="n"/>
      <c r="K38" s="26" t="n"/>
      <c r="L38" s="26" t="inlineStr">
        <is>
          <t>NO</t>
        </is>
      </c>
      <c r="M38" s="71" t="n">
        <v>-3.760736598586106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4" t="inlineStr">
        <is>
          <t>EXIT_R1_R2_FILTER_TF=OFF</t>
        </is>
      </c>
      <c r="CV38" s="34" t="inlineStr">
        <is>
          <t>EXIT_R1_R2_FILTER_TF=D</t>
        </is>
      </c>
      <c r="CW38" s="34" t="inlineStr">
        <is>
          <t>EXIT_R1_R2_FILTER_TF=4h</t>
        </is>
      </c>
      <c r="CX38" s="34" t="inlineStr">
        <is>
          <t>EXIT_R1_R2_FILTER_TF=1h</t>
        </is>
      </c>
      <c r="CY38" s="34" t="inlineStr">
        <is>
          <t>EXIT_R1_R2_FILTER_TF=15m</t>
        </is>
      </c>
      <c r="CZ38" s="34" t="inlineStr">
        <is>
          <t>EXIT_TIGHT_BREAKOUT_SCORER_FILTER_TF=OFF</t>
        </is>
      </c>
      <c r="DA38" s="34" t="inlineStr">
        <is>
          <t>EXIT_TIGHT_BREAKOUT_SCORER_FILTER_TF=D</t>
        </is>
      </c>
      <c r="DB38" s="34" t="inlineStr">
        <is>
          <t>EXIT_TIGHT_BREAKOUT_SCORER_FILTER_TF=4h</t>
        </is>
      </c>
      <c r="DC38" s="34" t="inlineStr">
        <is>
          <t>EXIT_TIGHT_BREAKOUT_SCORER_FILTER_TF=1h</t>
        </is>
      </c>
      <c r="DD38" s="34" t="inlineStr">
        <is>
          <t>EXIT_TIGHT_BREAKOUT_SCORER_FILTER_TF=15m</t>
        </is>
      </c>
      <c r="DE38" s="34" t="inlineStr">
        <is>
          <t>EXIT_TOP_FADE_FILTER_TF=OFF</t>
        </is>
      </c>
      <c r="DF38" s="34" t="inlineStr">
        <is>
          <t>EXIT_TOP_FADE_FILTER_TF=D</t>
        </is>
      </c>
      <c r="DG38" s="34" t="inlineStr">
        <is>
          <t>EXIT_TOP_FADE_FILTER_TF=4h</t>
        </is>
      </c>
      <c r="DH38" s="34" t="inlineStr">
        <is>
          <t>EXIT_TOP_FADE_FILTER_TF=1h</t>
        </is>
      </c>
      <c r="DI38" s="34" t="inlineStr">
        <is>
          <t>EXIT_TOP_FADE_FILTER_TF=15m</t>
        </is>
      </c>
      <c r="DJ38" s="34" t="inlineStr">
        <is>
          <t>EXIT_TO_REDUCE_ADAPTER_FILTER_TF=OFF</t>
        </is>
      </c>
      <c r="DK38" s="34" t="inlineStr">
        <is>
          <t>EXIT_TO_REDUCE_ADAPTER_FILTER_TF=D</t>
        </is>
      </c>
      <c r="DL38" s="34" t="inlineStr">
        <is>
          <t>EXIT_TO_REDUCE_ADAPTER_FILTER_TF=4h</t>
        </is>
      </c>
      <c r="DM38" s="34" t="inlineStr">
        <is>
          <t>EXIT_TO_REDUCE_ADAPTER_FILTER_TF=1h</t>
        </is>
      </c>
      <c r="DN38" s="34" t="inlineStr">
        <is>
          <t>EXIT_TO_REDUCE_ADAPTER_FILTER_TF=15m</t>
        </is>
      </c>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ez_manage.py:4517 top()</t>
        </is>
      </c>
      <c r="IM38" s="26" t="inlineStr">
        <is>
          <t>v12_quick_engine.py:457 x8</t>
        </is>
      </c>
      <c r="IN38" s="26" t="n"/>
    </row>
    <row r="39" ht="10.5" customHeight="1" s="67">
      <c r="A39" s="26" t="inlineStr">
        <is>
          <t>BTC_TECH_EXIT_WT_MIN_TFS</t>
        </is>
      </c>
      <c r="B39" s="26" t="inlineStr">
        <is>
          <t>2.0</t>
        </is>
      </c>
      <c r="C39" s="26" t="n"/>
      <c r="D39" s="26" t="n"/>
      <c r="E39" s="26" t="n"/>
      <c r="F39" s="26" t="n"/>
      <c r="G39" s="26">
        <f>IFERROR(VLOOKUP($A46&amp;"_"&amp;$B46,Results_Deltas!$A$2:$P$15000,5,FALSE),"")</f>
        <v/>
      </c>
      <c r="H39" s="26">
        <f>IFERROR(VLOOKUP($A46,Results_30d_Deltas!$A$2:$H$5000,7,FALSE)-E45,"")</f>
        <v/>
      </c>
      <c r="I39" s="26">
        <f>IFERROR(VLOOKUP($A46,Results_30d_Deltas!$A$2:$H$5000,6,FALSE),"")</f>
        <v/>
      </c>
      <c r="J39" s="26" t="n"/>
      <c r="K39" s="26" t="n"/>
      <c r="L39" s="26" t="inlineStr">
        <is>
          <t>NO</t>
        </is>
      </c>
      <c r="M39" s="71" t="n">
        <v>-3.383397312276107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4" t="inlineStr">
        <is>
          <t>EXIT_R1_R2_FILTER_TF=OFF</t>
        </is>
      </c>
      <c r="CV39" s="34" t="inlineStr">
        <is>
          <t>EXIT_R1_R2_FILTER_TF=D</t>
        </is>
      </c>
      <c r="CW39" s="34" t="inlineStr">
        <is>
          <t>EXIT_R1_R2_FILTER_TF=4h</t>
        </is>
      </c>
      <c r="CX39" s="34" t="inlineStr">
        <is>
          <t>EXIT_R1_R2_FILTER_TF=1h</t>
        </is>
      </c>
      <c r="CY39" s="34" t="inlineStr">
        <is>
          <t>EXIT_R1_R2_FILTER_TF=15m</t>
        </is>
      </c>
      <c r="CZ39" s="34" t="inlineStr">
        <is>
          <t>EXIT_TIGHT_BREAKOUT_SCORER_FILTER_TF=OFF</t>
        </is>
      </c>
      <c r="DA39" s="34" t="inlineStr">
        <is>
          <t>EXIT_TIGHT_BREAKOUT_SCORER_FILTER_TF=D</t>
        </is>
      </c>
      <c r="DB39" s="34" t="inlineStr">
        <is>
          <t>EXIT_TIGHT_BREAKOUT_SCORER_FILTER_TF=4h</t>
        </is>
      </c>
      <c r="DC39" s="34" t="inlineStr">
        <is>
          <t>EXIT_TIGHT_BREAKOUT_SCORER_FILTER_TF=1h</t>
        </is>
      </c>
      <c r="DD39" s="34" t="inlineStr">
        <is>
          <t>EXIT_TIGHT_BREAKOUT_SCORER_FILTER_TF=15m</t>
        </is>
      </c>
      <c r="DE39" s="34" t="inlineStr">
        <is>
          <t>EXIT_TOP_FADE_FILTER_TF=OFF</t>
        </is>
      </c>
      <c r="DF39" s="34" t="inlineStr">
        <is>
          <t>EXIT_TOP_FADE_FILTER_TF=D</t>
        </is>
      </c>
      <c r="DG39" s="34" t="inlineStr">
        <is>
          <t>EXIT_TOP_FADE_FILTER_TF=4h</t>
        </is>
      </c>
      <c r="DH39" s="34" t="inlineStr">
        <is>
          <t>EXIT_TOP_FADE_FILTER_TF=1h</t>
        </is>
      </c>
      <c r="DI39" s="34" t="inlineStr">
        <is>
          <t>EXIT_TOP_FADE_FILTER_TF=15m</t>
        </is>
      </c>
      <c r="DJ39" s="34" t="inlineStr">
        <is>
          <t>EXIT_TO_REDUCE_ADAPTER_FILTER_TF=OFF</t>
        </is>
      </c>
      <c r="DK39" s="34" t="inlineStr">
        <is>
          <t>EXIT_TO_REDUCE_ADAPTER_FILTER_TF=D</t>
        </is>
      </c>
      <c r="DL39" s="34" t="inlineStr">
        <is>
          <t>EXIT_TO_REDUCE_ADAPTER_FILTER_TF=4h</t>
        </is>
      </c>
      <c r="DM39" s="34" t="inlineStr">
        <is>
          <t>EXIT_TO_REDUCE_ADAPTER_FILTER_TF=1h</t>
        </is>
      </c>
      <c r="DN39" s="34" t="inlineStr">
        <is>
          <t>EXIT_TO_REDUCE_ADAPTER_FILTER_TF=15m</t>
        </is>
      </c>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ez_manage.py:4517 top()</t>
        </is>
      </c>
      <c r="IM39" s="26" t="inlineStr">
        <is>
          <t>v12_quick_engine.py:457 x8</t>
        </is>
      </c>
      <c r="IN39" s="26" t="n"/>
    </row>
    <row r="40" ht="10.5" customHeight="1" s="67">
      <c r="A40" s="26" t="inlineStr">
        <is>
          <t>ENTRY_PRIMARY_TF</t>
        </is>
      </c>
      <c r="B40" s="26" t="inlineStr">
        <is>
          <t>OFF</t>
        </is>
      </c>
      <c r="C40" s="26" t="n"/>
      <c r="D40" s="26" t="n"/>
      <c r="E40" s="26" t="n"/>
      <c r="F40" s="26" t="n"/>
      <c r="G40" s="26">
        <f>IFERROR(VLOOKUP($A47&amp;"_"&amp;$B47,Results_Deltas!$A$2:$P$15000,5,FALSE),"")</f>
        <v/>
      </c>
      <c r="H40" s="26">
        <f>IFERROR(VLOOKUP($A47,Results_30d_Deltas!$A$2:$H$5000,7,FALSE)-E46,"")</f>
        <v/>
      </c>
      <c r="I40" s="26">
        <f>IFERROR(VLOOKUP($A47,Results_30d_Deltas!$A$2:$H$5000,6,FALSE),"")</f>
        <v/>
      </c>
      <c r="J40" s="26" t="n"/>
      <c r="K40" s="26" t="n"/>
      <c r="L40" s="26" t="inlineStr">
        <is>
          <t>NO</t>
        </is>
      </c>
      <c r="M40" s="71" t="n">
        <v>-4.198866616631302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4" t="inlineStr">
        <is>
          <t>LIVE_ENTRY_ENGINE_FILTER_TF=OFF</t>
        </is>
      </c>
      <c r="FK40" s="34" t="inlineStr">
        <is>
          <t>LIVE_ENTRY_ENGINE_FILTER_TF=D</t>
        </is>
      </c>
      <c r="FL40" s="34" t="inlineStr">
        <is>
          <t>LIVE_ENTRY_ENGINE_FILTER_TF=4h</t>
        </is>
      </c>
      <c r="FM40" s="34" t="inlineStr">
        <is>
          <t>LIVE_ENTRY_ENGINE_FILTER_TF=1h</t>
        </is>
      </c>
      <c r="FN40" s="34" t="inlineStr">
        <is>
          <t>LIVE_ENTRY_ENGINE_FILTER_TF=15m</t>
        </is>
      </c>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ez_manage.py:3216 top()</t>
        </is>
      </c>
      <c r="IM40" s="26" t="inlineStr">
        <is>
          <t>v12_quick_engine.py:1728 x4</t>
        </is>
      </c>
      <c r="IN40" s="26" t="n"/>
    </row>
    <row r="41" ht="10.5" customHeight="1" s="67">
      <c r="A41" s="26" t="inlineStr">
        <is>
          <t>ENTRY_PRIMARY_TF</t>
        </is>
      </c>
      <c r="B41" s="26" t="inlineStr">
        <is>
          <t>D</t>
        </is>
      </c>
      <c r="C41" s="26" t="n"/>
      <c r="D41" s="26" t="n"/>
      <c r="E41" s="26" t="n"/>
      <c r="F41" s="26" t="n"/>
      <c r="G41" s="26">
        <f>IFERROR(VLOOKUP($A48&amp;"_"&amp;$B48,Results_Deltas!$A$2:$P$15000,5,FALSE),"")</f>
        <v/>
      </c>
      <c r="H41" s="26">
        <f>IFERROR(VLOOKUP($A48,Results_30d_Deltas!$A$2:$H$5000,7,FALSE)-E47,"")</f>
        <v/>
      </c>
      <c r="I41" s="26">
        <f>IFERROR(VLOOKUP($A48,Results_30d_Deltas!$A$2:$H$5000,6,FALSE),"")</f>
        <v/>
      </c>
      <c r="J41" s="26" t="n"/>
      <c r="K41" s="26" t="n"/>
      <c r="L41" s="26" t="inlineStr">
        <is>
          <t>NO</t>
        </is>
      </c>
      <c r="M41" s="71" t="n">
        <v>-3.88634167961687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4" t="inlineStr">
        <is>
          <t>LIVE_ENTRY_ENGINE_FILTER_TF=OFF</t>
        </is>
      </c>
      <c r="FK41" s="34" t="inlineStr">
        <is>
          <t>LIVE_ENTRY_ENGINE_FILTER_TF=D</t>
        </is>
      </c>
      <c r="FL41" s="34" t="inlineStr">
        <is>
          <t>LIVE_ENTRY_ENGINE_FILTER_TF=4h</t>
        </is>
      </c>
      <c r="FM41" s="34" t="inlineStr">
        <is>
          <t>LIVE_ENTRY_ENGINE_FILTER_TF=1h</t>
        </is>
      </c>
      <c r="FN41" s="34" t="inlineStr">
        <is>
          <t>LIVE_ENTRY_ENGINE_FILTER_TF=15m</t>
        </is>
      </c>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26" t="n"/>
      <c r="IL41" s="26" t="inlineStr">
        <is>
          <t>ez_manage.py:3216 top()</t>
        </is>
      </c>
      <c r="IM41" s="26" t="inlineStr">
        <is>
          <t>v12_quick_engine.py:1728 x4</t>
        </is>
      </c>
      <c r="IN41" s="26" t="n"/>
    </row>
    <row r="42" ht="10.5" customHeight="1" s="67">
      <c r="A42" s="27" t="inlineStr">
        <is>
          <t>ENTRY_PRIMARY_TF</t>
        </is>
      </c>
      <c r="B42" s="27" t="inlineStr">
        <is>
          <t>4h</t>
        </is>
      </c>
      <c r="C42" s="26" t="n"/>
      <c r="D42" s="26" t="n"/>
      <c r="E42" s="26" t="n"/>
      <c r="F42" s="26" t="n"/>
      <c r="G42" s="26">
        <f>IFERROR(VLOOKUP($A49&amp;"_"&amp;$B49,Results_Deltas!$A$2:$P$15000,5,FALSE),"")</f>
        <v/>
      </c>
      <c r="H42" s="26">
        <f>IFERROR(VLOOKUP($A49,Results_30d_Deltas!$A$2:$H$5000,7,FALSE)-E48,"")</f>
        <v/>
      </c>
      <c r="I42" s="26">
        <f>IFERROR(VLOOKUP($A49,Results_30d_Deltas!$A$2:$H$5000,6,FALSE),"")</f>
        <v/>
      </c>
      <c r="J42" s="26" t="n"/>
      <c r="K42" s="26" t="n"/>
      <c r="L42" s="26" t="inlineStr">
        <is>
          <t>YES</t>
        </is>
      </c>
      <c r="M42" s="71" t="n">
        <v>-0.5094652187942902</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4" t="inlineStr">
        <is>
          <t>LIVE_ENTRY_ENGINE_FILTER_TF=OFF</t>
        </is>
      </c>
      <c r="FK42" s="34" t="inlineStr">
        <is>
          <t>LIVE_ENTRY_ENGINE_FILTER_TF=D</t>
        </is>
      </c>
      <c r="FL42" s="34" t="inlineStr">
        <is>
          <t>LIVE_ENTRY_ENGINE_FILTER_TF=4h</t>
        </is>
      </c>
      <c r="FM42" s="34" t="inlineStr">
        <is>
          <t>LIVE_ENTRY_ENGINE_FILTER_TF=1h</t>
        </is>
      </c>
      <c r="FN42" s="34" t="inlineStr">
        <is>
          <t>LIVE_ENTRY_ENGINE_FILTER_TF=15m</t>
        </is>
      </c>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26" t="n"/>
      <c r="IL42" s="26" t="inlineStr">
        <is>
          <t>ez_manage.py:3216 top()</t>
        </is>
      </c>
      <c r="IM42" s="26" t="inlineStr">
        <is>
          <t>v12_quick_engine.py:1728 x4</t>
        </is>
      </c>
      <c r="IN42" s="26" t="n"/>
    </row>
    <row r="43" ht="10.5" customHeight="1" s="67">
      <c r="A43" s="26" t="inlineStr">
        <is>
          <t>ENTRY_PRIMARY_TF</t>
        </is>
      </c>
      <c r="B43" s="26" t="inlineStr">
        <is>
          <t>1h</t>
        </is>
      </c>
      <c r="C43" s="26" t="n"/>
      <c r="D43" s="26" t="n"/>
      <c r="E43" s="26" t="n"/>
      <c r="F43" s="26" t="n"/>
      <c r="G43" s="26">
        <f>IFERROR(VLOOKUP($A50&amp;"_"&amp;$B50,Results_Deltas!$A$2:$P$15000,5,FALSE),"")</f>
        <v/>
      </c>
      <c r="H43" s="26">
        <f>IFERROR(VLOOKUP($A50,Results_30d_Deltas!$A$2:$H$5000,7,FALSE)-E49,"")</f>
        <v/>
      </c>
      <c r="I43" s="26">
        <f>IFERROR(VLOOKUP($A50,Results_30d_Deltas!$A$2:$H$5000,6,FALSE),"")</f>
        <v/>
      </c>
      <c r="J43" s="26" t="n"/>
      <c r="K43" s="26" t="n"/>
      <c r="L43" s="26" t="inlineStr">
        <is>
          <t>NO</t>
        </is>
      </c>
      <c r="M43" s="71" t="n">
        <v>-4.093361965072188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4" t="inlineStr">
        <is>
          <t>LIVE_ENTRY_ENGINE_FILTER_TF=OFF</t>
        </is>
      </c>
      <c r="FK43" s="34" t="inlineStr">
        <is>
          <t>LIVE_ENTRY_ENGINE_FILTER_TF=D</t>
        </is>
      </c>
      <c r="FL43" s="34" t="inlineStr">
        <is>
          <t>LIVE_ENTRY_ENGINE_FILTER_TF=4h</t>
        </is>
      </c>
      <c r="FM43" s="34" t="inlineStr">
        <is>
          <t>LIVE_ENTRY_ENGINE_FILTER_TF=1h</t>
        </is>
      </c>
      <c r="FN43" s="34" t="inlineStr">
        <is>
          <t>LIVE_ENTRY_ENGINE_FILTER_TF=15m</t>
        </is>
      </c>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26" t="n"/>
      <c r="IL43" s="26" t="inlineStr">
        <is>
          <t>ez_manage.py:3216 top()</t>
        </is>
      </c>
      <c r="IM43" s="26" t="inlineStr">
        <is>
          <t>v12_quick_engine.py:1728 x4</t>
        </is>
      </c>
      <c r="IN43" s="26" t="n"/>
    </row>
    <row r="44" ht="10.5" customHeight="1" s="67">
      <c r="A44" s="26" t="inlineStr">
        <is>
          <t>ENTRY_PRIMARY_TF</t>
        </is>
      </c>
      <c r="B44" s="26" t="inlineStr">
        <is>
          <t>15m</t>
        </is>
      </c>
      <c r="C44" s="26" t="n"/>
      <c r="D44" s="26" t="n"/>
      <c r="E44" s="26" t="n"/>
      <c r="F44" s="26" t="n"/>
      <c r="G44" s="26">
        <f>IFERROR(VLOOKUP($A51&amp;"_"&amp;$B51,Results_Deltas!$A$2:$P$15000,5,FALSE),"")</f>
        <v/>
      </c>
      <c r="H44" s="26">
        <f>IFERROR(VLOOKUP($A51,Results_30d_Deltas!$A$2:$H$5000,7,FALSE)-E50,"")</f>
        <v/>
      </c>
      <c r="I44" s="26">
        <f>IFERROR(VLOOKUP($A51,Results_30d_Deltas!$A$2:$H$5000,6,FALSE),"")</f>
        <v/>
      </c>
      <c r="J44" s="26" t="n"/>
      <c r="K44" s="26" t="n"/>
      <c r="L44" s="26" t="inlineStr">
        <is>
          <t>NO</t>
        </is>
      </c>
      <c r="M44" s="71" t="n">
        <v>-4.4125186130481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4" t="inlineStr">
        <is>
          <t>LIVE_ENTRY_ENGINE_FILTER_TF=OFF</t>
        </is>
      </c>
      <c r="FK44" s="34" t="inlineStr">
        <is>
          <t>LIVE_ENTRY_ENGINE_FILTER_TF=D</t>
        </is>
      </c>
      <c r="FL44" s="34" t="inlineStr">
        <is>
          <t>LIVE_ENTRY_ENGINE_FILTER_TF=4h</t>
        </is>
      </c>
      <c r="FM44" s="34" t="inlineStr">
        <is>
          <t>LIVE_ENTRY_ENGINE_FILTER_TF=1h</t>
        </is>
      </c>
      <c r="FN44" s="34" t="inlineStr">
        <is>
          <t>LIVE_ENTRY_ENGINE_FILTER_TF=15m</t>
        </is>
      </c>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26" t="n"/>
      <c r="IL44" s="26" t="inlineStr">
        <is>
          <t>ez_manage.py:3216 top()</t>
        </is>
      </c>
      <c r="IM44" s="26" t="inlineStr">
        <is>
          <t>v12_quick_engine.py:1728 x4</t>
        </is>
      </c>
      <c r="IN44" s="26" t="n"/>
    </row>
    <row r="45" ht="10.5" customHeight="1" s="67">
      <c r="A45" s="26" t="inlineStr">
        <is>
          <t>ENTRY_SCORE_THRESHOLD</t>
        </is>
      </c>
      <c r="B45" s="26" t="inlineStr">
        <is>
          <t>9.0</t>
        </is>
      </c>
      <c r="C45" s="26" t="n"/>
      <c r="D45" s="26" t="n"/>
      <c r="E45" s="26" t="n"/>
      <c r="F45" s="26" t="n"/>
      <c r="G45" s="26">
        <f>IFERROR(VLOOKUP($A52&amp;"_"&amp;$B52,Results_Deltas!$A$2:$P$15000,5,FALSE),"")</f>
        <v/>
      </c>
      <c r="H45" s="26">
        <f>IFERROR(VLOOKUP($A52,Results_30d_Deltas!$A$2:$H$5000,7,FALSE)-E51,"")</f>
        <v/>
      </c>
      <c r="I45" s="26">
        <f>IFERROR(VLOOKUP($A52,Results_30d_Deltas!$A$2:$H$5000,6,FALSE),"")</f>
        <v/>
      </c>
      <c r="J45" s="26" t="n"/>
      <c r="K45" s="26" t="n"/>
      <c r="L45" s="26" t="inlineStr">
        <is>
          <t>NO</t>
        </is>
      </c>
      <c r="M45" s="71" t="n">
        <v>-3.647433351073238</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4" t="inlineStr">
        <is>
          <t>LIVE_ENTRY_ENGINE_FILTER_TF=OFF</t>
        </is>
      </c>
      <c r="FK45" s="34" t="inlineStr">
        <is>
          <t>LIVE_ENTRY_ENGINE_FILTER_TF=D</t>
        </is>
      </c>
      <c r="FL45" s="34" t="inlineStr">
        <is>
          <t>LIVE_ENTRY_ENGINE_FILTER_TF=4h</t>
        </is>
      </c>
      <c r="FM45" s="34" t="inlineStr">
        <is>
          <t>LIVE_ENTRY_ENGINE_FILTER_TF=1h</t>
        </is>
      </c>
      <c r="FN45" s="34" t="inlineStr">
        <is>
          <t>LIVE_ENTRY_ENGINE_FILTER_TF=15m</t>
        </is>
      </c>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26" t="n"/>
      <c r="IL45" s="26" t="inlineStr">
        <is>
          <t>ez_manage.py:4644 top()</t>
        </is>
      </c>
      <c r="IM45" s="26" t="inlineStr">
        <is>
          <t>v12_quick_engine.py:3394 x9</t>
        </is>
      </c>
      <c r="IN45" s="26" t="n"/>
    </row>
    <row r="46" ht="10.5" customHeight="1" s="67">
      <c r="A46" s="26" t="inlineStr">
        <is>
          <t>ENTRY_SCORE_THRESHOLD</t>
        </is>
      </c>
      <c r="B46" s="26" t="inlineStr">
        <is>
          <t>13.5</t>
        </is>
      </c>
      <c r="C46" s="26" t="n"/>
      <c r="D46" s="26" t="n"/>
      <c r="E46" s="26" t="n"/>
      <c r="F46" s="26" t="n"/>
      <c r="G46" s="26">
        <f>IFERROR(VLOOKUP($A53&amp;"_"&amp;$B53,Results_Deltas!$A$2:$P$15000,5,FALSE),"")</f>
        <v/>
      </c>
      <c r="H46" s="26">
        <f>IFERROR(VLOOKUP($A53,Results_30d_Deltas!$A$2:$H$5000,7,FALSE)-E52,"")</f>
        <v/>
      </c>
      <c r="I46" s="26">
        <f>IFERROR(VLOOKUP($A53,Results_30d_Deltas!$A$2:$H$5000,6,FALSE),"")</f>
        <v/>
      </c>
      <c r="J46" s="26" t="n"/>
      <c r="K46" s="26" t="n"/>
      <c r="L46" s="26" t="inlineStr">
        <is>
          <t>NO</t>
        </is>
      </c>
      <c r="M46" s="71" t="n">
        <v>-3.879219619534954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4" t="inlineStr">
        <is>
          <t>LIVE_ENTRY_ENGINE_FILTER_TF=OFF</t>
        </is>
      </c>
      <c r="FK46" s="34" t="inlineStr">
        <is>
          <t>LIVE_ENTRY_ENGINE_FILTER_TF=D</t>
        </is>
      </c>
      <c r="FL46" s="34" t="inlineStr">
        <is>
          <t>LIVE_ENTRY_ENGINE_FILTER_TF=4h</t>
        </is>
      </c>
      <c r="FM46" s="34" t="inlineStr">
        <is>
          <t>LIVE_ENTRY_ENGINE_FILTER_TF=1h</t>
        </is>
      </c>
      <c r="FN46" s="34" t="inlineStr">
        <is>
          <t>LIVE_ENTRY_ENGINE_FILTER_TF=15m</t>
        </is>
      </c>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26" t="n"/>
      <c r="IL46" s="26" t="inlineStr">
        <is>
          <t>ez_manage.py:4644 top()</t>
        </is>
      </c>
      <c r="IM46" s="26" t="inlineStr">
        <is>
          <t>v12_quick_engine.py:3394 x9</t>
        </is>
      </c>
      <c r="IN46" s="26" t="n"/>
    </row>
    <row r="47" ht="10.5" customHeight="1" s="67">
      <c r="A47" s="27" t="inlineStr">
        <is>
          <t>ENTRY_SCORE_THRESHOLD</t>
        </is>
      </c>
      <c r="B47" s="27" t="inlineStr">
        <is>
          <t>18.0</t>
        </is>
      </c>
      <c r="C47" s="26" t="n"/>
      <c r="D47" s="26" t="n"/>
      <c r="E47" s="26" t="n"/>
      <c r="F47" s="26" t="n"/>
      <c r="G47" s="26">
        <f>IFERROR(VLOOKUP($A54&amp;"_"&amp;$B54,Results_Deltas!$A$2:$P$15000,5,FALSE),"")</f>
        <v/>
      </c>
      <c r="H47" s="26">
        <f>IFERROR(VLOOKUP($A54,Results_30d_Deltas!$A$2:$H$5000,7,FALSE)-E53,"")</f>
        <v/>
      </c>
      <c r="I47" s="26">
        <f>IFERROR(VLOOKUP($A54,Results_30d_Deltas!$A$2:$H$5000,6,FALSE),"")</f>
        <v/>
      </c>
      <c r="J47" s="26" t="n"/>
      <c r="K47" s="26" t="n"/>
      <c r="L47" s="26" t="inlineStr">
        <is>
          <t>YES</t>
        </is>
      </c>
      <c r="M47" s="71" t="n">
        <v>-2.665175514245966</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4" t="inlineStr">
        <is>
          <t>LIVE_ENTRY_ENGINE_FILTER_TF=OFF</t>
        </is>
      </c>
      <c r="FK47" s="34" t="inlineStr">
        <is>
          <t>LIVE_ENTRY_ENGINE_FILTER_TF=D</t>
        </is>
      </c>
      <c r="FL47" s="34" t="inlineStr">
        <is>
          <t>LIVE_ENTRY_ENGINE_FILTER_TF=4h</t>
        </is>
      </c>
      <c r="FM47" s="34" t="inlineStr">
        <is>
          <t>LIVE_ENTRY_ENGINE_FILTER_TF=1h</t>
        </is>
      </c>
      <c r="FN47" s="34" t="inlineStr">
        <is>
          <t>LIVE_ENTRY_ENGINE_FILTER_TF=15m</t>
        </is>
      </c>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26" t="n"/>
      <c r="IL47" s="26" t="inlineStr">
        <is>
          <t>ez_manage.py:4644 top()</t>
        </is>
      </c>
      <c r="IM47" s="26" t="inlineStr">
        <is>
          <t>v12_quick_engine.py:3394 x9</t>
        </is>
      </c>
      <c r="IN47" s="26" t="n"/>
    </row>
    <row r="48" ht="10.5" customHeight="1" s="67">
      <c r="A48" s="26" t="inlineStr">
        <is>
          <t>ENTRY_SCORE_THRESHOLD</t>
        </is>
      </c>
      <c r="B48" s="26" t="inlineStr">
        <is>
          <t>22.5</t>
        </is>
      </c>
      <c r="C48" s="26" t="n"/>
      <c r="D48" s="26" t="n"/>
      <c r="E48" s="26" t="n"/>
      <c r="F48" s="26" t="n"/>
      <c r="G48" s="26">
        <f>IFERROR(VLOOKUP($A55&amp;"_"&amp;$B55,Results_Deltas!$A$2:$P$15000,5,FALSE),"")</f>
        <v/>
      </c>
      <c r="H48" s="26">
        <f>IFERROR(VLOOKUP($A55,Results_30d_Deltas!$A$2:$H$5000,7,FALSE)-E54,"")</f>
        <v/>
      </c>
      <c r="I48" s="26">
        <f>IFERROR(VLOOKUP($A55,Results_30d_Deltas!$A$2:$H$5000,6,FALSE),"")</f>
        <v/>
      </c>
      <c r="J48" s="26" t="n"/>
      <c r="K48" s="26" t="n"/>
      <c r="L48" s="26" t="inlineStr">
        <is>
          <t>NO</t>
        </is>
      </c>
      <c r="M48" s="71" t="n">
        <v>-4.349613793363344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4" t="inlineStr">
        <is>
          <t>LIVE_ENTRY_ENGINE_FILTER_TF=OFF</t>
        </is>
      </c>
      <c r="FK48" s="34" t="inlineStr">
        <is>
          <t>LIVE_ENTRY_ENGINE_FILTER_TF=D</t>
        </is>
      </c>
      <c r="FL48" s="34" t="inlineStr">
        <is>
          <t>LIVE_ENTRY_ENGINE_FILTER_TF=4h</t>
        </is>
      </c>
      <c r="FM48" s="34" t="inlineStr">
        <is>
          <t>LIVE_ENTRY_ENGINE_FILTER_TF=1h</t>
        </is>
      </c>
      <c r="FN48" s="34" t="inlineStr">
        <is>
          <t>LIVE_ENTRY_ENGINE_FILTER_TF=15m</t>
        </is>
      </c>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26" t="n"/>
      <c r="IL48" s="26" t="inlineStr">
        <is>
          <t>ez_manage.py:4644 top()</t>
        </is>
      </c>
      <c r="IM48" s="26" t="inlineStr">
        <is>
          <t>v12_quick_engine.py:3394 x9</t>
        </is>
      </c>
      <c r="IN48" s="26" t="n"/>
    </row>
    <row r="49" ht="10.5" customHeight="1" s="67">
      <c r="A49" s="26" t="inlineStr">
        <is>
          <t>ENTRY_SCORE_THRESHOLD</t>
        </is>
      </c>
      <c r="B49" s="26" t="inlineStr">
        <is>
          <t>27.0</t>
        </is>
      </c>
      <c r="C49" s="26" t="n"/>
      <c r="D49" s="26" t="n"/>
      <c r="E49" s="26" t="n"/>
      <c r="F49" s="26" t="n"/>
      <c r="G49" s="26">
        <f>IFERROR(VLOOKUP($A56&amp;"_"&amp;$B56,Results_Deltas!$A$2:$P$15000,5,FALSE),"")</f>
        <v/>
      </c>
      <c r="H49" s="26">
        <f>IFERROR(VLOOKUP($A56,Results_30d_Deltas!$A$2:$H$5000,7,FALSE)-E55,"")</f>
        <v/>
      </c>
      <c r="I49" s="26">
        <f>IFERROR(VLOOKUP($A56,Results_30d_Deltas!$A$2:$H$5000,6,FALSE),"")</f>
        <v/>
      </c>
      <c r="J49" s="26" t="n"/>
      <c r="K49" s="26" t="n"/>
      <c r="L49" s="26" t="inlineStr">
        <is>
          <t>NO</t>
        </is>
      </c>
      <c r="M49" s="71" t="n">
        <v>-3.979169566082859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4" t="inlineStr">
        <is>
          <t>LIVE_ENTRY_ENGINE_FILTER_TF=OFF</t>
        </is>
      </c>
      <c r="FK49" s="34" t="inlineStr">
        <is>
          <t>LIVE_ENTRY_ENGINE_FILTER_TF=D</t>
        </is>
      </c>
      <c r="FL49" s="34" t="inlineStr">
        <is>
          <t>LIVE_ENTRY_ENGINE_FILTER_TF=4h</t>
        </is>
      </c>
      <c r="FM49" s="34" t="inlineStr">
        <is>
          <t>LIVE_ENTRY_ENGINE_FILTER_TF=1h</t>
        </is>
      </c>
      <c r="FN49" s="34" t="inlineStr">
        <is>
          <t>LIVE_ENTRY_ENGINE_FILTER_TF=15m</t>
        </is>
      </c>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26" t="n"/>
      <c r="IL49" s="26" t="inlineStr">
        <is>
          <t>ez_manage.py:4644 top()</t>
        </is>
      </c>
      <c r="IM49" s="26" t="inlineStr">
        <is>
          <t>v12_quick_engine.py:3394 x9</t>
        </is>
      </c>
      <c r="IN49" s="26" t="n"/>
    </row>
    <row r="50" ht="10.5" customHeight="1" s="67">
      <c r="A50" s="26" t="inlineStr">
        <is>
          <t>EXIT_SCORER_DC_EXTREME</t>
        </is>
      </c>
      <c r="B50" s="26" t="inlineStr">
        <is>
          <t>0.2</t>
        </is>
      </c>
      <c r="C50" s="26" t="n"/>
      <c r="D50" s="26" t="n"/>
      <c r="E50" s="26" t="n"/>
      <c r="F50" s="26" t="n"/>
      <c r="G50" s="26">
        <f>IFERROR(VLOOKUP($A57&amp;"_"&amp;$B57,Results_Deltas!$A$2:$P$15000,5,FALSE),"")</f>
        <v/>
      </c>
      <c r="H50" s="26">
        <f>IFERROR(VLOOKUP($A57,Results_30d_Deltas!$A$2:$H$5000,7,FALSE)-E56,"")</f>
        <v/>
      </c>
      <c r="I50" s="26">
        <f>IFERROR(VLOOKUP($A57,Results_30d_Deltas!$A$2:$H$5000,6,FALSE),"")</f>
        <v/>
      </c>
      <c r="J50" s="26" t="n"/>
      <c r="K50" s="26" t="n"/>
      <c r="L50" s="26" t="inlineStr">
        <is>
          <t>NO</t>
        </is>
      </c>
      <c r="M50" s="71" t="n">
        <v>-2.947899767759135</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4" t="inlineStr">
        <is>
          <t>DC_MOMENTUM_BOTA_SCORER_FILTER_TF=OFF</t>
        </is>
      </c>
      <c r="BW50" s="34" t="inlineStr">
        <is>
          <t>DC_MOMENTUM_BOTA_SCORER_FILTER_TF=D</t>
        </is>
      </c>
      <c r="BX50" s="34" t="inlineStr">
        <is>
          <t>DC_MOMENTUM_BOTA_SCORER_FILTER_TF=4h</t>
        </is>
      </c>
      <c r="BY50" s="34" t="inlineStr">
        <is>
          <t>DC_MOMENTUM_BOTA_SCORER_FILTER_TF=1h</t>
        </is>
      </c>
      <c r="BZ50" s="34" t="inlineStr">
        <is>
          <t>DC_MOMENTUM_BOTA_SCORER_FILTER_TF=15m</t>
        </is>
      </c>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4" t="inlineStr">
        <is>
          <t>EXIT_R1_R2_FILTER_TF=OFF</t>
        </is>
      </c>
      <c r="CV50" s="34" t="inlineStr">
        <is>
          <t>EXIT_R1_R2_FILTER_TF=D</t>
        </is>
      </c>
      <c r="CW50" s="34" t="inlineStr">
        <is>
          <t>EXIT_R1_R2_FILTER_TF=4h</t>
        </is>
      </c>
      <c r="CX50" s="34" t="inlineStr">
        <is>
          <t>EXIT_R1_R2_FILTER_TF=1h</t>
        </is>
      </c>
      <c r="CY50" s="34" t="inlineStr">
        <is>
          <t>EXIT_R1_R2_FILTER_TF=15m</t>
        </is>
      </c>
      <c r="CZ50" s="34" t="inlineStr">
        <is>
          <t>EXIT_TIGHT_BREAKOUT_SCORER_FILTER_TF=OFF</t>
        </is>
      </c>
      <c r="DA50" s="34" t="inlineStr">
        <is>
          <t>EXIT_TIGHT_BREAKOUT_SCORER_FILTER_TF=D</t>
        </is>
      </c>
      <c r="DB50" s="34" t="inlineStr">
        <is>
          <t>EXIT_TIGHT_BREAKOUT_SCORER_FILTER_TF=4h</t>
        </is>
      </c>
      <c r="DC50" s="34" t="inlineStr">
        <is>
          <t>EXIT_TIGHT_BREAKOUT_SCORER_FILTER_TF=1h</t>
        </is>
      </c>
      <c r="DD50" s="34" t="inlineStr">
        <is>
          <t>EXIT_TIGHT_BREAKOUT_SCORER_FILTER_TF=15m</t>
        </is>
      </c>
      <c r="DE50" s="34" t="inlineStr">
        <is>
          <t>EXIT_TOP_FADE_FILTER_TF=OFF</t>
        </is>
      </c>
      <c r="DF50" s="34" t="inlineStr">
        <is>
          <t>EXIT_TOP_FADE_FILTER_TF=D</t>
        </is>
      </c>
      <c r="DG50" s="34" t="inlineStr">
        <is>
          <t>EXIT_TOP_FADE_FILTER_TF=4h</t>
        </is>
      </c>
      <c r="DH50" s="34" t="inlineStr">
        <is>
          <t>EXIT_TOP_FADE_FILTER_TF=1h</t>
        </is>
      </c>
      <c r="DI50" s="34" t="inlineStr">
        <is>
          <t>EXIT_TOP_FADE_FILTER_TF=15m</t>
        </is>
      </c>
      <c r="DJ50" s="34" t="inlineStr">
        <is>
          <t>EXIT_TO_REDUCE_ADAPTER_FILTER_TF=OFF</t>
        </is>
      </c>
      <c r="DK50" s="34" t="inlineStr">
        <is>
          <t>EXIT_TO_REDUCE_ADAPTER_FILTER_TF=D</t>
        </is>
      </c>
      <c r="DL50" s="34" t="inlineStr">
        <is>
          <t>EXIT_TO_REDUCE_ADAPTER_FILTER_TF=4h</t>
        </is>
      </c>
      <c r="DM50" s="34" t="inlineStr">
        <is>
          <t>EXIT_TO_REDUCE_ADAPTER_FILTER_TF=1h</t>
        </is>
      </c>
      <c r="DN50" s="34" t="inlineStr">
        <is>
          <t>EXIT_TO_REDUCE_ADAPTER_FILTER_TF=15m</t>
        </is>
      </c>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26" t="n"/>
      <c r="IL50" s="26" t="inlineStr">
        <is>
          <t>ez_manage.py:3252 top()</t>
        </is>
      </c>
      <c r="IM50" s="26" t="inlineStr">
        <is>
          <t>v12_quick_engine.py:1781 x6</t>
        </is>
      </c>
      <c r="IN50" s="26" t="n"/>
    </row>
    <row r="51" ht="10.5" customHeight="1" s="67">
      <c r="A51" s="26" t="inlineStr">
        <is>
          <t>EXIT_SCORER_DC_EXTREME</t>
        </is>
      </c>
      <c r="B51" s="26" t="inlineStr">
        <is>
          <t>0.3</t>
        </is>
      </c>
      <c r="C51" s="26" t="n"/>
      <c r="D51" s="26" t="n"/>
      <c r="E51" s="26" t="n"/>
      <c r="F51" s="26" t="n"/>
      <c r="G51" s="26">
        <f>IFERROR(VLOOKUP($A58&amp;"_"&amp;$B58,Results_Deltas!$A$2:$P$15000,5,FALSE),"")</f>
        <v/>
      </c>
      <c r="H51" s="26">
        <f>IFERROR(VLOOKUP($A58,Results_30d_Deltas!$A$2:$H$5000,7,FALSE)-E57,"")</f>
        <v/>
      </c>
      <c r="I51" s="26">
        <f>IFERROR(VLOOKUP($A58,Results_30d_Deltas!$A$2:$H$5000,6,FALSE),"")</f>
        <v/>
      </c>
      <c r="J51" s="26" t="n"/>
      <c r="K51" s="26" t="n"/>
      <c r="L51" s="26" t="inlineStr">
        <is>
          <t>NO</t>
        </is>
      </c>
      <c r="M51" s="71" t="n">
        <v>-3.70835062622652</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4" t="inlineStr">
        <is>
          <t>DC_MOMENTUM_BOTA_SCORER_FILTER_TF=OFF</t>
        </is>
      </c>
      <c r="BW51" s="34" t="inlineStr">
        <is>
          <t>DC_MOMENTUM_BOTA_SCORER_FILTER_TF=D</t>
        </is>
      </c>
      <c r="BX51" s="34" t="inlineStr">
        <is>
          <t>DC_MOMENTUM_BOTA_SCORER_FILTER_TF=4h</t>
        </is>
      </c>
      <c r="BY51" s="34" t="inlineStr">
        <is>
          <t>DC_MOMENTUM_BOTA_SCORER_FILTER_TF=1h</t>
        </is>
      </c>
      <c r="BZ51" s="34" t="inlineStr">
        <is>
          <t>DC_MOMENTUM_BOTA_SCORER_FILTER_TF=15m</t>
        </is>
      </c>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4" t="inlineStr">
        <is>
          <t>EXIT_R1_R2_FILTER_TF=OFF</t>
        </is>
      </c>
      <c r="CV51" s="34" t="inlineStr">
        <is>
          <t>EXIT_R1_R2_FILTER_TF=D</t>
        </is>
      </c>
      <c r="CW51" s="34" t="inlineStr">
        <is>
          <t>EXIT_R1_R2_FILTER_TF=4h</t>
        </is>
      </c>
      <c r="CX51" s="34" t="inlineStr">
        <is>
          <t>EXIT_R1_R2_FILTER_TF=1h</t>
        </is>
      </c>
      <c r="CY51" s="34" t="inlineStr">
        <is>
          <t>EXIT_R1_R2_FILTER_TF=15m</t>
        </is>
      </c>
      <c r="CZ51" s="34" t="inlineStr">
        <is>
          <t>EXIT_TIGHT_BREAKOUT_SCORER_FILTER_TF=OFF</t>
        </is>
      </c>
      <c r="DA51" s="34" t="inlineStr">
        <is>
          <t>EXIT_TIGHT_BREAKOUT_SCORER_FILTER_TF=D</t>
        </is>
      </c>
      <c r="DB51" s="34" t="inlineStr">
        <is>
          <t>EXIT_TIGHT_BREAKOUT_SCORER_FILTER_TF=4h</t>
        </is>
      </c>
      <c r="DC51" s="34" t="inlineStr">
        <is>
          <t>EXIT_TIGHT_BREAKOUT_SCORER_FILTER_TF=1h</t>
        </is>
      </c>
      <c r="DD51" s="34" t="inlineStr">
        <is>
          <t>EXIT_TIGHT_BREAKOUT_SCORER_FILTER_TF=15m</t>
        </is>
      </c>
      <c r="DE51" s="34" t="inlineStr">
        <is>
          <t>EXIT_TOP_FADE_FILTER_TF=OFF</t>
        </is>
      </c>
      <c r="DF51" s="34" t="inlineStr">
        <is>
          <t>EXIT_TOP_FADE_FILTER_TF=D</t>
        </is>
      </c>
      <c r="DG51" s="34" t="inlineStr">
        <is>
          <t>EXIT_TOP_FADE_FILTER_TF=4h</t>
        </is>
      </c>
      <c r="DH51" s="34" t="inlineStr">
        <is>
          <t>EXIT_TOP_FADE_FILTER_TF=1h</t>
        </is>
      </c>
      <c r="DI51" s="34" t="inlineStr">
        <is>
          <t>EXIT_TOP_FADE_FILTER_TF=15m</t>
        </is>
      </c>
      <c r="DJ51" s="34" t="inlineStr">
        <is>
          <t>EXIT_TO_REDUCE_ADAPTER_FILTER_TF=OFF</t>
        </is>
      </c>
      <c r="DK51" s="34" t="inlineStr">
        <is>
          <t>EXIT_TO_REDUCE_ADAPTER_FILTER_TF=D</t>
        </is>
      </c>
      <c r="DL51" s="34" t="inlineStr">
        <is>
          <t>EXIT_TO_REDUCE_ADAPTER_FILTER_TF=4h</t>
        </is>
      </c>
      <c r="DM51" s="34" t="inlineStr">
        <is>
          <t>EXIT_TO_REDUCE_ADAPTER_FILTER_TF=1h</t>
        </is>
      </c>
      <c r="DN51" s="34" t="inlineStr">
        <is>
          <t>EXIT_TO_REDUCE_ADAPTER_FILTER_TF=15m</t>
        </is>
      </c>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26" t="n"/>
      <c r="IL51" s="26" t="inlineStr">
        <is>
          <t>ez_manage.py:3252 top()</t>
        </is>
      </c>
      <c r="IM51" s="26" t="inlineStr">
        <is>
          <t>v12_quick_engine.py:1781 x6</t>
        </is>
      </c>
      <c r="IN51" s="26" t="n"/>
    </row>
    <row r="52" ht="10.5" customHeight="1" s="67">
      <c r="A52" s="27" t="inlineStr">
        <is>
          <t>EXIT_SCORER_DC_EXTREME</t>
        </is>
      </c>
      <c r="B52" s="27" t="n">
        <v>0.8</v>
      </c>
      <c r="C52" s="26" t="n"/>
      <c r="D52" s="26" t="n"/>
      <c r="E52" s="26" t="n"/>
      <c r="F52" s="26" t="n"/>
      <c r="G52" s="26">
        <f>IFERROR(VLOOKUP($A59&amp;"_"&amp;$B59,Results_Deltas!$A$2:$P$15000,5,FALSE),"")</f>
        <v/>
      </c>
      <c r="H52" s="26">
        <f>IFERROR(VLOOKUP($A59,Results_30d_Deltas!$A$2:$H$5000,7,FALSE)-E58,"")</f>
        <v/>
      </c>
      <c r="I52" s="26">
        <f>IFERROR(VLOOKUP($A59,Results_30d_Deltas!$A$2:$H$5000,6,FALSE),"")</f>
        <v/>
      </c>
      <c r="J52" s="26" t="n"/>
      <c r="K52" s="26" t="n"/>
      <c r="L52" s="26" t="inlineStr">
        <is>
          <t>YES</t>
        </is>
      </c>
      <c r="M52" s="71" t="n">
        <v>-3.158010232835097</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4" t="inlineStr">
        <is>
          <t>DC_MOMENTUM_BOTA_SCORER_FILTER_TF=OFF</t>
        </is>
      </c>
      <c r="BW52" s="34" t="inlineStr">
        <is>
          <t>DC_MOMENTUM_BOTA_SCORER_FILTER_TF=D</t>
        </is>
      </c>
      <c r="BX52" s="34" t="inlineStr">
        <is>
          <t>DC_MOMENTUM_BOTA_SCORER_FILTER_TF=4h</t>
        </is>
      </c>
      <c r="BY52" s="34" t="inlineStr">
        <is>
          <t>DC_MOMENTUM_BOTA_SCORER_FILTER_TF=1h</t>
        </is>
      </c>
      <c r="BZ52" s="34" t="inlineStr">
        <is>
          <t>DC_MOMENTUM_BOTA_SCORER_FILTER_TF=15m</t>
        </is>
      </c>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4" t="inlineStr">
        <is>
          <t>EXIT_R1_R2_FILTER_TF=OFF</t>
        </is>
      </c>
      <c r="CV52" s="34" t="inlineStr">
        <is>
          <t>EXIT_R1_R2_FILTER_TF=D</t>
        </is>
      </c>
      <c r="CW52" s="34" t="inlineStr">
        <is>
          <t>EXIT_R1_R2_FILTER_TF=4h</t>
        </is>
      </c>
      <c r="CX52" s="34" t="inlineStr">
        <is>
          <t>EXIT_R1_R2_FILTER_TF=1h</t>
        </is>
      </c>
      <c r="CY52" s="34" t="inlineStr">
        <is>
          <t>EXIT_R1_R2_FILTER_TF=15m</t>
        </is>
      </c>
      <c r="CZ52" s="34" t="inlineStr">
        <is>
          <t>EXIT_TIGHT_BREAKOUT_SCORER_FILTER_TF=OFF</t>
        </is>
      </c>
      <c r="DA52" s="34" t="inlineStr">
        <is>
          <t>EXIT_TIGHT_BREAKOUT_SCORER_FILTER_TF=D</t>
        </is>
      </c>
      <c r="DB52" s="34" t="inlineStr">
        <is>
          <t>EXIT_TIGHT_BREAKOUT_SCORER_FILTER_TF=4h</t>
        </is>
      </c>
      <c r="DC52" s="34" t="inlineStr">
        <is>
          <t>EXIT_TIGHT_BREAKOUT_SCORER_FILTER_TF=1h</t>
        </is>
      </c>
      <c r="DD52" s="34" t="inlineStr">
        <is>
          <t>EXIT_TIGHT_BREAKOUT_SCORER_FILTER_TF=15m</t>
        </is>
      </c>
      <c r="DE52" s="34" t="inlineStr">
        <is>
          <t>EXIT_TOP_FADE_FILTER_TF=OFF</t>
        </is>
      </c>
      <c r="DF52" s="34" t="inlineStr">
        <is>
          <t>EXIT_TOP_FADE_FILTER_TF=D</t>
        </is>
      </c>
      <c r="DG52" s="34" t="inlineStr">
        <is>
          <t>EXIT_TOP_FADE_FILTER_TF=4h</t>
        </is>
      </c>
      <c r="DH52" s="34" t="inlineStr">
        <is>
          <t>EXIT_TOP_FADE_FILTER_TF=1h</t>
        </is>
      </c>
      <c r="DI52" s="34" t="inlineStr">
        <is>
          <t>EXIT_TOP_FADE_FILTER_TF=15m</t>
        </is>
      </c>
      <c r="DJ52" s="34" t="inlineStr">
        <is>
          <t>EXIT_TO_REDUCE_ADAPTER_FILTER_TF=OFF</t>
        </is>
      </c>
      <c r="DK52" s="34" t="inlineStr">
        <is>
          <t>EXIT_TO_REDUCE_ADAPTER_FILTER_TF=D</t>
        </is>
      </c>
      <c r="DL52" s="34" t="inlineStr">
        <is>
          <t>EXIT_TO_REDUCE_ADAPTER_FILTER_TF=4h</t>
        </is>
      </c>
      <c r="DM52" s="34" t="inlineStr">
        <is>
          <t>EXIT_TO_REDUCE_ADAPTER_FILTER_TF=1h</t>
        </is>
      </c>
      <c r="DN52" s="34" t="inlineStr">
        <is>
          <t>EXIT_TO_REDUCE_ADAPTER_FILTER_TF=15m</t>
        </is>
      </c>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26" t="n"/>
      <c r="IL52" s="26" t="inlineStr">
        <is>
          <t>ez_manage.py:3252 top()</t>
        </is>
      </c>
      <c r="IM52" s="26" t="inlineStr">
        <is>
          <t>v12_quick_engine.py:1781 x6</t>
        </is>
      </c>
      <c r="IN52" s="26" t="n"/>
    </row>
    <row r="53" ht="10.5" customHeight="1" s="67">
      <c r="A53" s="26" t="inlineStr">
        <is>
          <t>EXIT_SCORER_DC_EXTREME</t>
        </is>
      </c>
      <c r="B53" s="26" t="inlineStr">
        <is>
          <t>0.5</t>
        </is>
      </c>
      <c r="C53" s="26" t="n"/>
      <c r="D53" s="26" t="n"/>
      <c r="E53" s="26" t="n"/>
      <c r="F53" s="26" t="n"/>
      <c r="G53" s="26">
        <f>IFERROR(VLOOKUP($A60&amp;"_"&amp;$B60,Results_Deltas!$A$2:$P$15000,5,FALSE),"")</f>
        <v/>
      </c>
      <c r="H53" s="26">
        <f>IFERROR(VLOOKUP($A60,Results_30d_Deltas!$A$2:$H$5000,7,FALSE)-E59,"")</f>
        <v/>
      </c>
      <c r="I53" s="26">
        <f>IFERROR(VLOOKUP($A60,Results_30d_Deltas!$A$2:$H$5000,6,FALSE),"")</f>
        <v/>
      </c>
      <c r="J53" s="26" t="n"/>
      <c r="K53" s="26" t="n"/>
      <c r="L53" s="26" t="inlineStr">
        <is>
          <t>NO</t>
        </is>
      </c>
      <c r="M53" s="71" t="n">
        <v>-3.495364143038019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4" t="inlineStr">
        <is>
          <t>DC_MOMENTUM_BOTA_SCORER_FILTER_TF=OFF</t>
        </is>
      </c>
      <c r="BW53" s="34" t="inlineStr">
        <is>
          <t>DC_MOMENTUM_BOTA_SCORER_FILTER_TF=D</t>
        </is>
      </c>
      <c r="BX53" s="34" t="inlineStr">
        <is>
          <t>DC_MOMENTUM_BOTA_SCORER_FILTER_TF=4h</t>
        </is>
      </c>
      <c r="BY53" s="34" t="inlineStr">
        <is>
          <t>DC_MOMENTUM_BOTA_SCORER_FILTER_TF=1h</t>
        </is>
      </c>
      <c r="BZ53" s="34" t="inlineStr">
        <is>
          <t>DC_MOMENTUM_BOTA_SCORER_FILTER_TF=15m</t>
        </is>
      </c>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4" t="inlineStr">
        <is>
          <t>EXIT_R1_R2_FILTER_TF=OFF</t>
        </is>
      </c>
      <c r="CV53" s="34" t="inlineStr">
        <is>
          <t>EXIT_R1_R2_FILTER_TF=D</t>
        </is>
      </c>
      <c r="CW53" s="34" t="inlineStr">
        <is>
          <t>EXIT_R1_R2_FILTER_TF=4h</t>
        </is>
      </c>
      <c r="CX53" s="34" t="inlineStr">
        <is>
          <t>EXIT_R1_R2_FILTER_TF=1h</t>
        </is>
      </c>
      <c r="CY53" s="34" t="inlineStr">
        <is>
          <t>EXIT_R1_R2_FILTER_TF=15m</t>
        </is>
      </c>
      <c r="CZ53" s="34" t="inlineStr">
        <is>
          <t>EXIT_TIGHT_BREAKOUT_SCORER_FILTER_TF=OFF</t>
        </is>
      </c>
      <c r="DA53" s="34" t="inlineStr">
        <is>
          <t>EXIT_TIGHT_BREAKOUT_SCORER_FILTER_TF=D</t>
        </is>
      </c>
      <c r="DB53" s="34" t="inlineStr">
        <is>
          <t>EXIT_TIGHT_BREAKOUT_SCORER_FILTER_TF=4h</t>
        </is>
      </c>
      <c r="DC53" s="34" t="inlineStr">
        <is>
          <t>EXIT_TIGHT_BREAKOUT_SCORER_FILTER_TF=1h</t>
        </is>
      </c>
      <c r="DD53" s="34" t="inlineStr">
        <is>
          <t>EXIT_TIGHT_BREAKOUT_SCORER_FILTER_TF=15m</t>
        </is>
      </c>
      <c r="DE53" s="34" t="inlineStr">
        <is>
          <t>EXIT_TOP_FADE_FILTER_TF=OFF</t>
        </is>
      </c>
      <c r="DF53" s="34" t="inlineStr">
        <is>
          <t>EXIT_TOP_FADE_FILTER_TF=D</t>
        </is>
      </c>
      <c r="DG53" s="34" t="inlineStr">
        <is>
          <t>EXIT_TOP_FADE_FILTER_TF=4h</t>
        </is>
      </c>
      <c r="DH53" s="34" t="inlineStr">
        <is>
          <t>EXIT_TOP_FADE_FILTER_TF=1h</t>
        </is>
      </c>
      <c r="DI53" s="34" t="inlineStr">
        <is>
          <t>EXIT_TOP_FADE_FILTER_TF=15m</t>
        </is>
      </c>
      <c r="DJ53" s="34" t="inlineStr">
        <is>
          <t>EXIT_TO_REDUCE_ADAPTER_FILTER_TF=OFF</t>
        </is>
      </c>
      <c r="DK53" s="34" t="inlineStr">
        <is>
          <t>EXIT_TO_REDUCE_ADAPTER_FILTER_TF=D</t>
        </is>
      </c>
      <c r="DL53" s="34" t="inlineStr">
        <is>
          <t>EXIT_TO_REDUCE_ADAPTER_FILTER_TF=4h</t>
        </is>
      </c>
      <c r="DM53" s="34" t="inlineStr">
        <is>
          <t>EXIT_TO_REDUCE_ADAPTER_FILTER_TF=1h</t>
        </is>
      </c>
      <c r="DN53" s="34" t="inlineStr">
        <is>
          <t>EXIT_TO_REDUCE_ADAPTER_FILTER_TF=15m</t>
        </is>
      </c>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26" t="n"/>
      <c r="IL53" s="26" t="inlineStr">
        <is>
          <t>ez_manage.py:3252 top()</t>
        </is>
      </c>
      <c r="IM53" s="26" t="inlineStr">
        <is>
          <t>v12_quick_engine.py:1781 x6</t>
        </is>
      </c>
      <c r="IN53" s="26" t="n"/>
    </row>
    <row r="54" ht="10.5" customHeight="1" s="67">
      <c r="A54" s="26" t="inlineStr">
        <is>
          <t>EXIT_SCORER_DC_EXTREME</t>
        </is>
      </c>
      <c r="B54" s="26" t="inlineStr">
        <is>
          <t>0.6</t>
        </is>
      </c>
      <c r="C54" s="26" t="n"/>
      <c r="D54" s="26" t="n"/>
      <c r="E54" s="26" t="n"/>
      <c r="F54" s="26" t="n"/>
      <c r="G54" s="26">
        <f>IFERROR(VLOOKUP($A61&amp;"_"&amp;$B61,Results_Deltas!$A$2:$P$15000,5,FALSE),"")</f>
        <v/>
      </c>
      <c r="H54" s="26">
        <f>IFERROR(VLOOKUP($A61,Results_30d_Deltas!$A$2:$H$5000,7,FALSE)-E60,"")</f>
        <v/>
      </c>
      <c r="I54" s="26">
        <f>IFERROR(VLOOKUP($A61,Results_30d_Deltas!$A$2:$H$5000,6,FALSE),"")</f>
        <v/>
      </c>
      <c r="J54" s="26" t="n"/>
      <c r="K54" s="26" t="n"/>
      <c r="L54" s="26" t="inlineStr">
        <is>
          <t>NO</t>
        </is>
      </c>
      <c r="M54" s="71" t="n">
        <v>-3.363201833607216</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4" t="inlineStr">
        <is>
          <t>DC_MOMENTUM_BOTA_SCORER_FILTER_TF=OFF</t>
        </is>
      </c>
      <c r="BW54" s="34" t="inlineStr">
        <is>
          <t>DC_MOMENTUM_BOTA_SCORER_FILTER_TF=D</t>
        </is>
      </c>
      <c r="BX54" s="34" t="inlineStr">
        <is>
          <t>DC_MOMENTUM_BOTA_SCORER_FILTER_TF=4h</t>
        </is>
      </c>
      <c r="BY54" s="34" t="inlineStr">
        <is>
          <t>DC_MOMENTUM_BOTA_SCORER_FILTER_TF=1h</t>
        </is>
      </c>
      <c r="BZ54" s="34" t="inlineStr">
        <is>
          <t>DC_MOMENTUM_BOTA_SCORER_FILTER_TF=15m</t>
        </is>
      </c>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4" t="inlineStr">
        <is>
          <t>EXIT_R1_R2_FILTER_TF=OFF</t>
        </is>
      </c>
      <c r="CV54" s="34" t="inlineStr">
        <is>
          <t>EXIT_R1_R2_FILTER_TF=D</t>
        </is>
      </c>
      <c r="CW54" s="34" t="inlineStr">
        <is>
          <t>EXIT_R1_R2_FILTER_TF=4h</t>
        </is>
      </c>
      <c r="CX54" s="34" t="inlineStr">
        <is>
          <t>EXIT_R1_R2_FILTER_TF=1h</t>
        </is>
      </c>
      <c r="CY54" s="34" t="inlineStr">
        <is>
          <t>EXIT_R1_R2_FILTER_TF=15m</t>
        </is>
      </c>
      <c r="CZ54" s="34" t="inlineStr">
        <is>
          <t>EXIT_TIGHT_BREAKOUT_SCORER_FILTER_TF=OFF</t>
        </is>
      </c>
      <c r="DA54" s="34" t="inlineStr">
        <is>
          <t>EXIT_TIGHT_BREAKOUT_SCORER_FILTER_TF=D</t>
        </is>
      </c>
      <c r="DB54" s="34" t="inlineStr">
        <is>
          <t>EXIT_TIGHT_BREAKOUT_SCORER_FILTER_TF=4h</t>
        </is>
      </c>
      <c r="DC54" s="34" t="inlineStr">
        <is>
          <t>EXIT_TIGHT_BREAKOUT_SCORER_FILTER_TF=1h</t>
        </is>
      </c>
      <c r="DD54" s="34" t="inlineStr">
        <is>
          <t>EXIT_TIGHT_BREAKOUT_SCORER_FILTER_TF=15m</t>
        </is>
      </c>
      <c r="DE54" s="34" t="inlineStr">
        <is>
          <t>EXIT_TOP_FADE_FILTER_TF=OFF</t>
        </is>
      </c>
      <c r="DF54" s="34" t="inlineStr">
        <is>
          <t>EXIT_TOP_FADE_FILTER_TF=D</t>
        </is>
      </c>
      <c r="DG54" s="34" t="inlineStr">
        <is>
          <t>EXIT_TOP_FADE_FILTER_TF=4h</t>
        </is>
      </c>
      <c r="DH54" s="34" t="inlineStr">
        <is>
          <t>EXIT_TOP_FADE_FILTER_TF=1h</t>
        </is>
      </c>
      <c r="DI54" s="34" t="inlineStr">
        <is>
          <t>EXIT_TOP_FADE_FILTER_TF=15m</t>
        </is>
      </c>
      <c r="DJ54" s="34" t="inlineStr">
        <is>
          <t>EXIT_TO_REDUCE_ADAPTER_FILTER_TF=OFF</t>
        </is>
      </c>
      <c r="DK54" s="34" t="inlineStr">
        <is>
          <t>EXIT_TO_REDUCE_ADAPTER_FILTER_TF=D</t>
        </is>
      </c>
      <c r="DL54" s="34" t="inlineStr">
        <is>
          <t>EXIT_TO_REDUCE_ADAPTER_FILTER_TF=4h</t>
        </is>
      </c>
      <c r="DM54" s="34" t="inlineStr">
        <is>
          <t>EXIT_TO_REDUCE_ADAPTER_FILTER_TF=1h</t>
        </is>
      </c>
      <c r="DN54" s="34" t="inlineStr">
        <is>
          <t>EXIT_TO_REDUCE_ADAPTER_FILTER_TF=15m</t>
        </is>
      </c>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26" t="n"/>
      <c r="IL54" s="26" t="inlineStr">
        <is>
          <t>ez_manage.py:3252 top()</t>
        </is>
      </c>
      <c r="IM54" s="26" t="inlineStr">
        <is>
          <t>v12_quick_engine.py:1781 x6</t>
        </is>
      </c>
      <c r="IN54" s="26" t="n"/>
    </row>
    <row r="55" ht="10.5" customHeight="1" s="67">
      <c r="A55" s="26" t="inlineStr">
        <is>
          <t>E_1_EXIT_DELTA_THR</t>
        </is>
      </c>
      <c r="B55" s="26" t="inlineStr">
        <is>
          <t>0</t>
        </is>
      </c>
      <c r="C55" s="26" t="n"/>
      <c r="D55" s="26" t="n"/>
      <c r="E55" s="26" t="n"/>
      <c r="F55" s="26" t="n"/>
      <c r="G55" s="26">
        <f>IFERROR(VLOOKUP($A62&amp;"_"&amp;$B62,Results_Deltas!$A$2:$P$15000,5,FALSE),"")</f>
        <v/>
      </c>
      <c r="H55" s="26">
        <f>IFERROR(VLOOKUP($A62,Results_30d_Deltas!$A$2:$H$5000,7,FALSE)-E61,"")</f>
        <v/>
      </c>
      <c r="I55" s="26">
        <f>IFERROR(VLOOKUP($A62,Results_30d_Deltas!$A$2:$H$5000,6,FALSE),"")</f>
        <v/>
      </c>
      <c r="J55" s="26" t="n"/>
      <c r="K55" s="26" t="n"/>
      <c r="L55" s="26" t="inlineStr">
        <is>
          <t>NO</t>
        </is>
      </c>
      <c r="M55" s="71" t="n">
        <v>-2.195471645984646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4" t="inlineStr">
        <is>
          <t>DELTA_ENGINE_FILTER_TF=OFF</t>
        </is>
      </c>
      <c r="CB55" s="34" t="inlineStr">
        <is>
          <t>DELTA_ENGINE_FILTER_TF=D</t>
        </is>
      </c>
      <c r="CC55" s="34" t="inlineStr">
        <is>
          <t>DELTA_ENGINE_FILTER_TF=4h</t>
        </is>
      </c>
      <c r="CD55" s="34" t="inlineStr">
        <is>
          <t>DELTA_ENGINE_FILTER_TF=1h</t>
        </is>
      </c>
      <c r="CE55" s="34" t="inlineStr">
        <is>
          <t>DELTA_ENGINE_FILTER_TF=15m</t>
        </is>
      </c>
      <c r="CF55" s="33" t="n"/>
      <c r="CG55" s="33" t="n"/>
      <c r="CH55" s="33" t="n"/>
      <c r="CI55" s="33" t="n"/>
      <c r="CJ55" s="33" t="n"/>
      <c r="CK55" s="33" t="n"/>
      <c r="CL55" s="33" t="n"/>
      <c r="CM55" s="33" t="n"/>
      <c r="CN55" s="33" t="n"/>
      <c r="CO55" s="33" t="n"/>
      <c r="CP55" s="33" t="n"/>
      <c r="CQ55" s="33" t="n"/>
      <c r="CR55" s="33" t="n"/>
      <c r="CS55" s="33" t="n"/>
      <c r="CT55" s="33" t="n"/>
      <c r="CU55" s="34" t="inlineStr">
        <is>
          <t>EXIT_R1_R2_FILTER_TF=OFF</t>
        </is>
      </c>
      <c r="CV55" s="34" t="inlineStr">
        <is>
          <t>EXIT_R1_R2_FILTER_TF=D</t>
        </is>
      </c>
      <c r="CW55" s="34" t="inlineStr">
        <is>
          <t>EXIT_R1_R2_FILTER_TF=4h</t>
        </is>
      </c>
      <c r="CX55" s="34" t="inlineStr">
        <is>
          <t>EXIT_R1_R2_FILTER_TF=1h</t>
        </is>
      </c>
      <c r="CY55" s="34" t="inlineStr">
        <is>
          <t>EXIT_R1_R2_FILTER_TF=15m</t>
        </is>
      </c>
      <c r="CZ55" s="34" t="inlineStr">
        <is>
          <t>EXIT_TIGHT_BREAKOUT_SCORER_FILTER_TF=OFF</t>
        </is>
      </c>
      <c r="DA55" s="34" t="inlineStr">
        <is>
          <t>EXIT_TIGHT_BREAKOUT_SCORER_FILTER_TF=D</t>
        </is>
      </c>
      <c r="DB55" s="34" t="inlineStr">
        <is>
          <t>EXIT_TIGHT_BREAKOUT_SCORER_FILTER_TF=4h</t>
        </is>
      </c>
      <c r="DC55" s="34" t="inlineStr">
        <is>
          <t>EXIT_TIGHT_BREAKOUT_SCORER_FILTER_TF=1h</t>
        </is>
      </c>
      <c r="DD55" s="34" t="inlineStr">
        <is>
          <t>EXIT_TIGHT_BREAKOUT_SCORER_FILTER_TF=15m</t>
        </is>
      </c>
      <c r="DE55" s="34" t="inlineStr">
        <is>
          <t>EXIT_TOP_FADE_FILTER_TF=OFF</t>
        </is>
      </c>
      <c r="DF55" s="34" t="inlineStr">
        <is>
          <t>EXIT_TOP_FADE_FILTER_TF=D</t>
        </is>
      </c>
      <c r="DG55" s="34" t="inlineStr">
        <is>
          <t>EXIT_TOP_FADE_FILTER_TF=4h</t>
        </is>
      </c>
      <c r="DH55" s="34" t="inlineStr">
        <is>
          <t>EXIT_TOP_FADE_FILTER_TF=1h</t>
        </is>
      </c>
      <c r="DI55" s="34" t="inlineStr">
        <is>
          <t>EXIT_TOP_FADE_FILTER_TF=15m</t>
        </is>
      </c>
      <c r="DJ55" s="34" t="inlineStr">
        <is>
          <t>EXIT_TO_REDUCE_ADAPTER_FILTER_TF=OFF</t>
        </is>
      </c>
      <c r="DK55" s="34" t="inlineStr">
        <is>
          <t>EXIT_TO_REDUCE_ADAPTER_FILTER_TF=D</t>
        </is>
      </c>
      <c r="DL55" s="34" t="inlineStr">
        <is>
          <t>EXIT_TO_REDUCE_ADAPTER_FILTER_TF=4h</t>
        </is>
      </c>
      <c r="DM55" s="34" t="inlineStr">
        <is>
          <t>EXIT_TO_REDUCE_ADAPTER_FILTER_TF=1h</t>
        </is>
      </c>
      <c r="DN55" s="34" t="inlineStr">
        <is>
          <t>EXIT_TO_REDUCE_ADAPTER_FILTER_TF=15m</t>
        </is>
      </c>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26" t="n"/>
      <c r="IL55" s="26" t="inlineStr">
        <is>
          <t>ez_manage.py:4698 top()</t>
        </is>
      </c>
      <c r="IM55" s="26" t="inlineStr">
        <is>
          <t>v12_quick_engine.py:1817 x9</t>
        </is>
      </c>
      <c r="IN55" s="26" t="n"/>
    </row>
    <row r="56" ht="10.5" customHeight="1" s="67">
      <c r="A56" s="26" t="inlineStr">
        <is>
          <t>E_1_EXIT_DELTA_THR</t>
        </is>
      </c>
      <c r="B56" s="26" t="inlineStr">
        <is>
          <t>0.5</t>
        </is>
      </c>
      <c r="C56" s="26" t="n"/>
      <c r="D56" s="26" t="n"/>
      <c r="E56" s="26" t="n"/>
      <c r="F56" s="26" t="n"/>
      <c r="G56" s="26">
        <f>IFERROR(VLOOKUP($A63&amp;"_"&amp;$B63,Results_Deltas!$A$2:$P$15000,5,FALSE),"")</f>
        <v/>
      </c>
      <c r="H56" s="26">
        <f>IFERROR(VLOOKUP($A63,Results_30d_Deltas!$A$2:$H$5000,7,FALSE)-E62,"")</f>
        <v/>
      </c>
      <c r="I56" s="26">
        <f>IFERROR(VLOOKUP($A63,Results_30d_Deltas!$A$2:$H$5000,6,FALSE),"")</f>
        <v/>
      </c>
      <c r="J56" s="26" t="n"/>
      <c r="K56" s="26" t="n"/>
      <c r="L56" s="26" t="inlineStr">
        <is>
          <t>NO</t>
        </is>
      </c>
      <c r="M56" s="71" t="n">
        <v>-3.594604762150221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4" t="inlineStr">
        <is>
          <t>DELTA_ENGINE_FILTER_TF=OFF</t>
        </is>
      </c>
      <c r="CB56" s="34" t="inlineStr">
        <is>
          <t>DELTA_ENGINE_FILTER_TF=D</t>
        </is>
      </c>
      <c r="CC56" s="34" t="inlineStr">
        <is>
          <t>DELTA_ENGINE_FILTER_TF=4h</t>
        </is>
      </c>
      <c r="CD56" s="34" t="inlineStr">
        <is>
          <t>DELTA_ENGINE_FILTER_TF=1h</t>
        </is>
      </c>
      <c r="CE56" s="34" t="inlineStr">
        <is>
          <t>DELTA_ENGINE_FILTER_TF=15m</t>
        </is>
      </c>
      <c r="CF56" s="33" t="n"/>
      <c r="CG56" s="33" t="n"/>
      <c r="CH56" s="33" t="n"/>
      <c r="CI56" s="33" t="n"/>
      <c r="CJ56" s="33" t="n"/>
      <c r="CK56" s="33" t="n"/>
      <c r="CL56" s="33" t="n"/>
      <c r="CM56" s="33" t="n"/>
      <c r="CN56" s="33" t="n"/>
      <c r="CO56" s="33" t="n"/>
      <c r="CP56" s="33" t="n"/>
      <c r="CQ56" s="33" t="n"/>
      <c r="CR56" s="33" t="n"/>
      <c r="CS56" s="33" t="n"/>
      <c r="CT56" s="33" t="n"/>
      <c r="CU56" s="34" t="inlineStr">
        <is>
          <t>EXIT_R1_R2_FILTER_TF=OFF</t>
        </is>
      </c>
      <c r="CV56" s="34" t="inlineStr">
        <is>
          <t>EXIT_R1_R2_FILTER_TF=D</t>
        </is>
      </c>
      <c r="CW56" s="34" t="inlineStr">
        <is>
          <t>EXIT_R1_R2_FILTER_TF=4h</t>
        </is>
      </c>
      <c r="CX56" s="34" t="inlineStr">
        <is>
          <t>EXIT_R1_R2_FILTER_TF=1h</t>
        </is>
      </c>
      <c r="CY56" s="34" t="inlineStr">
        <is>
          <t>EXIT_R1_R2_FILTER_TF=15m</t>
        </is>
      </c>
      <c r="CZ56" s="34" t="inlineStr">
        <is>
          <t>EXIT_TIGHT_BREAKOUT_SCORER_FILTER_TF=OFF</t>
        </is>
      </c>
      <c r="DA56" s="34" t="inlineStr">
        <is>
          <t>EXIT_TIGHT_BREAKOUT_SCORER_FILTER_TF=D</t>
        </is>
      </c>
      <c r="DB56" s="34" t="inlineStr">
        <is>
          <t>EXIT_TIGHT_BREAKOUT_SCORER_FILTER_TF=4h</t>
        </is>
      </c>
      <c r="DC56" s="34" t="inlineStr">
        <is>
          <t>EXIT_TIGHT_BREAKOUT_SCORER_FILTER_TF=1h</t>
        </is>
      </c>
      <c r="DD56" s="34" t="inlineStr">
        <is>
          <t>EXIT_TIGHT_BREAKOUT_SCORER_FILTER_TF=15m</t>
        </is>
      </c>
      <c r="DE56" s="34" t="inlineStr">
        <is>
          <t>EXIT_TOP_FADE_FILTER_TF=OFF</t>
        </is>
      </c>
      <c r="DF56" s="34" t="inlineStr">
        <is>
          <t>EXIT_TOP_FADE_FILTER_TF=D</t>
        </is>
      </c>
      <c r="DG56" s="34" t="inlineStr">
        <is>
          <t>EXIT_TOP_FADE_FILTER_TF=4h</t>
        </is>
      </c>
      <c r="DH56" s="34" t="inlineStr">
        <is>
          <t>EXIT_TOP_FADE_FILTER_TF=1h</t>
        </is>
      </c>
      <c r="DI56" s="34" t="inlineStr">
        <is>
          <t>EXIT_TOP_FADE_FILTER_TF=15m</t>
        </is>
      </c>
      <c r="DJ56" s="34" t="inlineStr">
        <is>
          <t>EXIT_TO_REDUCE_ADAPTER_FILTER_TF=OFF</t>
        </is>
      </c>
      <c r="DK56" s="34" t="inlineStr">
        <is>
          <t>EXIT_TO_REDUCE_ADAPTER_FILTER_TF=D</t>
        </is>
      </c>
      <c r="DL56" s="34" t="inlineStr">
        <is>
          <t>EXIT_TO_REDUCE_ADAPTER_FILTER_TF=4h</t>
        </is>
      </c>
      <c r="DM56" s="34" t="inlineStr">
        <is>
          <t>EXIT_TO_REDUCE_ADAPTER_FILTER_TF=1h</t>
        </is>
      </c>
      <c r="DN56" s="34" t="inlineStr">
        <is>
          <t>EXIT_TO_REDUCE_ADAPTER_FILTER_TF=15m</t>
        </is>
      </c>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26" t="n"/>
      <c r="IL56" s="26" t="inlineStr">
        <is>
          <t>ez_manage.py:4698 top()</t>
        </is>
      </c>
      <c r="IM56" s="26" t="inlineStr">
        <is>
          <t>v12_quick_engine.py:1817 x9</t>
        </is>
      </c>
      <c r="IN56" s="26" t="n"/>
    </row>
    <row r="57" ht="10.5" customHeight="1" s="67">
      <c r="A57" s="26" t="inlineStr">
        <is>
          <t>E_1_EXIT_DELTA_THR</t>
        </is>
      </c>
      <c r="B57" s="26" t="inlineStr">
        <is>
          <t>1.0</t>
        </is>
      </c>
      <c r="C57" s="26" t="n"/>
      <c r="D57" s="26" t="n"/>
      <c r="E57" s="26" t="n"/>
      <c r="F57" s="26" t="n"/>
      <c r="G57" s="26">
        <f>IFERROR(VLOOKUP($A64&amp;"_"&amp;$B64,Results_Deltas!$A$2:$P$15000,5,FALSE),"")</f>
        <v/>
      </c>
      <c r="H57" s="26">
        <f>IFERROR(VLOOKUP($A64,Results_30d_Deltas!$A$2:$H$5000,7,FALSE)-E63,"")</f>
        <v/>
      </c>
      <c r="I57" s="26">
        <f>IFERROR(VLOOKUP($A64,Results_30d_Deltas!$A$2:$H$5000,6,FALSE),"")</f>
        <v/>
      </c>
      <c r="J57" s="26" t="n"/>
      <c r="K57" s="26" t="n"/>
      <c r="L57" s="26" t="inlineStr">
        <is>
          <t>NO</t>
        </is>
      </c>
      <c r="M57" s="71" t="n">
        <v>-3.477460825168427</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4" t="inlineStr">
        <is>
          <t>DELTA_ENGINE_FILTER_TF=OFF</t>
        </is>
      </c>
      <c r="CB57" s="34" t="inlineStr">
        <is>
          <t>DELTA_ENGINE_FILTER_TF=D</t>
        </is>
      </c>
      <c r="CC57" s="34" t="inlineStr">
        <is>
          <t>DELTA_ENGINE_FILTER_TF=4h</t>
        </is>
      </c>
      <c r="CD57" s="34" t="inlineStr">
        <is>
          <t>DELTA_ENGINE_FILTER_TF=1h</t>
        </is>
      </c>
      <c r="CE57" s="34" t="inlineStr">
        <is>
          <t>DELTA_ENGINE_FILTER_TF=15m</t>
        </is>
      </c>
      <c r="CF57" s="33" t="n"/>
      <c r="CG57" s="33" t="n"/>
      <c r="CH57" s="33" t="n"/>
      <c r="CI57" s="33" t="n"/>
      <c r="CJ57" s="33" t="n"/>
      <c r="CK57" s="33" t="n"/>
      <c r="CL57" s="33" t="n"/>
      <c r="CM57" s="33" t="n"/>
      <c r="CN57" s="33" t="n"/>
      <c r="CO57" s="33" t="n"/>
      <c r="CP57" s="33" t="n"/>
      <c r="CQ57" s="33" t="n"/>
      <c r="CR57" s="33" t="n"/>
      <c r="CS57" s="33" t="n"/>
      <c r="CT57" s="33" t="n"/>
      <c r="CU57" s="34" t="inlineStr">
        <is>
          <t>EXIT_R1_R2_FILTER_TF=OFF</t>
        </is>
      </c>
      <c r="CV57" s="34" t="inlineStr">
        <is>
          <t>EXIT_R1_R2_FILTER_TF=D</t>
        </is>
      </c>
      <c r="CW57" s="34" t="inlineStr">
        <is>
          <t>EXIT_R1_R2_FILTER_TF=4h</t>
        </is>
      </c>
      <c r="CX57" s="34" t="inlineStr">
        <is>
          <t>EXIT_R1_R2_FILTER_TF=1h</t>
        </is>
      </c>
      <c r="CY57" s="34" t="inlineStr">
        <is>
          <t>EXIT_R1_R2_FILTER_TF=15m</t>
        </is>
      </c>
      <c r="CZ57" s="34" t="inlineStr">
        <is>
          <t>EXIT_TIGHT_BREAKOUT_SCORER_FILTER_TF=OFF</t>
        </is>
      </c>
      <c r="DA57" s="34" t="inlineStr">
        <is>
          <t>EXIT_TIGHT_BREAKOUT_SCORER_FILTER_TF=D</t>
        </is>
      </c>
      <c r="DB57" s="34" t="inlineStr">
        <is>
          <t>EXIT_TIGHT_BREAKOUT_SCORER_FILTER_TF=4h</t>
        </is>
      </c>
      <c r="DC57" s="34" t="inlineStr">
        <is>
          <t>EXIT_TIGHT_BREAKOUT_SCORER_FILTER_TF=1h</t>
        </is>
      </c>
      <c r="DD57" s="34" t="inlineStr">
        <is>
          <t>EXIT_TIGHT_BREAKOUT_SCORER_FILTER_TF=15m</t>
        </is>
      </c>
      <c r="DE57" s="34" t="inlineStr">
        <is>
          <t>EXIT_TOP_FADE_FILTER_TF=OFF</t>
        </is>
      </c>
      <c r="DF57" s="34" t="inlineStr">
        <is>
          <t>EXIT_TOP_FADE_FILTER_TF=D</t>
        </is>
      </c>
      <c r="DG57" s="34" t="inlineStr">
        <is>
          <t>EXIT_TOP_FADE_FILTER_TF=4h</t>
        </is>
      </c>
      <c r="DH57" s="34" t="inlineStr">
        <is>
          <t>EXIT_TOP_FADE_FILTER_TF=1h</t>
        </is>
      </c>
      <c r="DI57" s="34" t="inlineStr">
        <is>
          <t>EXIT_TOP_FADE_FILTER_TF=15m</t>
        </is>
      </c>
      <c r="DJ57" s="34" t="inlineStr">
        <is>
          <t>EXIT_TO_REDUCE_ADAPTER_FILTER_TF=OFF</t>
        </is>
      </c>
      <c r="DK57" s="34" t="inlineStr">
        <is>
          <t>EXIT_TO_REDUCE_ADAPTER_FILTER_TF=D</t>
        </is>
      </c>
      <c r="DL57" s="34" t="inlineStr">
        <is>
          <t>EXIT_TO_REDUCE_ADAPTER_FILTER_TF=4h</t>
        </is>
      </c>
      <c r="DM57" s="34" t="inlineStr">
        <is>
          <t>EXIT_TO_REDUCE_ADAPTER_FILTER_TF=1h</t>
        </is>
      </c>
      <c r="DN57" s="34" t="inlineStr">
        <is>
          <t>EXIT_TO_REDUCE_ADAPTER_FILTER_TF=15m</t>
        </is>
      </c>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26" t="n"/>
      <c r="IL57" s="26" t="inlineStr">
        <is>
          <t>ez_manage.py:4698 top()</t>
        </is>
      </c>
      <c r="IM57" s="26" t="inlineStr">
        <is>
          <t>v12_quick_engine.py:1817 x9</t>
        </is>
      </c>
      <c r="IN57" s="26" t="n"/>
    </row>
    <row r="58" ht="10.5" customHeight="1" s="67">
      <c r="A58" s="26" t="inlineStr">
        <is>
          <t>E_1_EXIT_DELTA_THR</t>
        </is>
      </c>
      <c r="B58" s="26" t="inlineStr">
        <is>
          <t>2.0</t>
        </is>
      </c>
      <c r="C58" s="26" t="n"/>
      <c r="D58" s="26" t="n"/>
      <c r="E58" s="26" t="n"/>
      <c r="F58" s="26" t="n"/>
      <c r="G58" s="26">
        <f>IFERROR(VLOOKUP($A65&amp;"_"&amp;$B65,Results_Deltas!$A$2:$P$15000,5,FALSE),"")</f>
        <v/>
      </c>
      <c r="H58" s="26">
        <f>IFERROR(VLOOKUP($A65,Results_30d_Deltas!$A$2:$H$5000,7,FALSE)-E64,"")</f>
        <v/>
      </c>
      <c r="I58" s="26">
        <f>IFERROR(VLOOKUP($A65,Results_30d_Deltas!$A$2:$H$5000,6,FALSE),"")</f>
        <v/>
      </c>
      <c r="J58" s="26" t="n"/>
      <c r="K58" s="26" t="n"/>
      <c r="L58" s="26" t="inlineStr">
        <is>
          <t>NO</t>
        </is>
      </c>
      <c r="M58" s="71" t="n">
        <v>-3.492101183054176</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4" t="inlineStr">
        <is>
          <t>DELTA_ENGINE_FILTER_TF=OFF</t>
        </is>
      </c>
      <c r="CB58" s="34" t="inlineStr">
        <is>
          <t>DELTA_ENGINE_FILTER_TF=D</t>
        </is>
      </c>
      <c r="CC58" s="34" t="inlineStr">
        <is>
          <t>DELTA_ENGINE_FILTER_TF=4h</t>
        </is>
      </c>
      <c r="CD58" s="34" t="inlineStr">
        <is>
          <t>DELTA_ENGINE_FILTER_TF=1h</t>
        </is>
      </c>
      <c r="CE58" s="34" t="inlineStr">
        <is>
          <t>DELTA_ENGINE_FILTER_TF=15m</t>
        </is>
      </c>
      <c r="CF58" s="33" t="n"/>
      <c r="CG58" s="33" t="n"/>
      <c r="CH58" s="33" t="n"/>
      <c r="CI58" s="33" t="n"/>
      <c r="CJ58" s="33" t="n"/>
      <c r="CK58" s="33" t="n"/>
      <c r="CL58" s="33" t="n"/>
      <c r="CM58" s="33" t="n"/>
      <c r="CN58" s="33" t="n"/>
      <c r="CO58" s="33" t="n"/>
      <c r="CP58" s="33" t="n"/>
      <c r="CQ58" s="33" t="n"/>
      <c r="CR58" s="33" t="n"/>
      <c r="CS58" s="33" t="n"/>
      <c r="CT58" s="33" t="n"/>
      <c r="CU58" s="34" t="inlineStr">
        <is>
          <t>EXIT_R1_R2_FILTER_TF=OFF</t>
        </is>
      </c>
      <c r="CV58" s="34" t="inlineStr">
        <is>
          <t>EXIT_R1_R2_FILTER_TF=D</t>
        </is>
      </c>
      <c r="CW58" s="34" t="inlineStr">
        <is>
          <t>EXIT_R1_R2_FILTER_TF=4h</t>
        </is>
      </c>
      <c r="CX58" s="34" t="inlineStr">
        <is>
          <t>EXIT_R1_R2_FILTER_TF=1h</t>
        </is>
      </c>
      <c r="CY58" s="34" t="inlineStr">
        <is>
          <t>EXIT_R1_R2_FILTER_TF=15m</t>
        </is>
      </c>
      <c r="CZ58" s="34" t="inlineStr">
        <is>
          <t>EXIT_TIGHT_BREAKOUT_SCORER_FILTER_TF=OFF</t>
        </is>
      </c>
      <c r="DA58" s="34" t="inlineStr">
        <is>
          <t>EXIT_TIGHT_BREAKOUT_SCORER_FILTER_TF=D</t>
        </is>
      </c>
      <c r="DB58" s="34" t="inlineStr">
        <is>
          <t>EXIT_TIGHT_BREAKOUT_SCORER_FILTER_TF=4h</t>
        </is>
      </c>
      <c r="DC58" s="34" t="inlineStr">
        <is>
          <t>EXIT_TIGHT_BREAKOUT_SCORER_FILTER_TF=1h</t>
        </is>
      </c>
      <c r="DD58" s="34" t="inlineStr">
        <is>
          <t>EXIT_TIGHT_BREAKOUT_SCORER_FILTER_TF=15m</t>
        </is>
      </c>
      <c r="DE58" s="34" t="inlineStr">
        <is>
          <t>EXIT_TOP_FADE_FILTER_TF=OFF</t>
        </is>
      </c>
      <c r="DF58" s="34" t="inlineStr">
        <is>
          <t>EXIT_TOP_FADE_FILTER_TF=D</t>
        </is>
      </c>
      <c r="DG58" s="34" t="inlineStr">
        <is>
          <t>EXIT_TOP_FADE_FILTER_TF=4h</t>
        </is>
      </c>
      <c r="DH58" s="34" t="inlineStr">
        <is>
          <t>EXIT_TOP_FADE_FILTER_TF=1h</t>
        </is>
      </c>
      <c r="DI58" s="34" t="inlineStr">
        <is>
          <t>EXIT_TOP_FADE_FILTER_TF=15m</t>
        </is>
      </c>
      <c r="DJ58" s="34" t="inlineStr">
        <is>
          <t>EXIT_TO_REDUCE_ADAPTER_FILTER_TF=OFF</t>
        </is>
      </c>
      <c r="DK58" s="34" t="inlineStr">
        <is>
          <t>EXIT_TO_REDUCE_ADAPTER_FILTER_TF=D</t>
        </is>
      </c>
      <c r="DL58" s="34" t="inlineStr">
        <is>
          <t>EXIT_TO_REDUCE_ADAPTER_FILTER_TF=4h</t>
        </is>
      </c>
      <c r="DM58" s="34" t="inlineStr">
        <is>
          <t>EXIT_TO_REDUCE_ADAPTER_FILTER_TF=1h</t>
        </is>
      </c>
      <c r="DN58" s="34" t="inlineStr">
        <is>
          <t>EXIT_TO_REDUCE_ADAPTER_FILTER_TF=15m</t>
        </is>
      </c>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26" t="n"/>
      <c r="IL58" s="26" t="inlineStr">
        <is>
          <t>ez_manage.py:4698 top()</t>
        </is>
      </c>
      <c r="IM58" s="26" t="inlineStr">
        <is>
          <t>v12_quick_engine.py:1817 x9</t>
        </is>
      </c>
      <c r="IN58" s="26" t="n"/>
    </row>
    <row r="59" ht="10.5" customHeight="1" s="67">
      <c r="A59" s="26" t="inlineStr">
        <is>
          <t>HTF_GATE_SIGNALS_SMA200D</t>
        </is>
      </c>
      <c r="B59" s="26" t="inlineStr">
        <is>
          <t>False</t>
        </is>
      </c>
      <c r="C59" s="26" t="n"/>
      <c r="D59" s="26" t="n"/>
      <c r="E59" s="26" t="n"/>
      <c r="F59" s="26" t="n"/>
      <c r="G59" s="26">
        <f>IFERROR(VLOOKUP($A68&amp;"_"&amp;$B68,Results_Deltas!$A$2:$P$15000,5,FALSE),"")</f>
        <v/>
      </c>
      <c r="H59" s="26">
        <f>IFERROR(VLOOKUP($A68,Results_30d_Deltas!$A$2:$H$5000,7,FALSE)-E67,"")</f>
        <v/>
      </c>
      <c r="I59" s="26">
        <f>IFERROR(VLOOKUP($A68,Results_30d_Deltas!$A$2:$H$5000,6,FALSE),"")</f>
        <v/>
      </c>
      <c r="J59" s="26" t="n"/>
      <c r="K59" s="26" t="n"/>
      <c r="L59" s="26" t="inlineStr">
        <is>
          <t>NO</t>
        </is>
      </c>
      <c r="M59" s="71" t="n">
        <v>-4.612959618541796</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4" t="inlineStr">
        <is>
          <t>GOLDEN_RULE_HTF_VOTE_FILTER_TF=OFF</t>
        </is>
      </c>
      <c r="EO59" s="34" t="inlineStr">
        <is>
          <t>GOLDEN_RULE_HTF_VOTE_FILTER_TF=D</t>
        </is>
      </c>
      <c r="EP59" s="34" t="inlineStr">
        <is>
          <t>GOLDEN_RULE_HTF_VOTE_FILTER_TF=4h</t>
        </is>
      </c>
      <c r="EQ59" s="34" t="inlineStr">
        <is>
          <t>GOLDEN_RULE_HTF_VOTE_FILTER_TF=1h</t>
        </is>
      </c>
      <c r="ER59" s="34" t="inlineStr">
        <is>
          <t>GOLDEN_RULE_HTF_VOTE_FILTER_TF=15m</t>
        </is>
      </c>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4" t="inlineStr">
        <is>
          <t>LIVE_ONLY_SIGNALS_BATCH5_FILTER_TF=OFF</t>
        </is>
      </c>
      <c r="FP59" s="34" t="inlineStr">
        <is>
          <t>LIVE_ONLY_SIGNALS_BATCH5_FILTER_TF=D</t>
        </is>
      </c>
      <c r="FQ59" s="34" t="inlineStr">
        <is>
          <t>LIVE_ONLY_SIGNALS_BATCH5_FILTER_TF=4h</t>
        </is>
      </c>
      <c r="FR59" s="34" t="inlineStr">
        <is>
          <t>LIVE_ONLY_SIGNALS_BATCH5_FILTER_TF=1h</t>
        </is>
      </c>
      <c r="FS59" s="34" t="inlineStr">
        <is>
          <t>LIVE_ONLY_SIGNALS_BATCH5_FILTER_TF=15m</t>
        </is>
      </c>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26" t="n"/>
      <c r="IL59" s="26" t="inlineStr">
        <is>
          <t>ez_manage.py:4881 top()</t>
        </is>
      </c>
      <c r="IM59" s="26" t="inlineStr">
        <is>
          <t>v12_quick_engine.py:2057 x7</t>
        </is>
      </c>
      <c r="IN59" s="26" t="n"/>
    </row>
    <row r="60" ht="10.5" customHeight="1" s="67">
      <c r="A60" s="27" t="inlineStr">
        <is>
          <t>HTF_GATE_SIGNALS_SMA200D</t>
        </is>
      </c>
      <c r="B60" s="27" t="inlineStr">
        <is>
          <t>True</t>
        </is>
      </c>
      <c r="C60" s="26" t="n"/>
      <c r="D60" s="26" t="n"/>
      <c r="E60" s="26" t="n"/>
      <c r="F60" s="26" t="n"/>
      <c r="G60" s="26">
        <f>IFERROR(VLOOKUP($A69&amp;"_"&amp;$B69,Results_Deltas!$A$2:$P$15000,5,FALSE),"")</f>
        <v/>
      </c>
      <c r="H60" s="26">
        <f>IFERROR(VLOOKUP($A69,Results_30d_Deltas!$A$2:$H$5000,7,FALSE)-E68,"")</f>
        <v/>
      </c>
      <c r="I60" s="26">
        <f>IFERROR(VLOOKUP($A69,Results_30d_Deltas!$A$2:$H$5000,6,FALSE),"")</f>
        <v/>
      </c>
      <c r="J60" s="26" t="n"/>
      <c r="K60" s="26" t="n"/>
      <c r="L60" s="26" t="inlineStr">
        <is>
          <t>YES</t>
        </is>
      </c>
      <c r="M60" s="71" t="n">
        <v>-0.5135510890864887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4" t="inlineStr">
        <is>
          <t>GOLDEN_RULE_HTF_VOTE_FILTER_TF=OFF</t>
        </is>
      </c>
      <c r="EO60" s="34" t="inlineStr">
        <is>
          <t>GOLDEN_RULE_HTF_VOTE_FILTER_TF=D</t>
        </is>
      </c>
      <c r="EP60" s="34" t="inlineStr">
        <is>
          <t>GOLDEN_RULE_HTF_VOTE_FILTER_TF=4h</t>
        </is>
      </c>
      <c r="EQ60" s="34" t="inlineStr">
        <is>
          <t>GOLDEN_RULE_HTF_VOTE_FILTER_TF=1h</t>
        </is>
      </c>
      <c r="ER60" s="34" t="inlineStr">
        <is>
          <t>GOLDEN_RULE_HTF_VOTE_FILTER_TF=15m</t>
        </is>
      </c>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4" t="inlineStr">
        <is>
          <t>LIVE_ONLY_SIGNALS_BATCH5_FILTER_TF=OFF</t>
        </is>
      </c>
      <c r="FP60" s="34" t="inlineStr">
        <is>
          <t>LIVE_ONLY_SIGNALS_BATCH5_FILTER_TF=D</t>
        </is>
      </c>
      <c r="FQ60" s="34" t="inlineStr">
        <is>
          <t>LIVE_ONLY_SIGNALS_BATCH5_FILTER_TF=4h</t>
        </is>
      </c>
      <c r="FR60" s="34" t="inlineStr">
        <is>
          <t>LIVE_ONLY_SIGNALS_BATCH5_FILTER_TF=1h</t>
        </is>
      </c>
      <c r="FS60" s="34" t="inlineStr">
        <is>
          <t>LIVE_ONLY_SIGNALS_BATCH5_FILTER_TF=15m</t>
        </is>
      </c>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26" t="n"/>
      <c r="IL60" s="26" t="inlineStr">
        <is>
          <t>ez_manage.py:4881 top()</t>
        </is>
      </c>
      <c r="IM60" s="26" t="inlineStr">
        <is>
          <t>v12_quick_engine.py:2057 x7</t>
        </is>
      </c>
      <c r="IN60" s="26" t="n"/>
    </row>
    <row r="61" ht="10.5" customHeight="1" s="67">
      <c r="A61" s="26" t="inlineStr">
        <is>
          <t>INTRADAY_SESSION_FORCE_EXIT_UTC</t>
        </is>
      </c>
      <c r="B61" s="26" t="inlineStr">
        <is>
          <t>0</t>
        </is>
      </c>
      <c r="C61" s="26" t="n"/>
      <c r="D61" s="26" t="n"/>
      <c r="E61" s="26" t="n"/>
      <c r="F61" s="26" t="n"/>
      <c r="G61" s="26">
        <f>IFERROR(VLOOKUP($A70&amp;"_"&amp;$B70,Results_Deltas!$A$2:$P$15000,5,FALSE),"")</f>
        <v/>
      </c>
      <c r="H61" s="26">
        <f>IFERROR(VLOOKUP($A70,Results_30d_Deltas!$A$2:$H$5000,7,FALSE)-E69,"")</f>
        <v/>
      </c>
      <c r="I61" s="26">
        <f>IFERROR(VLOOKUP($A70,Results_30d_Deltas!$A$2:$H$5000,6,FALSE),"")</f>
        <v/>
      </c>
      <c r="J61" s="26" t="n"/>
      <c r="K61" s="26" t="n"/>
      <c r="L61" s="26" t="inlineStr">
        <is>
          <t>NO</t>
        </is>
      </c>
      <c r="M61" s="71" t="n">
        <v>-2.432942473153149</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4" t="inlineStr">
        <is>
          <t>EXIT_R1_R2_FILTER_TF=OFF</t>
        </is>
      </c>
      <c r="CV61" s="34" t="inlineStr">
        <is>
          <t>EXIT_R1_R2_FILTER_TF=D</t>
        </is>
      </c>
      <c r="CW61" s="34" t="inlineStr">
        <is>
          <t>EXIT_R1_R2_FILTER_TF=4h</t>
        </is>
      </c>
      <c r="CX61" s="34" t="inlineStr">
        <is>
          <t>EXIT_R1_R2_FILTER_TF=1h</t>
        </is>
      </c>
      <c r="CY61" s="34" t="inlineStr">
        <is>
          <t>EXIT_R1_R2_FILTER_TF=15m</t>
        </is>
      </c>
      <c r="CZ61" s="34" t="inlineStr">
        <is>
          <t>EXIT_TIGHT_BREAKOUT_SCORER_FILTER_TF=OFF</t>
        </is>
      </c>
      <c r="DA61" s="34" t="inlineStr">
        <is>
          <t>EXIT_TIGHT_BREAKOUT_SCORER_FILTER_TF=D</t>
        </is>
      </c>
      <c r="DB61" s="34" t="inlineStr">
        <is>
          <t>EXIT_TIGHT_BREAKOUT_SCORER_FILTER_TF=4h</t>
        </is>
      </c>
      <c r="DC61" s="34" t="inlineStr">
        <is>
          <t>EXIT_TIGHT_BREAKOUT_SCORER_FILTER_TF=1h</t>
        </is>
      </c>
      <c r="DD61" s="34" t="inlineStr">
        <is>
          <t>EXIT_TIGHT_BREAKOUT_SCORER_FILTER_TF=15m</t>
        </is>
      </c>
      <c r="DE61" s="34" t="inlineStr">
        <is>
          <t>EXIT_TOP_FADE_FILTER_TF=OFF</t>
        </is>
      </c>
      <c r="DF61" s="34" t="inlineStr">
        <is>
          <t>EXIT_TOP_FADE_FILTER_TF=D</t>
        </is>
      </c>
      <c r="DG61" s="34" t="inlineStr">
        <is>
          <t>EXIT_TOP_FADE_FILTER_TF=4h</t>
        </is>
      </c>
      <c r="DH61" s="34" t="inlineStr">
        <is>
          <t>EXIT_TOP_FADE_FILTER_TF=1h</t>
        </is>
      </c>
      <c r="DI61" s="34" t="inlineStr">
        <is>
          <t>EXIT_TOP_FADE_FILTER_TF=15m</t>
        </is>
      </c>
      <c r="DJ61" s="34" t="inlineStr">
        <is>
          <t>EXIT_TO_REDUCE_ADAPTER_FILTER_TF=OFF</t>
        </is>
      </c>
      <c r="DK61" s="34" t="inlineStr">
        <is>
          <t>EXIT_TO_REDUCE_ADAPTER_FILTER_TF=D</t>
        </is>
      </c>
      <c r="DL61" s="34" t="inlineStr">
        <is>
          <t>EXIT_TO_REDUCE_ADAPTER_FILTER_TF=4h</t>
        </is>
      </c>
      <c r="DM61" s="34" t="inlineStr">
        <is>
          <t>EXIT_TO_REDUCE_ADAPTER_FILTER_TF=1h</t>
        </is>
      </c>
      <c r="DN61" s="34" t="inlineStr">
        <is>
          <t>EXIT_TO_REDUCE_ADAPTER_FILTER_TF=15m</t>
        </is>
      </c>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26" t="n"/>
      <c r="IL61" s="26" t="inlineStr">
        <is>
          <t>ez_manage.py:6014 top()</t>
        </is>
      </c>
      <c r="IM61" s="26" t="inlineStr">
        <is>
          <t>v12_quick_engine.py:4267 x4</t>
        </is>
      </c>
      <c r="IN61" s="26" t="n"/>
    </row>
    <row r="62" ht="10.5" customHeight="1" s="67">
      <c r="A62" s="26" t="inlineStr">
        <is>
          <t>INTRADAY_SESSION_FORCE_EXIT_UTC</t>
        </is>
      </c>
      <c r="B62" s="26" t="inlineStr">
        <is>
          <t>0.5</t>
        </is>
      </c>
      <c r="C62" s="26" t="n"/>
      <c r="D62" s="26" t="n"/>
      <c r="E62" s="26" t="n"/>
      <c r="F62" s="26" t="n"/>
      <c r="G62" s="26">
        <f>IFERROR(VLOOKUP($A71&amp;"_"&amp;$B71,Results_Deltas!$A$2:$P$15000,5,FALSE),"")</f>
        <v/>
      </c>
      <c r="H62" s="26">
        <f>IFERROR(VLOOKUP($A71,Results_30d_Deltas!$A$2:$H$5000,7,FALSE)-E70,"")</f>
        <v/>
      </c>
      <c r="I62" s="26">
        <f>IFERROR(VLOOKUP($A71,Results_30d_Deltas!$A$2:$H$5000,6,FALSE),"")</f>
        <v/>
      </c>
      <c r="J62" s="26" t="n"/>
      <c r="K62" s="26" t="n"/>
      <c r="L62" s="26" t="inlineStr">
        <is>
          <t>NO</t>
        </is>
      </c>
      <c r="M62" s="71" t="n">
        <v>-6.953495962986339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4" t="inlineStr">
        <is>
          <t>EXIT_R1_R2_FILTER_TF=OFF</t>
        </is>
      </c>
      <c r="CV62" s="34" t="inlineStr">
        <is>
          <t>EXIT_R1_R2_FILTER_TF=D</t>
        </is>
      </c>
      <c r="CW62" s="34" t="inlineStr">
        <is>
          <t>EXIT_R1_R2_FILTER_TF=4h</t>
        </is>
      </c>
      <c r="CX62" s="34" t="inlineStr">
        <is>
          <t>EXIT_R1_R2_FILTER_TF=1h</t>
        </is>
      </c>
      <c r="CY62" s="34" t="inlineStr">
        <is>
          <t>EXIT_R1_R2_FILTER_TF=15m</t>
        </is>
      </c>
      <c r="CZ62" s="34" t="inlineStr">
        <is>
          <t>EXIT_TIGHT_BREAKOUT_SCORER_FILTER_TF=OFF</t>
        </is>
      </c>
      <c r="DA62" s="34" t="inlineStr">
        <is>
          <t>EXIT_TIGHT_BREAKOUT_SCORER_FILTER_TF=D</t>
        </is>
      </c>
      <c r="DB62" s="34" t="inlineStr">
        <is>
          <t>EXIT_TIGHT_BREAKOUT_SCORER_FILTER_TF=4h</t>
        </is>
      </c>
      <c r="DC62" s="34" t="inlineStr">
        <is>
          <t>EXIT_TIGHT_BREAKOUT_SCORER_FILTER_TF=1h</t>
        </is>
      </c>
      <c r="DD62" s="34" t="inlineStr">
        <is>
          <t>EXIT_TIGHT_BREAKOUT_SCORER_FILTER_TF=15m</t>
        </is>
      </c>
      <c r="DE62" s="34" t="inlineStr">
        <is>
          <t>EXIT_TOP_FADE_FILTER_TF=OFF</t>
        </is>
      </c>
      <c r="DF62" s="34" t="inlineStr">
        <is>
          <t>EXIT_TOP_FADE_FILTER_TF=D</t>
        </is>
      </c>
      <c r="DG62" s="34" t="inlineStr">
        <is>
          <t>EXIT_TOP_FADE_FILTER_TF=4h</t>
        </is>
      </c>
      <c r="DH62" s="34" t="inlineStr">
        <is>
          <t>EXIT_TOP_FADE_FILTER_TF=1h</t>
        </is>
      </c>
      <c r="DI62" s="34" t="inlineStr">
        <is>
          <t>EXIT_TOP_FADE_FILTER_TF=15m</t>
        </is>
      </c>
      <c r="DJ62" s="34" t="inlineStr">
        <is>
          <t>EXIT_TO_REDUCE_ADAPTER_FILTER_TF=OFF</t>
        </is>
      </c>
      <c r="DK62" s="34" t="inlineStr">
        <is>
          <t>EXIT_TO_REDUCE_ADAPTER_FILTER_TF=D</t>
        </is>
      </c>
      <c r="DL62" s="34" t="inlineStr">
        <is>
          <t>EXIT_TO_REDUCE_ADAPTER_FILTER_TF=4h</t>
        </is>
      </c>
      <c r="DM62" s="34" t="inlineStr">
        <is>
          <t>EXIT_TO_REDUCE_ADAPTER_FILTER_TF=1h</t>
        </is>
      </c>
      <c r="DN62" s="34" t="inlineStr">
        <is>
          <t>EXIT_TO_REDUCE_ADAPTER_FILTER_TF=15m</t>
        </is>
      </c>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26" t="n"/>
      <c r="IL62" s="26" t="inlineStr">
        <is>
          <t>ez_manage.py:6014 top()</t>
        </is>
      </c>
      <c r="IM62" s="26" t="inlineStr">
        <is>
          <t>v12_quick_engine.py:4267 x4</t>
        </is>
      </c>
      <c r="IN62" s="26" t="n"/>
    </row>
    <row r="63" ht="10.5" customHeight="1" s="67">
      <c r="A63" s="26" t="inlineStr">
        <is>
          <t>INTRADAY_SESSION_FORCE_EXIT_UTC</t>
        </is>
      </c>
      <c r="B63" s="26" t="inlineStr">
        <is>
          <t>1.0</t>
        </is>
      </c>
      <c r="C63" s="26" t="n"/>
      <c r="D63" s="26" t="n"/>
      <c r="E63" s="26" t="n"/>
      <c r="F63" s="26" t="n"/>
      <c r="G63" s="26">
        <f>IFERROR(VLOOKUP($A72&amp;"_"&amp;$B72,Results_Deltas!$A$2:$P$15000,5,FALSE),"")</f>
        <v/>
      </c>
      <c r="H63" s="26">
        <f>IFERROR(VLOOKUP($A72,Results_30d_Deltas!$A$2:$H$5000,7,FALSE)-E71,"")</f>
        <v/>
      </c>
      <c r="I63" s="26">
        <f>IFERROR(VLOOKUP($A72,Results_30d_Deltas!$A$2:$H$5000,6,FALSE),"")</f>
        <v/>
      </c>
      <c r="J63" s="26" t="n"/>
      <c r="K63" s="26" t="n"/>
      <c r="L63" s="26" t="inlineStr">
        <is>
          <t>NO</t>
        </is>
      </c>
      <c r="M63" s="71" t="n">
        <v>-7.035725018971801</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4" t="inlineStr">
        <is>
          <t>EXIT_R1_R2_FILTER_TF=OFF</t>
        </is>
      </c>
      <c r="CV63" s="34" t="inlineStr">
        <is>
          <t>EXIT_R1_R2_FILTER_TF=D</t>
        </is>
      </c>
      <c r="CW63" s="34" t="inlineStr">
        <is>
          <t>EXIT_R1_R2_FILTER_TF=4h</t>
        </is>
      </c>
      <c r="CX63" s="34" t="inlineStr">
        <is>
          <t>EXIT_R1_R2_FILTER_TF=1h</t>
        </is>
      </c>
      <c r="CY63" s="34" t="inlineStr">
        <is>
          <t>EXIT_R1_R2_FILTER_TF=15m</t>
        </is>
      </c>
      <c r="CZ63" s="34" t="inlineStr">
        <is>
          <t>EXIT_TIGHT_BREAKOUT_SCORER_FILTER_TF=OFF</t>
        </is>
      </c>
      <c r="DA63" s="34" t="inlineStr">
        <is>
          <t>EXIT_TIGHT_BREAKOUT_SCORER_FILTER_TF=D</t>
        </is>
      </c>
      <c r="DB63" s="34" t="inlineStr">
        <is>
          <t>EXIT_TIGHT_BREAKOUT_SCORER_FILTER_TF=4h</t>
        </is>
      </c>
      <c r="DC63" s="34" t="inlineStr">
        <is>
          <t>EXIT_TIGHT_BREAKOUT_SCORER_FILTER_TF=1h</t>
        </is>
      </c>
      <c r="DD63" s="34" t="inlineStr">
        <is>
          <t>EXIT_TIGHT_BREAKOUT_SCORER_FILTER_TF=15m</t>
        </is>
      </c>
      <c r="DE63" s="34" t="inlineStr">
        <is>
          <t>EXIT_TOP_FADE_FILTER_TF=OFF</t>
        </is>
      </c>
      <c r="DF63" s="34" t="inlineStr">
        <is>
          <t>EXIT_TOP_FADE_FILTER_TF=D</t>
        </is>
      </c>
      <c r="DG63" s="34" t="inlineStr">
        <is>
          <t>EXIT_TOP_FADE_FILTER_TF=4h</t>
        </is>
      </c>
      <c r="DH63" s="34" t="inlineStr">
        <is>
          <t>EXIT_TOP_FADE_FILTER_TF=1h</t>
        </is>
      </c>
      <c r="DI63" s="34" t="inlineStr">
        <is>
          <t>EXIT_TOP_FADE_FILTER_TF=15m</t>
        </is>
      </c>
      <c r="DJ63" s="34" t="inlineStr">
        <is>
          <t>EXIT_TO_REDUCE_ADAPTER_FILTER_TF=OFF</t>
        </is>
      </c>
      <c r="DK63" s="34" t="inlineStr">
        <is>
          <t>EXIT_TO_REDUCE_ADAPTER_FILTER_TF=D</t>
        </is>
      </c>
      <c r="DL63" s="34" t="inlineStr">
        <is>
          <t>EXIT_TO_REDUCE_ADAPTER_FILTER_TF=4h</t>
        </is>
      </c>
      <c r="DM63" s="34" t="inlineStr">
        <is>
          <t>EXIT_TO_REDUCE_ADAPTER_FILTER_TF=1h</t>
        </is>
      </c>
      <c r="DN63" s="34" t="inlineStr">
        <is>
          <t>EXIT_TO_REDUCE_ADAPTER_FILTER_TF=15m</t>
        </is>
      </c>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26" t="n"/>
      <c r="IL63" s="26" t="inlineStr">
        <is>
          <t>ez_manage.py:6014 top()</t>
        </is>
      </c>
      <c r="IM63" s="26" t="inlineStr">
        <is>
          <t>v12_quick_engine.py:4267 x4</t>
        </is>
      </c>
      <c r="IN63" s="26" t="n"/>
    </row>
    <row r="64" ht="10.5" customHeight="1" s="67">
      <c r="A64" s="26" t="inlineStr">
        <is>
          <t>INTRADAY_SESSION_FORCE_EXIT_UTC</t>
        </is>
      </c>
      <c r="B64" s="26" t="inlineStr">
        <is>
          <t>2.0</t>
        </is>
      </c>
      <c r="C64" s="26" t="n"/>
      <c r="D64" s="26" t="n"/>
      <c r="E64" s="26" t="n"/>
      <c r="F64" s="26" t="n"/>
      <c r="G64" s="26">
        <f>IFERROR(VLOOKUP($A73&amp;"_"&amp;$B73,Results_Deltas!$A$2:$P$15000,5,FALSE),"")</f>
        <v/>
      </c>
      <c r="H64" s="26">
        <f>IFERROR(VLOOKUP($A73,Results_30d_Deltas!$A$2:$H$5000,7,FALSE)-E72,"")</f>
        <v/>
      </c>
      <c r="I64" s="26">
        <f>IFERROR(VLOOKUP($A73,Results_30d_Deltas!$A$2:$H$5000,6,FALSE),"")</f>
        <v/>
      </c>
      <c r="J64" s="26" t="n"/>
      <c r="K64" s="26" t="n"/>
      <c r="L64" s="26" t="inlineStr">
        <is>
          <t>NO</t>
        </is>
      </c>
      <c r="M64" s="71" t="n">
        <v>-7.143505100413047</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4" t="inlineStr">
        <is>
          <t>EXIT_R1_R2_FILTER_TF=OFF</t>
        </is>
      </c>
      <c r="CV64" s="34" t="inlineStr">
        <is>
          <t>EXIT_R1_R2_FILTER_TF=D</t>
        </is>
      </c>
      <c r="CW64" s="34" t="inlineStr">
        <is>
          <t>EXIT_R1_R2_FILTER_TF=4h</t>
        </is>
      </c>
      <c r="CX64" s="34" t="inlineStr">
        <is>
          <t>EXIT_R1_R2_FILTER_TF=1h</t>
        </is>
      </c>
      <c r="CY64" s="34" t="inlineStr">
        <is>
          <t>EXIT_R1_R2_FILTER_TF=15m</t>
        </is>
      </c>
      <c r="CZ64" s="34" t="inlineStr">
        <is>
          <t>EXIT_TIGHT_BREAKOUT_SCORER_FILTER_TF=OFF</t>
        </is>
      </c>
      <c r="DA64" s="34" t="inlineStr">
        <is>
          <t>EXIT_TIGHT_BREAKOUT_SCORER_FILTER_TF=D</t>
        </is>
      </c>
      <c r="DB64" s="34" t="inlineStr">
        <is>
          <t>EXIT_TIGHT_BREAKOUT_SCORER_FILTER_TF=4h</t>
        </is>
      </c>
      <c r="DC64" s="34" t="inlineStr">
        <is>
          <t>EXIT_TIGHT_BREAKOUT_SCORER_FILTER_TF=1h</t>
        </is>
      </c>
      <c r="DD64" s="34" t="inlineStr">
        <is>
          <t>EXIT_TIGHT_BREAKOUT_SCORER_FILTER_TF=15m</t>
        </is>
      </c>
      <c r="DE64" s="34" t="inlineStr">
        <is>
          <t>EXIT_TOP_FADE_FILTER_TF=OFF</t>
        </is>
      </c>
      <c r="DF64" s="34" t="inlineStr">
        <is>
          <t>EXIT_TOP_FADE_FILTER_TF=D</t>
        </is>
      </c>
      <c r="DG64" s="34" t="inlineStr">
        <is>
          <t>EXIT_TOP_FADE_FILTER_TF=4h</t>
        </is>
      </c>
      <c r="DH64" s="34" t="inlineStr">
        <is>
          <t>EXIT_TOP_FADE_FILTER_TF=1h</t>
        </is>
      </c>
      <c r="DI64" s="34" t="inlineStr">
        <is>
          <t>EXIT_TOP_FADE_FILTER_TF=15m</t>
        </is>
      </c>
      <c r="DJ64" s="34" t="inlineStr">
        <is>
          <t>EXIT_TO_REDUCE_ADAPTER_FILTER_TF=OFF</t>
        </is>
      </c>
      <c r="DK64" s="34" t="inlineStr">
        <is>
          <t>EXIT_TO_REDUCE_ADAPTER_FILTER_TF=D</t>
        </is>
      </c>
      <c r="DL64" s="34" t="inlineStr">
        <is>
          <t>EXIT_TO_REDUCE_ADAPTER_FILTER_TF=4h</t>
        </is>
      </c>
      <c r="DM64" s="34" t="inlineStr">
        <is>
          <t>EXIT_TO_REDUCE_ADAPTER_FILTER_TF=1h</t>
        </is>
      </c>
      <c r="DN64" s="34" t="inlineStr">
        <is>
          <t>EXIT_TO_REDUCE_ADAPTER_FILTER_TF=15m</t>
        </is>
      </c>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26" t="n"/>
      <c r="IL64" s="26" t="inlineStr">
        <is>
          <t>ez_manage.py:6014 top()</t>
        </is>
      </c>
      <c r="IM64" s="26" t="inlineStr">
        <is>
          <t>v12_quick_engine.py:4267 x4</t>
        </is>
      </c>
      <c r="IN64" s="26" t="n"/>
    </row>
    <row r="65" ht="10.5" customHeight="1" s="67">
      <c r="A65" s="27" t="inlineStr">
        <is>
          <t>MACD_ZERO_CROSS_ENABLED</t>
        </is>
      </c>
      <c r="B65" s="27" t="inlineStr">
        <is>
          <t>False</t>
        </is>
      </c>
      <c r="C65" s="26" t="n"/>
      <c r="D65" s="26" t="n"/>
      <c r="E65" s="26" t="n"/>
      <c r="F65" s="26" t="n"/>
      <c r="G65" s="26">
        <f>IFERROR(VLOOKUP($A74&amp;"_"&amp;$B74,Results_Deltas!$A$2:$P$15000,5,FALSE),"")</f>
        <v/>
      </c>
      <c r="H65" s="26">
        <f>IFERROR(VLOOKUP($A74,Results_30d_Deltas!$A$2:$H$5000,7,FALSE)-E73,"")</f>
        <v/>
      </c>
      <c r="I65" s="26">
        <f>IFERROR(VLOOKUP($A74,Results_30d_Deltas!$A$2:$H$5000,6,FALSE),"")</f>
        <v/>
      </c>
      <c r="J65" s="26" t="n"/>
      <c r="K65" s="26" t="n"/>
      <c r="L65" s="26" t="inlineStr">
        <is>
          <t>YES</t>
        </is>
      </c>
      <c r="M65" s="71" t="n">
        <v>-0.5315567042765996</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4" t="inlineStr">
        <is>
          <t>BT_WT_CROSS_LADDER_FILTER_TF=OFF</t>
        </is>
      </c>
      <c r="AX65" s="34" t="inlineStr">
        <is>
          <t>BT_WT_CROSS_LADDER_FILTER_TF=D</t>
        </is>
      </c>
      <c r="AY65" s="34" t="inlineStr">
        <is>
          <t>BT_WT_CROSS_LADDER_FILTER_TF=4h</t>
        </is>
      </c>
      <c r="AZ65" s="34" t="inlineStr">
        <is>
          <t>BT_WT_CROSS_LADDER_FILTER_TF=1h</t>
        </is>
      </c>
      <c r="BA65" s="34" t="inlineStr">
        <is>
          <t>BT_WT_CROSS_LADDER_FILTER_TF=15m</t>
        </is>
      </c>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4" t="inlineStr">
        <is>
          <t>WT_15M_BOUNCE_BB_MAX=0.95</t>
        </is>
      </c>
      <c r="HZ65" s="34" t="inlineStr">
        <is>
          <t>WT_15M_BOUNCE_BB_MAX=0.9</t>
        </is>
      </c>
      <c r="IA65" s="34" t="inlineStr">
        <is>
          <t>WT_15M_BOUNCE_BB_MAX=0.8</t>
        </is>
      </c>
      <c r="IB65" s="34" t="inlineStr">
        <is>
          <t>WT_15M_BOUNCE_BB_MIN=0.05</t>
        </is>
      </c>
      <c r="IC65" s="34" t="inlineStr">
        <is>
          <t>WT_15M_BOUNCE_BB_MIN=0.1</t>
        </is>
      </c>
      <c r="ID65" s="34" t="inlineStr">
        <is>
          <t>WT_15M_BOUNCE_BB_MIN=0.2</t>
        </is>
      </c>
      <c r="IE65" s="34" t="inlineStr">
        <is>
          <t>WT_15M_BOUNCE_HIGH_1H_GT_PREV=True</t>
        </is>
      </c>
      <c r="IF65" s="34" t="inlineStr">
        <is>
          <t>WT_15M_BOUNCE_HIGH_1H_GT_PREV=False</t>
        </is>
      </c>
      <c r="IG65" s="34" t="inlineStr">
        <is>
          <t>WT_15M_BOUNCE_LOW_1H_GT_PREV=True</t>
        </is>
      </c>
      <c r="IH65" s="34" t="inlineStr">
        <is>
          <t>WT_15M_BOUNCE_LOW_1H_GT_PREV=False</t>
        </is>
      </c>
      <c r="II65" s="34" t="inlineStr">
        <is>
          <t>WT_15M_BOUNCE_REL_VOL_GT_1=True</t>
        </is>
      </c>
      <c r="IJ65" s="34" t="inlineStr">
        <is>
          <t>WT_15M_BOUNCE_REL_VOL_GT_1=False</t>
        </is>
      </c>
      <c r="IK65" s="26" t="n"/>
      <c r="IL65" s="26" t="inlineStr">
        <is>
          <t>ez_manage.py:3499 top()</t>
        </is>
      </c>
      <c r="IM65" s="26" t="inlineStr">
        <is>
          <t>v12_quick_engine.py:2234 x2</t>
        </is>
      </c>
      <c r="IN65" s="26" t="n"/>
    </row>
    <row r="66" ht="10.5" customHeight="1" s="67">
      <c r="A66" s="26" t="inlineStr">
        <is>
          <t>MACD_ZERO_CROSS_ENABLED</t>
        </is>
      </c>
      <c r="B66" s="26" t="inlineStr">
        <is>
          <t>True</t>
        </is>
      </c>
      <c r="C66" s="26" t="n"/>
      <c r="D66" s="26" t="n"/>
      <c r="E66" s="26" t="n"/>
      <c r="F66" s="26" t="n"/>
      <c r="G66" s="26">
        <f>IFERROR(VLOOKUP($A75&amp;"_"&amp;$B75,Results_Deltas!$A$2:$P$15000,5,FALSE),"")</f>
        <v/>
      </c>
      <c r="H66" s="26">
        <f>IFERROR(VLOOKUP($A75,Results_30d_Deltas!$A$2:$H$5000,7,FALSE)-E74,"")</f>
        <v/>
      </c>
      <c r="I66" s="26">
        <f>IFERROR(VLOOKUP($A75,Results_30d_Deltas!$A$2:$H$5000,6,FALSE),"")</f>
        <v/>
      </c>
      <c r="J66" s="26" t="n"/>
      <c r="K66" s="26" t="n"/>
      <c r="L66" s="26" t="inlineStr">
        <is>
          <t>NO</t>
        </is>
      </c>
      <c r="M66" s="71" t="n">
        <v>-3.600003079538398</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4" t="inlineStr">
        <is>
          <t>BT_WT_CROSS_LADDER_FILTER_TF=OFF</t>
        </is>
      </c>
      <c r="AX66" s="34" t="inlineStr">
        <is>
          <t>BT_WT_CROSS_LADDER_FILTER_TF=D</t>
        </is>
      </c>
      <c r="AY66" s="34" t="inlineStr">
        <is>
          <t>BT_WT_CROSS_LADDER_FILTER_TF=4h</t>
        </is>
      </c>
      <c r="AZ66" s="34" t="inlineStr">
        <is>
          <t>BT_WT_CROSS_LADDER_FILTER_TF=1h</t>
        </is>
      </c>
      <c r="BA66" s="34" t="inlineStr">
        <is>
          <t>BT_WT_CROSS_LADDER_FILTER_TF=15m</t>
        </is>
      </c>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4" t="inlineStr">
        <is>
          <t>WT_15M_BOUNCE_BB_MAX=0.95</t>
        </is>
      </c>
      <c r="HZ66" s="34" t="inlineStr">
        <is>
          <t>WT_15M_BOUNCE_BB_MAX=0.9</t>
        </is>
      </c>
      <c r="IA66" s="34" t="inlineStr">
        <is>
          <t>WT_15M_BOUNCE_BB_MAX=0.8</t>
        </is>
      </c>
      <c r="IB66" s="34" t="inlineStr">
        <is>
          <t>WT_15M_BOUNCE_BB_MIN=0.05</t>
        </is>
      </c>
      <c r="IC66" s="34" t="inlineStr">
        <is>
          <t>WT_15M_BOUNCE_BB_MIN=0.1</t>
        </is>
      </c>
      <c r="ID66" s="34" t="inlineStr">
        <is>
          <t>WT_15M_BOUNCE_BB_MIN=0.2</t>
        </is>
      </c>
      <c r="IE66" s="34" t="inlineStr">
        <is>
          <t>WT_15M_BOUNCE_HIGH_1H_GT_PREV=True</t>
        </is>
      </c>
      <c r="IF66" s="34" t="inlineStr">
        <is>
          <t>WT_15M_BOUNCE_HIGH_1H_GT_PREV=False</t>
        </is>
      </c>
      <c r="IG66" s="34" t="inlineStr">
        <is>
          <t>WT_15M_BOUNCE_LOW_1H_GT_PREV=True</t>
        </is>
      </c>
      <c r="IH66" s="34" t="inlineStr">
        <is>
          <t>WT_15M_BOUNCE_LOW_1H_GT_PREV=False</t>
        </is>
      </c>
      <c r="II66" s="34" t="inlineStr">
        <is>
          <t>WT_15M_BOUNCE_REL_VOL_GT_1=True</t>
        </is>
      </c>
      <c r="IJ66" s="34" t="inlineStr">
        <is>
          <t>WT_15M_BOUNCE_REL_VOL_GT_1=False</t>
        </is>
      </c>
      <c r="IK66" s="26" t="n"/>
      <c r="IL66" s="26" t="inlineStr">
        <is>
          <t>ez_manage.py:3499 top()</t>
        </is>
      </c>
      <c r="IM66" s="26" t="inlineStr">
        <is>
          <t>v12_quick_engine.py:2234 x2</t>
        </is>
      </c>
      <c r="IN66" s="26" t="n"/>
    </row>
    <row r="67" ht="10.5" customHeight="1" s="67">
      <c r="A67" s="26" t="inlineStr">
        <is>
          <t>MACD_ZERO_CROSS_SCORE</t>
        </is>
      </c>
      <c r="B67" s="26" t="inlineStr">
        <is>
          <t>8</t>
        </is>
      </c>
      <c r="C67" s="26" t="n"/>
      <c r="D67" s="26" t="n"/>
      <c r="E67" s="26" t="n"/>
      <c r="F67" s="26" t="n"/>
      <c r="G67" s="26">
        <f>IFERROR(VLOOKUP($A76&amp;"_"&amp;$B76,Results_Deltas!$A$2:$P$15000,5,FALSE),"")</f>
        <v/>
      </c>
      <c r="H67" s="26">
        <f>IFERROR(VLOOKUP($A76,Results_30d_Deltas!$A$2:$H$5000,7,FALSE)-E75,"")</f>
        <v/>
      </c>
      <c r="I67" s="26">
        <f>IFERROR(VLOOKUP($A76,Results_30d_Deltas!$A$2:$H$5000,6,FALSE),"")</f>
        <v/>
      </c>
      <c r="J67" s="26" t="n"/>
      <c r="K67" s="26" t="n"/>
      <c r="L67" s="26" t="inlineStr">
        <is>
          <t>NO</t>
        </is>
      </c>
      <c r="M67" s="71" t="n">
        <v>-3.554669007620637</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4" t="inlineStr">
        <is>
          <t>BT_WT_CROSS_LADDER_FILTER_TF=OFF</t>
        </is>
      </c>
      <c r="AX67" s="34" t="inlineStr">
        <is>
          <t>BT_WT_CROSS_LADDER_FILTER_TF=D</t>
        </is>
      </c>
      <c r="AY67" s="34" t="inlineStr">
        <is>
          <t>BT_WT_CROSS_LADDER_FILTER_TF=4h</t>
        </is>
      </c>
      <c r="AZ67" s="34" t="inlineStr">
        <is>
          <t>BT_WT_CROSS_LADDER_FILTER_TF=1h</t>
        </is>
      </c>
      <c r="BA67" s="34" t="inlineStr">
        <is>
          <t>BT_WT_CROSS_LADDER_FILTER_TF=15m</t>
        </is>
      </c>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26" t="n"/>
      <c r="IL67" s="26" t="inlineStr">
        <is>
          <t>ez_manage.py:3500 top()</t>
        </is>
      </c>
      <c r="IM67" s="26" t="inlineStr">
        <is>
          <t>v12_quick_engine.py:2235 x2</t>
        </is>
      </c>
      <c r="IN67" s="26" t="n"/>
    </row>
    <row r="68" ht="10.5" customHeight="1" s="67">
      <c r="A68" s="26" t="inlineStr">
        <is>
          <t>MACD_ZERO_CROSS_SCORE</t>
        </is>
      </c>
      <c r="B68" s="26" t="inlineStr">
        <is>
          <t>11</t>
        </is>
      </c>
      <c r="C68" s="26" t="n"/>
      <c r="D68" s="26" t="n"/>
      <c r="E68" s="26" t="n"/>
      <c r="F68" s="26" t="n"/>
      <c r="G68" s="26">
        <f>IFERROR(VLOOKUP($A77&amp;"_"&amp;$B77,Results_Deltas!$A$2:$P$15000,5,FALSE),"")</f>
        <v/>
      </c>
      <c r="H68" s="26">
        <f>IFERROR(VLOOKUP($A77,Results_30d_Deltas!$A$2:$H$5000,7,FALSE)-E76,"")</f>
        <v/>
      </c>
      <c r="I68" s="26">
        <f>IFERROR(VLOOKUP($A77,Results_30d_Deltas!$A$2:$H$5000,6,FALSE),"")</f>
        <v/>
      </c>
      <c r="J68" s="26" t="n"/>
      <c r="K68" s="26" t="n"/>
      <c r="L68" s="26" t="inlineStr">
        <is>
          <t>NO</t>
        </is>
      </c>
      <c r="M68" s="71" t="n">
        <v>-3.704097836882397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4" t="inlineStr">
        <is>
          <t>BT_WT_CROSS_LADDER_FILTER_TF=OFF</t>
        </is>
      </c>
      <c r="AX68" s="34" t="inlineStr">
        <is>
          <t>BT_WT_CROSS_LADDER_FILTER_TF=D</t>
        </is>
      </c>
      <c r="AY68" s="34" t="inlineStr">
        <is>
          <t>BT_WT_CROSS_LADDER_FILTER_TF=4h</t>
        </is>
      </c>
      <c r="AZ68" s="34" t="inlineStr">
        <is>
          <t>BT_WT_CROSS_LADDER_FILTER_TF=1h</t>
        </is>
      </c>
      <c r="BA68" s="34" t="inlineStr">
        <is>
          <t>BT_WT_CROSS_LADDER_FILTER_TF=15m</t>
        </is>
      </c>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26" t="n"/>
      <c r="IL68" s="26" t="inlineStr">
        <is>
          <t>ez_manage.py:3500 top()</t>
        </is>
      </c>
      <c r="IM68" s="26" t="inlineStr">
        <is>
          <t>v12_quick_engine.py:2235 x2</t>
        </is>
      </c>
      <c r="IN68" s="26" t="n"/>
    </row>
    <row r="69" ht="10.5" customHeight="1" s="67">
      <c r="A69" s="27" t="inlineStr">
        <is>
          <t>MACD_ZERO_CROSS_SCORE</t>
        </is>
      </c>
      <c r="B69" s="27" t="inlineStr">
        <is>
          <t>15</t>
        </is>
      </c>
      <c r="C69" s="26" t="n"/>
      <c r="D69" s="26" t="n"/>
      <c r="E69" s="26" t="n"/>
      <c r="F69" s="26" t="n"/>
      <c r="G69" s="26">
        <f>IFERROR(VLOOKUP($A78&amp;"_"&amp;$B78,Results_Deltas!$A$2:$P$15000,5,FALSE),"")</f>
        <v/>
      </c>
      <c r="H69" s="26">
        <f>IFERROR(VLOOKUP($A78,Results_30d_Deltas!$A$2:$H$5000,7,FALSE)-E77,"")</f>
        <v/>
      </c>
      <c r="I69" s="26">
        <f>IFERROR(VLOOKUP($A78,Results_30d_Deltas!$A$2:$H$5000,6,FALSE),"")</f>
        <v/>
      </c>
      <c r="J69" s="26" t="n"/>
      <c r="K69" s="26" t="n"/>
      <c r="L69" s="26" t="inlineStr">
        <is>
          <t>YES</t>
        </is>
      </c>
      <c r="M69" s="71" t="n">
        <v>-2.403315509678378</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4" t="inlineStr">
        <is>
          <t>BT_WT_CROSS_LADDER_FILTER_TF=OFF</t>
        </is>
      </c>
      <c r="AX69" s="34" t="inlineStr">
        <is>
          <t>BT_WT_CROSS_LADDER_FILTER_TF=D</t>
        </is>
      </c>
      <c r="AY69" s="34" t="inlineStr">
        <is>
          <t>BT_WT_CROSS_LADDER_FILTER_TF=4h</t>
        </is>
      </c>
      <c r="AZ69" s="34" t="inlineStr">
        <is>
          <t>BT_WT_CROSS_LADDER_FILTER_TF=1h</t>
        </is>
      </c>
      <c r="BA69" s="34" t="inlineStr">
        <is>
          <t>BT_WT_CROSS_LADDER_FILTER_TF=15m</t>
        </is>
      </c>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26" t="n"/>
      <c r="IL69" s="26" t="inlineStr">
        <is>
          <t>ez_manage.py:3500 top()</t>
        </is>
      </c>
      <c r="IM69" s="26" t="inlineStr">
        <is>
          <t>v12_quick_engine.py:2235 x2</t>
        </is>
      </c>
      <c r="IN69" s="26" t="n"/>
    </row>
    <row r="70" ht="10.5" customHeight="1" s="67">
      <c r="A70" s="26" t="inlineStr">
        <is>
          <t>MACD_ZERO_CROSS_SCORE</t>
        </is>
      </c>
      <c r="B70" s="26" t="inlineStr">
        <is>
          <t>19</t>
        </is>
      </c>
      <c r="C70" s="26" t="n"/>
      <c r="D70" s="26" t="n"/>
      <c r="E70" s="26" t="n"/>
      <c r="F70" s="26" t="n"/>
      <c r="G70" s="26">
        <f>IFERROR(VLOOKUP($A79&amp;"_"&amp;$B79,Results_Deltas!$A$2:$P$15000,5,FALSE),"")</f>
        <v/>
      </c>
      <c r="H70" s="26">
        <f>IFERROR(VLOOKUP($A79,Results_30d_Deltas!$A$2:$H$5000,7,FALSE)-E78,"")</f>
        <v/>
      </c>
      <c r="I70" s="26">
        <f>IFERROR(VLOOKUP($A79,Results_30d_Deltas!$A$2:$H$5000,6,FALSE),"")</f>
        <v/>
      </c>
      <c r="J70" s="26" t="n"/>
      <c r="K70" s="26" t="n"/>
      <c r="L70" s="26" t="inlineStr">
        <is>
          <t>NO</t>
        </is>
      </c>
      <c r="M70" s="71" t="n">
        <v>-3.589665753372425</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4" t="inlineStr">
        <is>
          <t>BT_WT_CROSS_LADDER_FILTER_TF=OFF</t>
        </is>
      </c>
      <c r="AX70" s="34" t="inlineStr">
        <is>
          <t>BT_WT_CROSS_LADDER_FILTER_TF=D</t>
        </is>
      </c>
      <c r="AY70" s="34" t="inlineStr">
        <is>
          <t>BT_WT_CROSS_LADDER_FILTER_TF=4h</t>
        </is>
      </c>
      <c r="AZ70" s="34" t="inlineStr">
        <is>
          <t>BT_WT_CROSS_LADDER_FILTER_TF=1h</t>
        </is>
      </c>
      <c r="BA70" s="34" t="inlineStr">
        <is>
          <t>BT_WT_CROSS_LADDER_FILTER_TF=15m</t>
        </is>
      </c>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26" t="n"/>
      <c r="IL70" s="26" t="inlineStr">
        <is>
          <t>ez_manage.py:3500 top()</t>
        </is>
      </c>
      <c r="IM70" s="26" t="inlineStr">
        <is>
          <t>v12_quick_engine.py:2235 x2</t>
        </is>
      </c>
      <c r="IN70" s="26" t="n"/>
    </row>
    <row r="71" ht="10.5" customHeight="1" s="67">
      <c r="A71" s="26" t="inlineStr">
        <is>
          <t>MACD_ZERO_CROSS_SCORE</t>
        </is>
      </c>
      <c r="B71" s="26" t="inlineStr">
        <is>
          <t>22</t>
        </is>
      </c>
      <c r="C71" s="26" t="n"/>
      <c r="D71" s="26" t="n"/>
      <c r="E71" s="26" t="n"/>
      <c r="F71" s="26" t="n"/>
      <c r="G71" s="26">
        <f>IFERROR(VLOOKUP($A80&amp;"_"&amp;$B80,Results_Deltas!$A$2:$P$15000,5,FALSE),"")</f>
        <v/>
      </c>
      <c r="H71" s="26">
        <f>IFERROR(VLOOKUP($A80,Results_30d_Deltas!$A$2:$H$5000,7,FALSE)-E79,"")</f>
        <v/>
      </c>
      <c r="I71" s="26">
        <f>IFERROR(VLOOKUP($A80,Results_30d_Deltas!$A$2:$H$5000,6,FALSE),"")</f>
        <v/>
      </c>
      <c r="J71" s="26" t="n"/>
      <c r="K71" s="26" t="n"/>
      <c r="L71" s="26" t="inlineStr">
        <is>
          <t>NO</t>
        </is>
      </c>
      <c r="M71" s="71" t="n">
        <v>-3.435205149422475</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4" t="inlineStr">
        <is>
          <t>BT_WT_CROSS_LADDER_FILTER_TF=OFF</t>
        </is>
      </c>
      <c r="AX71" s="34" t="inlineStr">
        <is>
          <t>BT_WT_CROSS_LADDER_FILTER_TF=D</t>
        </is>
      </c>
      <c r="AY71" s="34" t="inlineStr">
        <is>
          <t>BT_WT_CROSS_LADDER_FILTER_TF=4h</t>
        </is>
      </c>
      <c r="AZ71" s="34" t="inlineStr">
        <is>
          <t>BT_WT_CROSS_LADDER_FILTER_TF=1h</t>
        </is>
      </c>
      <c r="BA71" s="34" t="inlineStr">
        <is>
          <t>BT_WT_CROSS_LADDER_FILTER_TF=15m</t>
        </is>
      </c>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26" t="n"/>
      <c r="IL71" s="26" t="inlineStr">
        <is>
          <t>ez_manage.py:3500 top()</t>
        </is>
      </c>
      <c r="IM71" s="26" t="inlineStr">
        <is>
          <t>v12_quick_engine.py:2235 x2</t>
        </is>
      </c>
      <c r="IN71" s="26" t="n"/>
    </row>
    <row r="72" ht="10.5" customHeight="1" s="67">
      <c r="A72" s="26" t="inlineStr">
        <is>
          <t>MACD_ZERO_CROSS_TF</t>
        </is>
      </c>
      <c r="B72" s="26" t="inlineStr">
        <is>
          <t>OFF</t>
        </is>
      </c>
      <c r="C72" s="26" t="n"/>
      <c r="D72" s="26" t="n"/>
      <c r="E72" s="26" t="n"/>
      <c r="F72" s="26" t="n"/>
      <c r="G72" s="26">
        <f>IFERROR(VLOOKUP($A81&amp;"_"&amp;$B81,Results_Deltas!$A$2:$P$15000,5,FALSE),"")</f>
        <v/>
      </c>
      <c r="H72" s="26">
        <f>IFERROR(VLOOKUP($A81,Results_30d_Deltas!$A$2:$H$5000,7,FALSE)-E80,"")</f>
        <v/>
      </c>
      <c r="I72" s="26">
        <f>IFERROR(VLOOKUP($A81,Results_30d_Deltas!$A$2:$H$5000,6,FALSE),"")</f>
        <v/>
      </c>
      <c r="J72" s="26" t="n"/>
      <c r="K72" s="26" t="n"/>
      <c r="L72" s="26" t="inlineStr">
        <is>
          <t>NO</t>
        </is>
      </c>
      <c r="M72" s="71" t="n">
        <v>-4.071600447608204</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4" t="inlineStr">
        <is>
          <t>BT_WT_CROSS_LADDER_FILTER_TF=OFF</t>
        </is>
      </c>
      <c r="AX72" s="34" t="inlineStr">
        <is>
          <t>BT_WT_CROSS_LADDER_FILTER_TF=D</t>
        </is>
      </c>
      <c r="AY72" s="34" t="inlineStr">
        <is>
          <t>BT_WT_CROSS_LADDER_FILTER_TF=4h</t>
        </is>
      </c>
      <c r="AZ72" s="34" t="inlineStr">
        <is>
          <t>BT_WT_CROSS_LADDER_FILTER_TF=1h</t>
        </is>
      </c>
      <c r="BA72" s="34" t="inlineStr">
        <is>
          <t>BT_WT_CROSS_LADDER_FILTER_TF=15m</t>
        </is>
      </c>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26" t="n"/>
      <c r="IL72" s="26" t="inlineStr">
        <is>
          <t>ez_manage.py:3501 top()</t>
        </is>
      </c>
      <c r="IM72" s="26" t="inlineStr">
        <is>
          <t>v12_quick_engine.py:2236 x2</t>
        </is>
      </c>
      <c r="IN72" s="26" t="n"/>
    </row>
    <row r="73" ht="10.5" customHeight="1" s="67">
      <c r="A73" s="26" t="inlineStr">
        <is>
          <t>MACD_ZERO_CROSS_TF</t>
        </is>
      </c>
      <c r="B73" s="26" t="inlineStr">
        <is>
          <t>D</t>
        </is>
      </c>
      <c r="C73" s="26" t="n"/>
      <c r="D73" s="26" t="n"/>
      <c r="E73" s="26" t="n"/>
      <c r="F73" s="26" t="n"/>
      <c r="G73" s="26">
        <f>IFERROR(VLOOKUP($A82&amp;"_"&amp;$B82,Results_Deltas!$A$2:$P$15000,5,FALSE),"")</f>
        <v/>
      </c>
      <c r="H73" s="26">
        <f>IFERROR(VLOOKUP($A82,Results_30d_Deltas!$A$2:$H$5000,7,FALSE)-E81,"")</f>
        <v/>
      </c>
      <c r="I73" s="26">
        <f>IFERROR(VLOOKUP($A82,Results_30d_Deltas!$A$2:$H$5000,6,FALSE),"")</f>
        <v/>
      </c>
      <c r="J73" s="26" t="n"/>
      <c r="K73" s="26" t="n"/>
      <c r="L73" s="26" t="inlineStr">
        <is>
          <t>NO</t>
        </is>
      </c>
      <c r="M73" s="71" t="n">
        <v>-4.016987791172574</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4" t="inlineStr">
        <is>
          <t>BT_WT_CROSS_LADDER_FILTER_TF=OFF</t>
        </is>
      </c>
      <c r="AX73" s="34" t="inlineStr">
        <is>
          <t>BT_WT_CROSS_LADDER_FILTER_TF=D</t>
        </is>
      </c>
      <c r="AY73" s="34" t="inlineStr">
        <is>
          <t>BT_WT_CROSS_LADDER_FILTER_TF=4h</t>
        </is>
      </c>
      <c r="AZ73" s="34" t="inlineStr">
        <is>
          <t>BT_WT_CROSS_LADDER_FILTER_TF=1h</t>
        </is>
      </c>
      <c r="BA73" s="34" t="inlineStr">
        <is>
          <t>BT_WT_CROSS_LADDER_FILTER_TF=15m</t>
        </is>
      </c>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26" t="n"/>
      <c r="IL73" s="26" t="inlineStr">
        <is>
          <t>ez_manage.py:3501 top()</t>
        </is>
      </c>
      <c r="IM73" s="26" t="inlineStr">
        <is>
          <t>v12_quick_engine.py:2236 x2</t>
        </is>
      </c>
      <c r="IN73" s="26" t="n"/>
    </row>
    <row r="74" ht="10.5" customHeight="1" s="67">
      <c r="A74" s="26" t="inlineStr">
        <is>
          <t>MACD_ZERO_CROSS_TF</t>
        </is>
      </c>
      <c r="B74" s="26" t="inlineStr">
        <is>
          <t>4h</t>
        </is>
      </c>
      <c r="C74" s="26" t="n"/>
      <c r="D74" s="26" t="n"/>
      <c r="E74" s="26" t="n"/>
      <c r="F74" s="26" t="n"/>
      <c r="G74" s="26">
        <f>IFERROR(VLOOKUP($A83&amp;"_"&amp;$B83,Results_Deltas!$A$2:$P$15000,5,FALSE),"")</f>
        <v/>
      </c>
      <c r="H74" s="26">
        <f>IFERROR(VLOOKUP($A83,Results_30d_Deltas!$A$2:$H$5000,7,FALSE)-E82,"")</f>
        <v/>
      </c>
      <c r="I74" s="26">
        <f>IFERROR(VLOOKUP($A83,Results_30d_Deltas!$A$2:$H$5000,6,FALSE),"")</f>
        <v/>
      </c>
      <c r="J74" s="26" t="n"/>
      <c r="K74" s="26" t="n"/>
      <c r="L74" s="26" t="inlineStr">
        <is>
          <t>NO</t>
        </is>
      </c>
      <c r="M74" s="71" t="n">
        <v>-3.442529995916885</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4" t="inlineStr">
        <is>
          <t>BT_WT_CROSS_LADDER_FILTER_TF=OFF</t>
        </is>
      </c>
      <c r="AX74" s="34" t="inlineStr">
        <is>
          <t>BT_WT_CROSS_LADDER_FILTER_TF=D</t>
        </is>
      </c>
      <c r="AY74" s="34" t="inlineStr">
        <is>
          <t>BT_WT_CROSS_LADDER_FILTER_TF=4h</t>
        </is>
      </c>
      <c r="AZ74" s="34" t="inlineStr">
        <is>
          <t>BT_WT_CROSS_LADDER_FILTER_TF=1h</t>
        </is>
      </c>
      <c r="BA74" s="34" t="inlineStr">
        <is>
          <t>BT_WT_CROSS_LADDER_FILTER_TF=15m</t>
        </is>
      </c>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26" t="n"/>
      <c r="IL74" s="26" t="inlineStr">
        <is>
          <t>ez_manage.py:3501 top()</t>
        </is>
      </c>
      <c r="IM74" s="26" t="inlineStr">
        <is>
          <t>v12_quick_engine.py:2236 x2</t>
        </is>
      </c>
      <c r="IN74" s="26" t="n"/>
    </row>
    <row r="75" ht="10.5" customHeight="1" s="67">
      <c r="A75" s="27" t="inlineStr">
        <is>
          <t>MACD_ZERO_CROSS_TF</t>
        </is>
      </c>
      <c r="B75" s="27" t="inlineStr">
        <is>
          <t>1h</t>
        </is>
      </c>
      <c r="C75" s="26" t="n"/>
      <c r="D75" s="26" t="n"/>
      <c r="E75" s="26" t="n"/>
      <c r="F75" s="26" t="n"/>
      <c r="G75" s="26">
        <f>IFERROR(VLOOKUP($A84&amp;"_"&amp;$B84,Results_Deltas!$A$2:$P$15000,5,FALSE),"")</f>
        <v/>
      </c>
      <c r="H75" s="26">
        <f>IFERROR(VLOOKUP($A84,Results_30d_Deltas!$A$2:$H$5000,7,FALSE)-E83,"")</f>
        <v/>
      </c>
      <c r="I75" s="26">
        <f>IFERROR(VLOOKUP($A84,Results_30d_Deltas!$A$2:$H$5000,6,FALSE),"")</f>
        <v/>
      </c>
      <c r="J75" s="26" t="n"/>
      <c r="K75" s="26" t="n"/>
      <c r="L75" s="26" t="inlineStr">
        <is>
          <t>YES</t>
        </is>
      </c>
      <c r="M75" s="71" t="n">
        <v>-3.205431709635758</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4" t="inlineStr">
        <is>
          <t>BT_WT_CROSS_LADDER_FILTER_TF=OFF</t>
        </is>
      </c>
      <c r="AX75" s="34" t="inlineStr">
        <is>
          <t>BT_WT_CROSS_LADDER_FILTER_TF=D</t>
        </is>
      </c>
      <c r="AY75" s="34" t="inlineStr">
        <is>
          <t>BT_WT_CROSS_LADDER_FILTER_TF=4h</t>
        </is>
      </c>
      <c r="AZ75" s="34" t="inlineStr">
        <is>
          <t>BT_WT_CROSS_LADDER_FILTER_TF=1h</t>
        </is>
      </c>
      <c r="BA75" s="34" t="inlineStr">
        <is>
          <t>BT_WT_CROSS_LADDER_FILTER_TF=15m</t>
        </is>
      </c>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26" t="n"/>
      <c r="IL75" s="26" t="inlineStr">
        <is>
          <t>ez_manage.py:3501 top()</t>
        </is>
      </c>
      <c r="IM75" s="26" t="inlineStr">
        <is>
          <t>v12_quick_engine.py:2236 x2</t>
        </is>
      </c>
      <c r="IN75" s="26" t="n"/>
    </row>
    <row r="76" ht="10.5" customHeight="1" s="67">
      <c r="A76" s="26" t="inlineStr">
        <is>
          <t>MACD_ZERO_CROSS_TF</t>
        </is>
      </c>
      <c r="B76" s="26" t="inlineStr">
        <is>
          <t>15m</t>
        </is>
      </c>
      <c r="C76" s="26" t="n"/>
      <c r="D76" s="26" t="n"/>
      <c r="E76" s="26" t="n"/>
      <c r="F76" s="26" t="n"/>
      <c r="G76" s="26">
        <f>IFERROR(VLOOKUP($A85&amp;"_"&amp;$B85,Results_Deltas!$A$2:$P$15000,5,FALSE),"")</f>
        <v/>
      </c>
      <c r="H76" s="26">
        <f>IFERROR(VLOOKUP($A85,Results_30d_Deltas!$A$2:$H$5000,7,FALSE)-E84,"")</f>
        <v/>
      </c>
      <c r="I76" s="26">
        <f>IFERROR(VLOOKUP($A85,Results_30d_Deltas!$A$2:$H$5000,6,FALSE),"")</f>
        <v/>
      </c>
      <c r="J76" s="26" t="n"/>
      <c r="K76" s="26" t="n"/>
      <c r="L76" s="26" t="inlineStr">
        <is>
          <t>NO</t>
        </is>
      </c>
      <c r="M76" s="71" t="n">
        <v>-1.237532386510743</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4" t="inlineStr">
        <is>
          <t>BT_WT_CROSS_LADDER_FILTER_TF=OFF</t>
        </is>
      </c>
      <c r="AX76" s="34" t="inlineStr">
        <is>
          <t>BT_WT_CROSS_LADDER_FILTER_TF=D</t>
        </is>
      </c>
      <c r="AY76" s="34" t="inlineStr">
        <is>
          <t>BT_WT_CROSS_LADDER_FILTER_TF=4h</t>
        </is>
      </c>
      <c r="AZ76" s="34" t="inlineStr">
        <is>
          <t>BT_WT_CROSS_LADDER_FILTER_TF=1h</t>
        </is>
      </c>
      <c r="BA76" s="34" t="inlineStr">
        <is>
          <t>BT_WT_CROSS_LADDER_FILTER_TF=15m</t>
        </is>
      </c>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26" t="n"/>
      <c r="IL76" s="26" t="inlineStr">
        <is>
          <t>ez_manage.py:3501 top()</t>
        </is>
      </c>
      <c r="IM76" s="26" t="inlineStr">
        <is>
          <t>v12_quick_engine.py:2236 x2</t>
        </is>
      </c>
      <c r="IN76" s="26" t="n"/>
    </row>
    <row r="77" ht="10.5" customHeight="1" s="67">
      <c r="A77" s="26" t="inlineStr">
        <is>
          <t>MI_MIN_GAIN_EXIT</t>
        </is>
      </c>
      <c r="B77" s="26" t="inlineStr">
        <is>
          <t>0</t>
        </is>
      </c>
      <c r="C77" s="26" t="n"/>
      <c r="D77" s="26" t="n"/>
      <c r="E77" s="26" t="n"/>
      <c r="F77" s="26" t="n"/>
      <c r="G77" s="26">
        <f>IFERROR(VLOOKUP($A86&amp;"_"&amp;$B86,Results_Deltas!$A$2:$P$15000,5,FALSE),"")</f>
        <v/>
      </c>
      <c r="H77" s="26">
        <f>IFERROR(VLOOKUP($A86,Results_30d_Deltas!$A$2:$H$5000,7,FALSE)-E85,"")</f>
        <v/>
      </c>
      <c r="I77" s="26">
        <f>IFERROR(VLOOKUP($A86,Results_30d_Deltas!$A$2:$H$5000,6,FALSE),"")</f>
        <v/>
      </c>
      <c r="J77" s="26" t="n"/>
      <c r="K77" s="26" t="n"/>
      <c r="L77" s="26" t="inlineStr">
        <is>
          <t>NO</t>
        </is>
      </c>
      <c r="M77" s="71" t="n">
        <v>-2.421342036855312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4" t="inlineStr">
        <is>
          <t>BREAKEVEN_GAIN_EROSION_FILTER_TF=OFF</t>
        </is>
      </c>
      <c r="AN77" s="34" t="inlineStr">
        <is>
          <t>BREAKEVEN_GAIN_EROSION_FILTER_TF=D</t>
        </is>
      </c>
      <c r="AO77" s="34" t="inlineStr">
        <is>
          <t>BREAKEVEN_GAIN_EROSION_FILTER_TF=4h</t>
        </is>
      </c>
      <c r="AP77" s="34" t="inlineStr">
        <is>
          <t>BREAKEVEN_GAIN_EROSION_FILTER_TF=1h</t>
        </is>
      </c>
      <c r="AQ77" s="34" t="inlineStr">
        <is>
          <t>BREAKEVEN_GAIN_EROSION_FILTER_TF=15m</t>
        </is>
      </c>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4" t="inlineStr">
        <is>
          <t>EXIT_R1_R2_FILTER_TF=OFF</t>
        </is>
      </c>
      <c r="CV77" s="34" t="inlineStr">
        <is>
          <t>EXIT_R1_R2_FILTER_TF=D</t>
        </is>
      </c>
      <c r="CW77" s="34" t="inlineStr">
        <is>
          <t>EXIT_R1_R2_FILTER_TF=4h</t>
        </is>
      </c>
      <c r="CX77" s="34" t="inlineStr">
        <is>
          <t>EXIT_R1_R2_FILTER_TF=1h</t>
        </is>
      </c>
      <c r="CY77" s="34" t="inlineStr">
        <is>
          <t>EXIT_R1_R2_FILTER_TF=15m</t>
        </is>
      </c>
      <c r="CZ77" s="34" t="inlineStr">
        <is>
          <t>EXIT_TIGHT_BREAKOUT_SCORER_FILTER_TF=OFF</t>
        </is>
      </c>
      <c r="DA77" s="34" t="inlineStr">
        <is>
          <t>EXIT_TIGHT_BREAKOUT_SCORER_FILTER_TF=D</t>
        </is>
      </c>
      <c r="DB77" s="34" t="inlineStr">
        <is>
          <t>EXIT_TIGHT_BREAKOUT_SCORER_FILTER_TF=4h</t>
        </is>
      </c>
      <c r="DC77" s="34" t="inlineStr">
        <is>
          <t>EXIT_TIGHT_BREAKOUT_SCORER_FILTER_TF=1h</t>
        </is>
      </c>
      <c r="DD77" s="34" t="inlineStr">
        <is>
          <t>EXIT_TIGHT_BREAKOUT_SCORER_FILTER_TF=15m</t>
        </is>
      </c>
      <c r="DE77" s="34" t="inlineStr">
        <is>
          <t>EXIT_TOP_FADE_FILTER_TF=OFF</t>
        </is>
      </c>
      <c r="DF77" s="34" t="inlineStr">
        <is>
          <t>EXIT_TOP_FADE_FILTER_TF=D</t>
        </is>
      </c>
      <c r="DG77" s="34" t="inlineStr">
        <is>
          <t>EXIT_TOP_FADE_FILTER_TF=4h</t>
        </is>
      </c>
      <c r="DH77" s="34" t="inlineStr">
        <is>
          <t>EXIT_TOP_FADE_FILTER_TF=1h</t>
        </is>
      </c>
      <c r="DI77" s="34" t="inlineStr">
        <is>
          <t>EXIT_TOP_FADE_FILTER_TF=15m</t>
        </is>
      </c>
      <c r="DJ77" s="34" t="inlineStr">
        <is>
          <t>EXIT_TO_REDUCE_ADAPTER_FILTER_TF=OFF</t>
        </is>
      </c>
      <c r="DK77" s="34" t="inlineStr">
        <is>
          <t>EXIT_TO_REDUCE_ADAPTER_FILTER_TF=D</t>
        </is>
      </c>
      <c r="DL77" s="34" t="inlineStr">
        <is>
          <t>EXIT_TO_REDUCE_ADAPTER_FILTER_TF=4h</t>
        </is>
      </c>
      <c r="DM77" s="34" t="inlineStr">
        <is>
          <t>EXIT_TO_REDUCE_ADAPTER_FILTER_TF=1h</t>
        </is>
      </c>
      <c r="DN77" s="34" t="inlineStr">
        <is>
          <t>EXIT_TO_REDUCE_ADAPTER_FILTER_TF=15m</t>
        </is>
      </c>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26" t="n"/>
      <c r="IL77" s="26" t="inlineStr">
        <is>
          <t>ez_manage.py:3565 top()</t>
        </is>
      </c>
      <c r="IM77" s="26" t="inlineStr">
        <is>
          <t>v12_quick_engine.py:2342 x8</t>
        </is>
      </c>
      <c r="IN77" s="26" t="n"/>
    </row>
    <row r="78" ht="10.5" customHeight="1" s="67">
      <c r="A78" s="26" t="inlineStr">
        <is>
          <t>MI_MIN_GAIN_EXIT</t>
        </is>
      </c>
      <c r="B78" s="26" t="inlineStr">
        <is>
          <t>0.5</t>
        </is>
      </c>
      <c r="C78" s="26" t="n"/>
      <c r="D78" s="26" t="n"/>
      <c r="E78" s="26" t="n"/>
      <c r="F78" s="26" t="n"/>
      <c r="G78" s="26">
        <f>IFERROR(VLOOKUP($A87&amp;"_"&amp;$B87,Results_Deltas!$A$2:$P$15000,5,FALSE),"")</f>
        <v/>
      </c>
      <c r="H78" s="26">
        <f>IFERROR(VLOOKUP($A87,Results_30d_Deltas!$A$2:$H$5000,7,FALSE)-E86,"")</f>
        <v/>
      </c>
      <c r="I78" s="26">
        <f>IFERROR(VLOOKUP($A87,Results_30d_Deltas!$A$2:$H$5000,6,FALSE),"")</f>
        <v/>
      </c>
      <c r="J78" s="26" t="n"/>
      <c r="K78" s="26" t="n"/>
      <c r="L78" s="26" t="inlineStr">
        <is>
          <t>NO</t>
        </is>
      </c>
      <c r="M78" s="71" t="n">
        <v>-3.536271432327135</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4" t="inlineStr">
        <is>
          <t>BREAKEVEN_GAIN_EROSION_FILTER_TF=OFF</t>
        </is>
      </c>
      <c r="AN78" s="34" t="inlineStr">
        <is>
          <t>BREAKEVEN_GAIN_EROSION_FILTER_TF=D</t>
        </is>
      </c>
      <c r="AO78" s="34" t="inlineStr">
        <is>
          <t>BREAKEVEN_GAIN_EROSION_FILTER_TF=4h</t>
        </is>
      </c>
      <c r="AP78" s="34" t="inlineStr">
        <is>
          <t>BREAKEVEN_GAIN_EROSION_FILTER_TF=1h</t>
        </is>
      </c>
      <c r="AQ78" s="34" t="inlineStr">
        <is>
          <t>BREAKEVEN_GAIN_EROSION_FILTER_TF=15m</t>
        </is>
      </c>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4" t="inlineStr">
        <is>
          <t>EXIT_R1_R2_FILTER_TF=OFF</t>
        </is>
      </c>
      <c r="CV78" s="34" t="inlineStr">
        <is>
          <t>EXIT_R1_R2_FILTER_TF=D</t>
        </is>
      </c>
      <c r="CW78" s="34" t="inlineStr">
        <is>
          <t>EXIT_R1_R2_FILTER_TF=4h</t>
        </is>
      </c>
      <c r="CX78" s="34" t="inlineStr">
        <is>
          <t>EXIT_R1_R2_FILTER_TF=1h</t>
        </is>
      </c>
      <c r="CY78" s="34" t="inlineStr">
        <is>
          <t>EXIT_R1_R2_FILTER_TF=15m</t>
        </is>
      </c>
      <c r="CZ78" s="34" t="inlineStr">
        <is>
          <t>EXIT_TIGHT_BREAKOUT_SCORER_FILTER_TF=OFF</t>
        </is>
      </c>
      <c r="DA78" s="34" t="inlineStr">
        <is>
          <t>EXIT_TIGHT_BREAKOUT_SCORER_FILTER_TF=D</t>
        </is>
      </c>
      <c r="DB78" s="34" t="inlineStr">
        <is>
          <t>EXIT_TIGHT_BREAKOUT_SCORER_FILTER_TF=4h</t>
        </is>
      </c>
      <c r="DC78" s="34" t="inlineStr">
        <is>
          <t>EXIT_TIGHT_BREAKOUT_SCORER_FILTER_TF=1h</t>
        </is>
      </c>
      <c r="DD78" s="34" t="inlineStr">
        <is>
          <t>EXIT_TIGHT_BREAKOUT_SCORER_FILTER_TF=15m</t>
        </is>
      </c>
      <c r="DE78" s="34" t="inlineStr">
        <is>
          <t>EXIT_TOP_FADE_FILTER_TF=OFF</t>
        </is>
      </c>
      <c r="DF78" s="34" t="inlineStr">
        <is>
          <t>EXIT_TOP_FADE_FILTER_TF=D</t>
        </is>
      </c>
      <c r="DG78" s="34" t="inlineStr">
        <is>
          <t>EXIT_TOP_FADE_FILTER_TF=4h</t>
        </is>
      </c>
      <c r="DH78" s="34" t="inlineStr">
        <is>
          <t>EXIT_TOP_FADE_FILTER_TF=1h</t>
        </is>
      </c>
      <c r="DI78" s="34" t="inlineStr">
        <is>
          <t>EXIT_TOP_FADE_FILTER_TF=15m</t>
        </is>
      </c>
      <c r="DJ78" s="34" t="inlineStr">
        <is>
          <t>EXIT_TO_REDUCE_ADAPTER_FILTER_TF=OFF</t>
        </is>
      </c>
      <c r="DK78" s="34" t="inlineStr">
        <is>
          <t>EXIT_TO_REDUCE_ADAPTER_FILTER_TF=D</t>
        </is>
      </c>
      <c r="DL78" s="34" t="inlineStr">
        <is>
          <t>EXIT_TO_REDUCE_ADAPTER_FILTER_TF=4h</t>
        </is>
      </c>
      <c r="DM78" s="34" t="inlineStr">
        <is>
          <t>EXIT_TO_REDUCE_ADAPTER_FILTER_TF=1h</t>
        </is>
      </c>
      <c r="DN78" s="34" t="inlineStr">
        <is>
          <t>EXIT_TO_REDUCE_ADAPTER_FILTER_TF=15m</t>
        </is>
      </c>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26" t="n"/>
      <c r="IL78" s="26" t="inlineStr">
        <is>
          <t>ez_manage.py:3565 top()</t>
        </is>
      </c>
      <c r="IM78" s="26" t="inlineStr">
        <is>
          <t>v12_quick_engine.py:2342 x8</t>
        </is>
      </c>
      <c r="IN78" s="26" t="n"/>
    </row>
    <row r="79" ht="10.5" customHeight="1" s="67">
      <c r="A79" s="26" t="inlineStr">
        <is>
          <t>MI_MIN_GAIN_EXIT</t>
        </is>
      </c>
      <c r="B79" s="26" t="inlineStr">
        <is>
          <t>1.0</t>
        </is>
      </c>
      <c r="C79" s="26" t="n"/>
      <c r="D79" s="26" t="n"/>
      <c r="E79" s="26" t="n"/>
      <c r="F79" s="26" t="n"/>
      <c r="G79" s="26">
        <f>IFERROR(VLOOKUP($A88&amp;"_"&amp;$B88,Results_Deltas!$A$2:$P$15000,5,FALSE),"")</f>
        <v/>
      </c>
      <c r="H79" s="26">
        <f>IFERROR(VLOOKUP($A88,Results_30d_Deltas!$A$2:$H$5000,7,FALSE)-E87,"")</f>
        <v/>
      </c>
      <c r="I79" s="26">
        <f>IFERROR(VLOOKUP($A88,Results_30d_Deltas!$A$2:$H$5000,6,FALSE),"")</f>
        <v/>
      </c>
      <c r="J79" s="26" t="n"/>
      <c r="K79" s="26" t="n"/>
      <c r="L79" s="26" t="inlineStr">
        <is>
          <t>NO</t>
        </is>
      </c>
      <c r="M79" s="71" t="n">
        <v>-3.795209980864735</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4" t="inlineStr">
        <is>
          <t>BREAKEVEN_GAIN_EROSION_FILTER_TF=OFF</t>
        </is>
      </c>
      <c r="AN79" s="34" t="inlineStr">
        <is>
          <t>BREAKEVEN_GAIN_EROSION_FILTER_TF=D</t>
        </is>
      </c>
      <c r="AO79" s="34" t="inlineStr">
        <is>
          <t>BREAKEVEN_GAIN_EROSION_FILTER_TF=4h</t>
        </is>
      </c>
      <c r="AP79" s="34" t="inlineStr">
        <is>
          <t>BREAKEVEN_GAIN_EROSION_FILTER_TF=1h</t>
        </is>
      </c>
      <c r="AQ79" s="34" t="inlineStr">
        <is>
          <t>BREAKEVEN_GAIN_EROSION_FILTER_TF=15m</t>
        </is>
      </c>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4" t="inlineStr">
        <is>
          <t>EXIT_R1_R2_FILTER_TF=OFF</t>
        </is>
      </c>
      <c r="CV79" s="34" t="inlineStr">
        <is>
          <t>EXIT_R1_R2_FILTER_TF=D</t>
        </is>
      </c>
      <c r="CW79" s="34" t="inlineStr">
        <is>
          <t>EXIT_R1_R2_FILTER_TF=4h</t>
        </is>
      </c>
      <c r="CX79" s="34" t="inlineStr">
        <is>
          <t>EXIT_R1_R2_FILTER_TF=1h</t>
        </is>
      </c>
      <c r="CY79" s="34" t="inlineStr">
        <is>
          <t>EXIT_R1_R2_FILTER_TF=15m</t>
        </is>
      </c>
      <c r="CZ79" s="34" t="inlineStr">
        <is>
          <t>EXIT_TIGHT_BREAKOUT_SCORER_FILTER_TF=OFF</t>
        </is>
      </c>
      <c r="DA79" s="34" t="inlineStr">
        <is>
          <t>EXIT_TIGHT_BREAKOUT_SCORER_FILTER_TF=D</t>
        </is>
      </c>
      <c r="DB79" s="34" t="inlineStr">
        <is>
          <t>EXIT_TIGHT_BREAKOUT_SCORER_FILTER_TF=4h</t>
        </is>
      </c>
      <c r="DC79" s="34" t="inlineStr">
        <is>
          <t>EXIT_TIGHT_BREAKOUT_SCORER_FILTER_TF=1h</t>
        </is>
      </c>
      <c r="DD79" s="34" t="inlineStr">
        <is>
          <t>EXIT_TIGHT_BREAKOUT_SCORER_FILTER_TF=15m</t>
        </is>
      </c>
      <c r="DE79" s="34" t="inlineStr">
        <is>
          <t>EXIT_TOP_FADE_FILTER_TF=OFF</t>
        </is>
      </c>
      <c r="DF79" s="34" t="inlineStr">
        <is>
          <t>EXIT_TOP_FADE_FILTER_TF=D</t>
        </is>
      </c>
      <c r="DG79" s="34" t="inlineStr">
        <is>
          <t>EXIT_TOP_FADE_FILTER_TF=4h</t>
        </is>
      </c>
      <c r="DH79" s="34" t="inlineStr">
        <is>
          <t>EXIT_TOP_FADE_FILTER_TF=1h</t>
        </is>
      </c>
      <c r="DI79" s="34" t="inlineStr">
        <is>
          <t>EXIT_TOP_FADE_FILTER_TF=15m</t>
        </is>
      </c>
      <c r="DJ79" s="34" t="inlineStr">
        <is>
          <t>EXIT_TO_REDUCE_ADAPTER_FILTER_TF=OFF</t>
        </is>
      </c>
      <c r="DK79" s="34" t="inlineStr">
        <is>
          <t>EXIT_TO_REDUCE_ADAPTER_FILTER_TF=D</t>
        </is>
      </c>
      <c r="DL79" s="34" t="inlineStr">
        <is>
          <t>EXIT_TO_REDUCE_ADAPTER_FILTER_TF=4h</t>
        </is>
      </c>
      <c r="DM79" s="34" t="inlineStr">
        <is>
          <t>EXIT_TO_REDUCE_ADAPTER_FILTER_TF=1h</t>
        </is>
      </c>
      <c r="DN79" s="34" t="inlineStr">
        <is>
          <t>EXIT_TO_REDUCE_ADAPTER_FILTER_TF=15m</t>
        </is>
      </c>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26" t="n"/>
      <c r="IL79" s="26" t="inlineStr">
        <is>
          <t>ez_manage.py:3565 top()</t>
        </is>
      </c>
      <c r="IM79" s="26" t="inlineStr">
        <is>
          <t>v12_quick_engine.py:2342 x8</t>
        </is>
      </c>
      <c r="IN79" s="26" t="n"/>
    </row>
    <row r="80" ht="10.5" customHeight="1" s="67">
      <c r="A80" s="26" t="inlineStr">
        <is>
          <t>MI_MIN_GAIN_EXIT</t>
        </is>
      </c>
      <c r="B80" s="26" t="inlineStr">
        <is>
          <t>2.0</t>
        </is>
      </c>
      <c r="C80" s="26" t="n"/>
      <c r="D80" s="26" t="n"/>
      <c r="E80" s="26" t="n"/>
      <c r="F80" s="26" t="n"/>
      <c r="G80" s="26">
        <f>IFERROR(VLOOKUP($A89&amp;"_"&amp;$B89,Results_Deltas!$A$2:$P$15000,5,FALSE),"")</f>
        <v/>
      </c>
      <c r="H80" s="26">
        <f>IFERROR(VLOOKUP($A89,Results_30d_Deltas!$A$2:$H$5000,7,FALSE)-E88,"")</f>
        <v/>
      </c>
      <c r="I80" s="26">
        <f>IFERROR(VLOOKUP($A89,Results_30d_Deltas!$A$2:$H$5000,6,FALSE),"")</f>
        <v/>
      </c>
      <c r="J80" s="26" t="n"/>
      <c r="K80" s="26" t="n"/>
      <c r="L80" s="26" t="inlineStr">
        <is>
          <t>NO</t>
        </is>
      </c>
      <c r="M80" s="71" t="n">
        <v>-3.293776436723962</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4" t="inlineStr">
        <is>
          <t>BREAKEVEN_GAIN_EROSION_FILTER_TF=OFF</t>
        </is>
      </c>
      <c r="AN80" s="34" t="inlineStr">
        <is>
          <t>BREAKEVEN_GAIN_EROSION_FILTER_TF=D</t>
        </is>
      </c>
      <c r="AO80" s="34" t="inlineStr">
        <is>
          <t>BREAKEVEN_GAIN_EROSION_FILTER_TF=4h</t>
        </is>
      </c>
      <c r="AP80" s="34" t="inlineStr">
        <is>
          <t>BREAKEVEN_GAIN_EROSION_FILTER_TF=1h</t>
        </is>
      </c>
      <c r="AQ80" s="34" t="inlineStr">
        <is>
          <t>BREAKEVEN_GAIN_EROSION_FILTER_TF=15m</t>
        </is>
      </c>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4" t="inlineStr">
        <is>
          <t>EXIT_R1_R2_FILTER_TF=OFF</t>
        </is>
      </c>
      <c r="CV80" s="34" t="inlineStr">
        <is>
          <t>EXIT_R1_R2_FILTER_TF=D</t>
        </is>
      </c>
      <c r="CW80" s="34" t="inlineStr">
        <is>
          <t>EXIT_R1_R2_FILTER_TF=4h</t>
        </is>
      </c>
      <c r="CX80" s="34" t="inlineStr">
        <is>
          <t>EXIT_R1_R2_FILTER_TF=1h</t>
        </is>
      </c>
      <c r="CY80" s="34" t="inlineStr">
        <is>
          <t>EXIT_R1_R2_FILTER_TF=15m</t>
        </is>
      </c>
      <c r="CZ80" s="34" t="inlineStr">
        <is>
          <t>EXIT_TIGHT_BREAKOUT_SCORER_FILTER_TF=OFF</t>
        </is>
      </c>
      <c r="DA80" s="34" t="inlineStr">
        <is>
          <t>EXIT_TIGHT_BREAKOUT_SCORER_FILTER_TF=D</t>
        </is>
      </c>
      <c r="DB80" s="34" t="inlineStr">
        <is>
          <t>EXIT_TIGHT_BREAKOUT_SCORER_FILTER_TF=4h</t>
        </is>
      </c>
      <c r="DC80" s="34" t="inlineStr">
        <is>
          <t>EXIT_TIGHT_BREAKOUT_SCORER_FILTER_TF=1h</t>
        </is>
      </c>
      <c r="DD80" s="34" t="inlineStr">
        <is>
          <t>EXIT_TIGHT_BREAKOUT_SCORER_FILTER_TF=15m</t>
        </is>
      </c>
      <c r="DE80" s="34" t="inlineStr">
        <is>
          <t>EXIT_TOP_FADE_FILTER_TF=OFF</t>
        </is>
      </c>
      <c r="DF80" s="34" t="inlineStr">
        <is>
          <t>EXIT_TOP_FADE_FILTER_TF=D</t>
        </is>
      </c>
      <c r="DG80" s="34" t="inlineStr">
        <is>
          <t>EXIT_TOP_FADE_FILTER_TF=4h</t>
        </is>
      </c>
      <c r="DH80" s="34" t="inlineStr">
        <is>
          <t>EXIT_TOP_FADE_FILTER_TF=1h</t>
        </is>
      </c>
      <c r="DI80" s="34" t="inlineStr">
        <is>
          <t>EXIT_TOP_FADE_FILTER_TF=15m</t>
        </is>
      </c>
      <c r="DJ80" s="34" t="inlineStr">
        <is>
          <t>EXIT_TO_REDUCE_ADAPTER_FILTER_TF=OFF</t>
        </is>
      </c>
      <c r="DK80" s="34" t="inlineStr">
        <is>
          <t>EXIT_TO_REDUCE_ADAPTER_FILTER_TF=D</t>
        </is>
      </c>
      <c r="DL80" s="34" t="inlineStr">
        <is>
          <t>EXIT_TO_REDUCE_ADAPTER_FILTER_TF=4h</t>
        </is>
      </c>
      <c r="DM80" s="34" t="inlineStr">
        <is>
          <t>EXIT_TO_REDUCE_ADAPTER_FILTER_TF=1h</t>
        </is>
      </c>
      <c r="DN80" s="34" t="inlineStr">
        <is>
          <t>EXIT_TO_REDUCE_ADAPTER_FILTER_TF=15m</t>
        </is>
      </c>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26" t="n"/>
      <c r="IL80" s="26" t="inlineStr">
        <is>
          <t>ez_manage.py:3565 top()</t>
        </is>
      </c>
      <c r="IM80" s="26" t="inlineStr">
        <is>
          <t>v12_quick_engine.py:2342 x8</t>
        </is>
      </c>
      <c r="IN80" s="26" t="n"/>
    </row>
    <row r="81" ht="10.5" customHeight="1" s="67">
      <c r="A81" s="26" t="inlineStr">
        <is>
          <t>PARTIAL_EXIT_FRAC</t>
        </is>
      </c>
      <c r="B81" s="26" t="inlineStr">
        <is>
          <t>0</t>
        </is>
      </c>
      <c r="C81" s="26" t="n"/>
      <c r="D81" s="26" t="n"/>
      <c r="E81" s="26" t="n"/>
      <c r="F81" s="26" t="n"/>
      <c r="G81" s="26">
        <f>IFERROR(VLOOKUP($A90&amp;"_"&amp;$B90,Results_Deltas!$A$2:$P$15000,5,FALSE),"")</f>
        <v/>
      </c>
      <c r="H81" s="26">
        <f>IFERROR(VLOOKUP($A90,Results_30d_Deltas!$A$2:$H$5000,7,FALSE)-E89,"")</f>
        <v/>
      </c>
      <c r="I81" s="26">
        <f>IFERROR(VLOOKUP($A90,Results_30d_Deltas!$A$2:$H$5000,6,FALSE),"")</f>
        <v/>
      </c>
      <c r="J81" s="26" t="n"/>
      <c r="K81" s="26" t="n"/>
      <c r="L81" s="26" t="inlineStr">
        <is>
          <t>NO</t>
        </is>
      </c>
      <c r="M81" s="71" t="n">
        <v>-2.294072702887027</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4" t="inlineStr">
        <is>
          <t>EXIT_R1_R2_FILTER_TF=OFF</t>
        </is>
      </c>
      <c r="CV81" s="34" t="inlineStr">
        <is>
          <t>EXIT_R1_R2_FILTER_TF=D</t>
        </is>
      </c>
      <c r="CW81" s="34" t="inlineStr">
        <is>
          <t>EXIT_R1_R2_FILTER_TF=4h</t>
        </is>
      </c>
      <c r="CX81" s="34" t="inlineStr">
        <is>
          <t>EXIT_R1_R2_FILTER_TF=1h</t>
        </is>
      </c>
      <c r="CY81" s="34" t="inlineStr">
        <is>
          <t>EXIT_R1_R2_FILTER_TF=15m</t>
        </is>
      </c>
      <c r="CZ81" s="34" t="inlineStr">
        <is>
          <t>EXIT_TIGHT_BREAKOUT_SCORER_FILTER_TF=OFF</t>
        </is>
      </c>
      <c r="DA81" s="34" t="inlineStr">
        <is>
          <t>EXIT_TIGHT_BREAKOUT_SCORER_FILTER_TF=D</t>
        </is>
      </c>
      <c r="DB81" s="34" t="inlineStr">
        <is>
          <t>EXIT_TIGHT_BREAKOUT_SCORER_FILTER_TF=4h</t>
        </is>
      </c>
      <c r="DC81" s="34" t="inlineStr">
        <is>
          <t>EXIT_TIGHT_BREAKOUT_SCORER_FILTER_TF=1h</t>
        </is>
      </c>
      <c r="DD81" s="34" t="inlineStr">
        <is>
          <t>EXIT_TIGHT_BREAKOUT_SCORER_FILTER_TF=15m</t>
        </is>
      </c>
      <c r="DE81" s="34" t="inlineStr">
        <is>
          <t>EXIT_TOP_FADE_FILTER_TF=OFF</t>
        </is>
      </c>
      <c r="DF81" s="34" t="inlineStr">
        <is>
          <t>EXIT_TOP_FADE_FILTER_TF=D</t>
        </is>
      </c>
      <c r="DG81" s="34" t="inlineStr">
        <is>
          <t>EXIT_TOP_FADE_FILTER_TF=4h</t>
        </is>
      </c>
      <c r="DH81" s="34" t="inlineStr">
        <is>
          <t>EXIT_TOP_FADE_FILTER_TF=1h</t>
        </is>
      </c>
      <c r="DI81" s="34" t="inlineStr">
        <is>
          <t>EXIT_TOP_FADE_FILTER_TF=15m</t>
        </is>
      </c>
      <c r="DJ81" s="34" t="inlineStr">
        <is>
          <t>EXIT_TO_REDUCE_ADAPTER_FILTER_TF=OFF</t>
        </is>
      </c>
      <c r="DK81" s="34" t="inlineStr">
        <is>
          <t>EXIT_TO_REDUCE_ADAPTER_FILTER_TF=D</t>
        </is>
      </c>
      <c r="DL81" s="34" t="inlineStr">
        <is>
          <t>EXIT_TO_REDUCE_ADAPTER_FILTER_TF=4h</t>
        </is>
      </c>
      <c r="DM81" s="34" t="inlineStr">
        <is>
          <t>EXIT_TO_REDUCE_ADAPTER_FILTER_TF=1h</t>
        </is>
      </c>
      <c r="DN81" s="34" t="inlineStr">
        <is>
          <t>EXIT_TO_REDUCE_ADAPTER_FILTER_TF=15m</t>
        </is>
      </c>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4" t="inlineStr">
        <is>
          <t>PARTIAL_PROFIT_LOCK_V2_FILTER_TF=OFF</t>
        </is>
      </c>
      <c r="HP81" s="34" t="inlineStr">
        <is>
          <t>PARTIAL_PROFIT_LOCK_V2_FILTER_TF=D</t>
        </is>
      </c>
      <c r="HQ81" s="34" t="inlineStr">
        <is>
          <t>PARTIAL_PROFIT_LOCK_V2_FILTER_TF=4h</t>
        </is>
      </c>
      <c r="HR81" s="34" t="inlineStr">
        <is>
          <t>PARTIAL_PROFIT_LOCK_V2_FILTER_TF=1h</t>
        </is>
      </c>
      <c r="HS81" s="34" t="inlineStr">
        <is>
          <t>PARTIAL_PROFIT_LOCK_V2_FILTER_TF=15m</t>
        </is>
      </c>
      <c r="HT81" s="33" t="n"/>
      <c r="HU81" s="33" t="n"/>
      <c r="HV81" s="33" t="n"/>
      <c r="HW81" s="33" t="n"/>
      <c r="HX81" s="33" t="n"/>
      <c r="HY81" s="33" t="n"/>
      <c r="HZ81" s="33" t="n"/>
      <c r="IA81" s="33" t="n"/>
      <c r="IB81" s="33" t="n"/>
      <c r="IC81" s="33" t="n"/>
      <c r="ID81" s="33" t="n"/>
      <c r="IE81" s="33" t="n"/>
      <c r="IF81" s="33" t="n"/>
      <c r="IG81" s="33" t="n"/>
      <c r="IH81" s="33" t="n"/>
      <c r="II81" s="33" t="n"/>
      <c r="IJ81" s="33" t="n"/>
      <c r="IK81" s="26" t="n"/>
      <c r="IL81" s="26" t="inlineStr">
        <is>
          <t>ez_manage.py:6038 top()</t>
        </is>
      </c>
      <c r="IM81" s="26" t="inlineStr">
        <is>
          <t>v12_quick_engine.py:4280 x2</t>
        </is>
      </c>
      <c r="IN81" s="26" t="n"/>
    </row>
    <row r="82" ht="10.5" customHeight="1" s="67">
      <c r="A82" s="26" t="inlineStr">
        <is>
          <t>PARTIAL_EXIT_FRAC</t>
        </is>
      </c>
      <c r="B82" s="26" t="inlineStr">
        <is>
          <t>0.5</t>
        </is>
      </c>
      <c r="C82" s="26" t="n"/>
      <c r="D82" s="26" t="n"/>
      <c r="E82" s="26" t="n"/>
      <c r="F82" s="26" t="n"/>
      <c r="G82" s="26">
        <f>IFERROR(VLOOKUP($A91&amp;"_"&amp;$B91,Results_Deltas!$A$2:$P$15000,5,FALSE),"")</f>
        <v/>
      </c>
      <c r="H82" s="26">
        <f>IFERROR(VLOOKUP($A91,Results_30d_Deltas!$A$2:$H$5000,7,FALSE)-E90,"")</f>
        <v/>
      </c>
      <c r="I82" s="26">
        <f>IFERROR(VLOOKUP($A91,Results_30d_Deltas!$A$2:$H$5000,6,FALSE),"")</f>
        <v/>
      </c>
      <c r="J82" s="26" t="n"/>
      <c r="K82" s="26" t="n"/>
      <c r="L82" s="26" t="inlineStr">
        <is>
          <t>NO</t>
        </is>
      </c>
      <c r="M82" s="71" t="n">
        <v>-3.724071770266311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4" t="inlineStr">
        <is>
          <t>EXIT_R1_R2_FILTER_TF=OFF</t>
        </is>
      </c>
      <c r="CV82" s="34" t="inlineStr">
        <is>
          <t>EXIT_R1_R2_FILTER_TF=D</t>
        </is>
      </c>
      <c r="CW82" s="34" t="inlineStr">
        <is>
          <t>EXIT_R1_R2_FILTER_TF=4h</t>
        </is>
      </c>
      <c r="CX82" s="34" t="inlineStr">
        <is>
          <t>EXIT_R1_R2_FILTER_TF=1h</t>
        </is>
      </c>
      <c r="CY82" s="34" t="inlineStr">
        <is>
          <t>EXIT_R1_R2_FILTER_TF=15m</t>
        </is>
      </c>
      <c r="CZ82" s="34" t="inlineStr">
        <is>
          <t>EXIT_TIGHT_BREAKOUT_SCORER_FILTER_TF=OFF</t>
        </is>
      </c>
      <c r="DA82" s="34" t="inlineStr">
        <is>
          <t>EXIT_TIGHT_BREAKOUT_SCORER_FILTER_TF=D</t>
        </is>
      </c>
      <c r="DB82" s="34" t="inlineStr">
        <is>
          <t>EXIT_TIGHT_BREAKOUT_SCORER_FILTER_TF=4h</t>
        </is>
      </c>
      <c r="DC82" s="34" t="inlineStr">
        <is>
          <t>EXIT_TIGHT_BREAKOUT_SCORER_FILTER_TF=1h</t>
        </is>
      </c>
      <c r="DD82" s="34" t="inlineStr">
        <is>
          <t>EXIT_TIGHT_BREAKOUT_SCORER_FILTER_TF=15m</t>
        </is>
      </c>
      <c r="DE82" s="34" t="inlineStr">
        <is>
          <t>EXIT_TOP_FADE_FILTER_TF=OFF</t>
        </is>
      </c>
      <c r="DF82" s="34" t="inlineStr">
        <is>
          <t>EXIT_TOP_FADE_FILTER_TF=D</t>
        </is>
      </c>
      <c r="DG82" s="34" t="inlineStr">
        <is>
          <t>EXIT_TOP_FADE_FILTER_TF=4h</t>
        </is>
      </c>
      <c r="DH82" s="34" t="inlineStr">
        <is>
          <t>EXIT_TOP_FADE_FILTER_TF=1h</t>
        </is>
      </c>
      <c r="DI82" s="34" t="inlineStr">
        <is>
          <t>EXIT_TOP_FADE_FILTER_TF=15m</t>
        </is>
      </c>
      <c r="DJ82" s="34" t="inlineStr">
        <is>
          <t>EXIT_TO_REDUCE_ADAPTER_FILTER_TF=OFF</t>
        </is>
      </c>
      <c r="DK82" s="34" t="inlineStr">
        <is>
          <t>EXIT_TO_REDUCE_ADAPTER_FILTER_TF=D</t>
        </is>
      </c>
      <c r="DL82" s="34" t="inlineStr">
        <is>
          <t>EXIT_TO_REDUCE_ADAPTER_FILTER_TF=4h</t>
        </is>
      </c>
      <c r="DM82" s="34" t="inlineStr">
        <is>
          <t>EXIT_TO_REDUCE_ADAPTER_FILTER_TF=1h</t>
        </is>
      </c>
      <c r="DN82" s="34" t="inlineStr">
        <is>
          <t>EXIT_TO_REDUCE_ADAPTER_FILTER_TF=15m</t>
        </is>
      </c>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4" t="inlineStr">
        <is>
          <t>PARTIAL_PROFIT_LOCK_V2_FILTER_TF=OFF</t>
        </is>
      </c>
      <c r="HP82" s="34" t="inlineStr">
        <is>
          <t>PARTIAL_PROFIT_LOCK_V2_FILTER_TF=D</t>
        </is>
      </c>
      <c r="HQ82" s="34" t="inlineStr">
        <is>
          <t>PARTIAL_PROFIT_LOCK_V2_FILTER_TF=4h</t>
        </is>
      </c>
      <c r="HR82" s="34" t="inlineStr">
        <is>
          <t>PARTIAL_PROFIT_LOCK_V2_FILTER_TF=1h</t>
        </is>
      </c>
      <c r="HS82" s="34" t="inlineStr">
        <is>
          <t>PARTIAL_PROFIT_LOCK_V2_FILTER_TF=15m</t>
        </is>
      </c>
      <c r="HT82" s="33" t="n"/>
      <c r="HU82" s="33" t="n"/>
      <c r="HV82" s="33" t="n"/>
      <c r="HW82" s="33" t="n"/>
      <c r="HX82" s="33" t="n"/>
      <c r="HY82" s="33" t="n"/>
      <c r="HZ82" s="33" t="n"/>
      <c r="IA82" s="33" t="n"/>
      <c r="IB82" s="33" t="n"/>
      <c r="IC82" s="33" t="n"/>
      <c r="ID82" s="33" t="n"/>
      <c r="IE82" s="33" t="n"/>
      <c r="IF82" s="33" t="n"/>
      <c r="IG82" s="33" t="n"/>
      <c r="IH82" s="33" t="n"/>
      <c r="II82" s="33" t="n"/>
      <c r="IJ82" s="33" t="n"/>
      <c r="IK82" s="26" t="n"/>
      <c r="IL82" s="26" t="inlineStr">
        <is>
          <t>ez_manage.py:6038 top()</t>
        </is>
      </c>
      <c r="IM82" s="26" t="inlineStr">
        <is>
          <t>v12_quick_engine.py:4280 x2</t>
        </is>
      </c>
      <c r="IN82" s="26" t="n"/>
    </row>
    <row r="83" ht="10.5" customHeight="1" s="67">
      <c r="A83" s="26" t="inlineStr">
        <is>
          <t>PARTIAL_EXIT_FRAC</t>
        </is>
      </c>
      <c r="B83" s="26" t="inlineStr">
        <is>
          <t>1.0</t>
        </is>
      </c>
      <c r="C83" s="26" t="n"/>
      <c r="D83" s="26" t="n"/>
      <c r="E83" s="26" t="n"/>
      <c r="F83" s="26" t="n"/>
      <c r="G83" s="26">
        <f>IFERROR(VLOOKUP($A92&amp;"_"&amp;$B92,Results_Deltas!$A$2:$P$15000,5,FALSE),"")</f>
        <v/>
      </c>
      <c r="H83" s="26">
        <f>IFERROR(VLOOKUP($A92,Results_30d_Deltas!$A$2:$H$5000,7,FALSE)-E91,"")</f>
        <v/>
      </c>
      <c r="I83" s="26">
        <f>IFERROR(VLOOKUP($A92,Results_30d_Deltas!$A$2:$H$5000,6,FALSE),"")</f>
        <v/>
      </c>
      <c r="J83" s="26" t="n"/>
      <c r="K83" s="26" t="n"/>
      <c r="L83" s="26" t="inlineStr">
        <is>
          <t>NO</t>
        </is>
      </c>
      <c r="M83" s="71" t="n">
        <v>-3.274234249408067</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4" t="inlineStr">
        <is>
          <t>EXIT_R1_R2_FILTER_TF=OFF</t>
        </is>
      </c>
      <c r="CV83" s="34" t="inlineStr">
        <is>
          <t>EXIT_R1_R2_FILTER_TF=D</t>
        </is>
      </c>
      <c r="CW83" s="34" t="inlineStr">
        <is>
          <t>EXIT_R1_R2_FILTER_TF=4h</t>
        </is>
      </c>
      <c r="CX83" s="34" t="inlineStr">
        <is>
          <t>EXIT_R1_R2_FILTER_TF=1h</t>
        </is>
      </c>
      <c r="CY83" s="34" t="inlineStr">
        <is>
          <t>EXIT_R1_R2_FILTER_TF=15m</t>
        </is>
      </c>
      <c r="CZ83" s="34" t="inlineStr">
        <is>
          <t>EXIT_TIGHT_BREAKOUT_SCORER_FILTER_TF=OFF</t>
        </is>
      </c>
      <c r="DA83" s="34" t="inlineStr">
        <is>
          <t>EXIT_TIGHT_BREAKOUT_SCORER_FILTER_TF=D</t>
        </is>
      </c>
      <c r="DB83" s="34" t="inlineStr">
        <is>
          <t>EXIT_TIGHT_BREAKOUT_SCORER_FILTER_TF=4h</t>
        </is>
      </c>
      <c r="DC83" s="34" t="inlineStr">
        <is>
          <t>EXIT_TIGHT_BREAKOUT_SCORER_FILTER_TF=1h</t>
        </is>
      </c>
      <c r="DD83" s="34" t="inlineStr">
        <is>
          <t>EXIT_TIGHT_BREAKOUT_SCORER_FILTER_TF=15m</t>
        </is>
      </c>
      <c r="DE83" s="34" t="inlineStr">
        <is>
          <t>EXIT_TOP_FADE_FILTER_TF=OFF</t>
        </is>
      </c>
      <c r="DF83" s="34" t="inlineStr">
        <is>
          <t>EXIT_TOP_FADE_FILTER_TF=D</t>
        </is>
      </c>
      <c r="DG83" s="34" t="inlineStr">
        <is>
          <t>EXIT_TOP_FADE_FILTER_TF=4h</t>
        </is>
      </c>
      <c r="DH83" s="34" t="inlineStr">
        <is>
          <t>EXIT_TOP_FADE_FILTER_TF=1h</t>
        </is>
      </c>
      <c r="DI83" s="34" t="inlineStr">
        <is>
          <t>EXIT_TOP_FADE_FILTER_TF=15m</t>
        </is>
      </c>
      <c r="DJ83" s="34" t="inlineStr">
        <is>
          <t>EXIT_TO_REDUCE_ADAPTER_FILTER_TF=OFF</t>
        </is>
      </c>
      <c r="DK83" s="34" t="inlineStr">
        <is>
          <t>EXIT_TO_REDUCE_ADAPTER_FILTER_TF=D</t>
        </is>
      </c>
      <c r="DL83" s="34" t="inlineStr">
        <is>
          <t>EXIT_TO_REDUCE_ADAPTER_FILTER_TF=4h</t>
        </is>
      </c>
      <c r="DM83" s="34" t="inlineStr">
        <is>
          <t>EXIT_TO_REDUCE_ADAPTER_FILTER_TF=1h</t>
        </is>
      </c>
      <c r="DN83" s="34" t="inlineStr">
        <is>
          <t>EXIT_TO_REDUCE_ADAPTER_FILTER_TF=15m</t>
        </is>
      </c>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4" t="inlineStr">
        <is>
          <t>PARTIAL_PROFIT_LOCK_V2_FILTER_TF=OFF</t>
        </is>
      </c>
      <c r="HP83" s="34" t="inlineStr">
        <is>
          <t>PARTIAL_PROFIT_LOCK_V2_FILTER_TF=D</t>
        </is>
      </c>
      <c r="HQ83" s="34" t="inlineStr">
        <is>
          <t>PARTIAL_PROFIT_LOCK_V2_FILTER_TF=4h</t>
        </is>
      </c>
      <c r="HR83" s="34" t="inlineStr">
        <is>
          <t>PARTIAL_PROFIT_LOCK_V2_FILTER_TF=1h</t>
        </is>
      </c>
      <c r="HS83" s="34" t="inlineStr">
        <is>
          <t>PARTIAL_PROFIT_LOCK_V2_FILTER_TF=15m</t>
        </is>
      </c>
      <c r="HT83" s="33" t="n"/>
      <c r="HU83" s="33" t="n"/>
      <c r="HV83" s="33" t="n"/>
      <c r="HW83" s="33" t="n"/>
      <c r="HX83" s="33" t="n"/>
      <c r="HY83" s="33" t="n"/>
      <c r="HZ83" s="33" t="n"/>
      <c r="IA83" s="33" t="n"/>
      <c r="IB83" s="33" t="n"/>
      <c r="IC83" s="33" t="n"/>
      <c r="ID83" s="33" t="n"/>
      <c r="IE83" s="33" t="n"/>
      <c r="IF83" s="33" t="n"/>
      <c r="IG83" s="33" t="n"/>
      <c r="IH83" s="33" t="n"/>
      <c r="II83" s="33" t="n"/>
      <c r="IJ83" s="33" t="n"/>
      <c r="IK83" s="26" t="n"/>
      <c r="IL83" s="26" t="inlineStr">
        <is>
          <t>ez_manage.py:6038 top()</t>
        </is>
      </c>
      <c r="IM83" s="26" t="inlineStr">
        <is>
          <t>v12_quick_engine.py:4280 x2</t>
        </is>
      </c>
      <c r="IN83" s="26" t="n"/>
    </row>
    <row r="84" ht="10.5" customHeight="1" s="67">
      <c r="A84" s="26" t="inlineStr">
        <is>
          <t>PARTIAL_EXIT_FRAC</t>
        </is>
      </c>
      <c r="B84" s="26" t="inlineStr">
        <is>
          <t>2.0</t>
        </is>
      </c>
      <c r="C84" s="26" t="n"/>
      <c r="D84" s="26" t="n"/>
      <c r="E84" s="26" t="n"/>
      <c r="F84" s="26" t="n"/>
      <c r="G84" s="26">
        <f>IFERROR(VLOOKUP($A93&amp;"_"&amp;$B93,Results_Deltas!$A$2:$P$15000,5,FALSE),"")</f>
        <v/>
      </c>
      <c r="H84" s="26">
        <f>IFERROR(VLOOKUP($A93,Results_30d_Deltas!$A$2:$H$5000,7,FALSE)-E92,"")</f>
        <v/>
      </c>
      <c r="I84" s="26">
        <f>IFERROR(VLOOKUP($A93,Results_30d_Deltas!$A$2:$H$5000,6,FALSE),"")</f>
        <v/>
      </c>
      <c r="J84" s="26" t="n"/>
      <c r="K84" s="26" t="n"/>
      <c r="L84" s="26" t="inlineStr">
        <is>
          <t>NO</t>
        </is>
      </c>
      <c r="M84" s="71" t="n">
        <v>-3.873719906349824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4" t="inlineStr">
        <is>
          <t>EXIT_R1_R2_FILTER_TF=OFF</t>
        </is>
      </c>
      <c r="CV84" s="34" t="inlineStr">
        <is>
          <t>EXIT_R1_R2_FILTER_TF=D</t>
        </is>
      </c>
      <c r="CW84" s="34" t="inlineStr">
        <is>
          <t>EXIT_R1_R2_FILTER_TF=4h</t>
        </is>
      </c>
      <c r="CX84" s="34" t="inlineStr">
        <is>
          <t>EXIT_R1_R2_FILTER_TF=1h</t>
        </is>
      </c>
      <c r="CY84" s="34" t="inlineStr">
        <is>
          <t>EXIT_R1_R2_FILTER_TF=15m</t>
        </is>
      </c>
      <c r="CZ84" s="34" t="inlineStr">
        <is>
          <t>EXIT_TIGHT_BREAKOUT_SCORER_FILTER_TF=OFF</t>
        </is>
      </c>
      <c r="DA84" s="34" t="inlineStr">
        <is>
          <t>EXIT_TIGHT_BREAKOUT_SCORER_FILTER_TF=D</t>
        </is>
      </c>
      <c r="DB84" s="34" t="inlineStr">
        <is>
          <t>EXIT_TIGHT_BREAKOUT_SCORER_FILTER_TF=4h</t>
        </is>
      </c>
      <c r="DC84" s="34" t="inlineStr">
        <is>
          <t>EXIT_TIGHT_BREAKOUT_SCORER_FILTER_TF=1h</t>
        </is>
      </c>
      <c r="DD84" s="34" t="inlineStr">
        <is>
          <t>EXIT_TIGHT_BREAKOUT_SCORER_FILTER_TF=15m</t>
        </is>
      </c>
      <c r="DE84" s="34" t="inlineStr">
        <is>
          <t>EXIT_TOP_FADE_FILTER_TF=OFF</t>
        </is>
      </c>
      <c r="DF84" s="34" t="inlineStr">
        <is>
          <t>EXIT_TOP_FADE_FILTER_TF=D</t>
        </is>
      </c>
      <c r="DG84" s="34" t="inlineStr">
        <is>
          <t>EXIT_TOP_FADE_FILTER_TF=4h</t>
        </is>
      </c>
      <c r="DH84" s="34" t="inlineStr">
        <is>
          <t>EXIT_TOP_FADE_FILTER_TF=1h</t>
        </is>
      </c>
      <c r="DI84" s="34" t="inlineStr">
        <is>
          <t>EXIT_TOP_FADE_FILTER_TF=15m</t>
        </is>
      </c>
      <c r="DJ84" s="34" t="inlineStr">
        <is>
          <t>EXIT_TO_REDUCE_ADAPTER_FILTER_TF=OFF</t>
        </is>
      </c>
      <c r="DK84" s="34" t="inlineStr">
        <is>
          <t>EXIT_TO_REDUCE_ADAPTER_FILTER_TF=D</t>
        </is>
      </c>
      <c r="DL84" s="34" t="inlineStr">
        <is>
          <t>EXIT_TO_REDUCE_ADAPTER_FILTER_TF=4h</t>
        </is>
      </c>
      <c r="DM84" s="34" t="inlineStr">
        <is>
          <t>EXIT_TO_REDUCE_ADAPTER_FILTER_TF=1h</t>
        </is>
      </c>
      <c r="DN84" s="34" t="inlineStr">
        <is>
          <t>EXIT_TO_REDUCE_ADAPTER_FILTER_TF=15m</t>
        </is>
      </c>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4" t="inlineStr">
        <is>
          <t>PARTIAL_PROFIT_LOCK_V2_FILTER_TF=OFF</t>
        </is>
      </c>
      <c r="HP84" s="34" t="inlineStr">
        <is>
          <t>PARTIAL_PROFIT_LOCK_V2_FILTER_TF=D</t>
        </is>
      </c>
      <c r="HQ84" s="34" t="inlineStr">
        <is>
          <t>PARTIAL_PROFIT_LOCK_V2_FILTER_TF=4h</t>
        </is>
      </c>
      <c r="HR84" s="34" t="inlineStr">
        <is>
          <t>PARTIAL_PROFIT_LOCK_V2_FILTER_TF=1h</t>
        </is>
      </c>
      <c r="HS84" s="34" t="inlineStr">
        <is>
          <t>PARTIAL_PROFIT_LOCK_V2_FILTER_TF=15m</t>
        </is>
      </c>
      <c r="HT84" s="33" t="n"/>
      <c r="HU84" s="33" t="n"/>
      <c r="HV84" s="33" t="n"/>
      <c r="HW84" s="33" t="n"/>
      <c r="HX84" s="33" t="n"/>
      <c r="HY84" s="33" t="n"/>
      <c r="HZ84" s="33" t="n"/>
      <c r="IA84" s="33" t="n"/>
      <c r="IB84" s="33" t="n"/>
      <c r="IC84" s="33" t="n"/>
      <c r="ID84" s="33" t="n"/>
      <c r="IE84" s="33" t="n"/>
      <c r="IF84" s="33" t="n"/>
      <c r="IG84" s="33" t="n"/>
      <c r="IH84" s="33" t="n"/>
      <c r="II84" s="33" t="n"/>
      <c r="IJ84" s="33" t="n"/>
      <c r="IK84" s="26" t="n"/>
      <c r="IL84" s="26" t="inlineStr">
        <is>
          <t>ez_manage.py:6038 top()</t>
        </is>
      </c>
      <c r="IM84" s="26" t="inlineStr">
        <is>
          <t>v12_quick_engine.py:4280 x2</t>
        </is>
      </c>
      <c r="IN84" s="26" t="n"/>
    </row>
    <row r="85" ht="10.5" customHeight="1" s="67">
      <c r="A85" s="26" t="inlineStr">
        <is>
          <t>QUICK_REENTRY_60MIN_MIN_PCT</t>
        </is>
      </c>
      <c r="B85" s="26" t="inlineStr">
        <is>
          <t>0</t>
        </is>
      </c>
      <c r="C85" s="26" t="n"/>
      <c r="D85" s="26" t="n"/>
      <c r="E85" s="26" t="n"/>
      <c r="F85" s="26" t="n"/>
      <c r="G85" s="26">
        <f>IFERROR(VLOOKUP($A94&amp;"_"&amp;$B94,Results_Deltas!$A$2:$P$15000,5,FALSE),"")</f>
        <v/>
      </c>
      <c r="H85" s="26">
        <f>IFERROR(VLOOKUP($A94,Results_30d_Deltas!$A$2:$H$5000,7,FALSE)-E93,"")</f>
        <v/>
      </c>
      <c r="I85" s="26">
        <f>IFERROR(VLOOKUP($A94,Results_30d_Deltas!$A$2:$H$5000,6,FALSE),"")</f>
        <v/>
      </c>
      <c r="J85" s="26" t="n"/>
      <c r="K85" s="26" t="n"/>
      <c r="L85" s="26" t="inlineStr">
        <is>
          <t>NO</t>
        </is>
      </c>
      <c r="M85" s="71" t="n">
        <v>-3.237597218468117</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4" t="inlineStr">
        <is>
          <t>MANDATORY_REENTRY_WT_FILTER_TF_MODE=15m_only</t>
        </is>
      </c>
      <c r="FU85" s="34" t="inlineStr">
        <is>
          <t>MANDATORY_REENTRY_WT_FILTER_TF_MODE=15m_only_ALT</t>
        </is>
      </c>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26" t="n"/>
      <c r="IL85" s="26" t="inlineStr">
        <is>
          <t>ez_manage.py:6042 top()</t>
        </is>
      </c>
      <c r="IM85" s="26" t="inlineStr">
        <is>
          <t>v12_quick_engine.py:4283 x4</t>
        </is>
      </c>
      <c r="IN85" s="26" t="n"/>
    </row>
    <row r="86" ht="10.5" customHeight="1" s="67">
      <c r="A86" s="26" t="inlineStr">
        <is>
          <t>QUICK_REENTRY_60MIN_MIN_PCT</t>
        </is>
      </c>
      <c r="B86" s="26" t="inlineStr">
        <is>
          <t>0.5</t>
        </is>
      </c>
      <c r="C86" s="26" t="n"/>
      <c r="D86" s="26" t="n"/>
      <c r="E86" s="26" t="n"/>
      <c r="F86" s="26" t="n"/>
      <c r="G86" s="26">
        <f>IFERROR(VLOOKUP($A95&amp;"_"&amp;$B95,Results_Deltas!$A$2:$P$15000,5,FALSE),"")</f>
        <v/>
      </c>
      <c r="H86" s="26">
        <f>IFERROR(VLOOKUP($A95,Results_30d_Deltas!$A$2:$H$5000,7,FALSE)-E94,"")</f>
        <v/>
      </c>
      <c r="I86" s="26">
        <f>IFERROR(VLOOKUP($A95,Results_30d_Deltas!$A$2:$H$5000,6,FALSE),"")</f>
        <v/>
      </c>
      <c r="J86" s="26" t="n"/>
      <c r="K86" s="26" t="n"/>
      <c r="L86" s="26" t="inlineStr">
        <is>
          <t>NO</t>
        </is>
      </c>
      <c r="M86" s="71" t="n">
        <v>-5.25280428359475</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4" t="inlineStr">
        <is>
          <t>MANDATORY_REENTRY_WT_FILTER_TF_MODE=15m_only</t>
        </is>
      </c>
      <c r="FU86" s="34" t="inlineStr">
        <is>
          <t>MANDATORY_REENTRY_WT_FILTER_TF_MODE=15m_only_ALT</t>
        </is>
      </c>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26" t="n"/>
      <c r="IL86" s="26" t="inlineStr">
        <is>
          <t>ez_manage.py:6042 top()</t>
        </is>
      </c>
      <c r="IM86" s="26" t="inlineStr">
        <is>
          <t>v12_quick_engine.py:4283 x4</t>
        </is>
      </c>
      <c r="IN86" s="26" t="n"/>
    </row>
    <row r="87" ht="10.5" customHeight="1" s="67">
      <c r="A87" s="26" t="inlineStr">
        <is>
          <t>QUICK_REENTRY_60MIN_MIN_PCT</t>
        </is>
      </c>
      <c r="B87" s="26" t="inlineStr">
        <is>
          <t>1.0</t>
        </is>
      </c>
      <c r="C87" s="26" t="n"/>
      <c r="D87" s="26" t="n"/>
      <c r="E87" s="26" t="n"/>
      <c r="F87" s="26" t="n"/>
      <c r="G87" s="26">
        <f>IFERROR(VLOOKUP($A96&amp;"_"&amp;$B96,Results_Deltas!$A$2:$P$15000,5,FALSE),"")</f>
        <v/>
      </c>
      <c r="H87" s="26">
        <f>IFERROR(VLOOKUP($A96,Results_30d_Deltas!$A$2:$H$5000,7,FALSE)-E95,"")</f>
        <v/>
      </c>
      <c r="I87" s="26">
        <f>IFERROR(VLOOKUP($A96,Results_30d_Deltas!$A$2:$H$5000,6,FALSE),"")</f>
        <v/>
      </c>
      <c r="J87" s="26" t="n"/>
      <c r="K87" s="26" t="n"/>
      <c r="L87" s="26" t="inlineStr">
        <is>
          <t>NO</t>
        </is>
      </c>
      <c r="M87" s="71" t="n">
        <v>-4.805541922535952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4" t="inlineStr">
        <is>
          <t>MANDATORY_REENTRY_WT_FILTER_TF_MODE=15m_only</t>
        </is>
      </c>
      <c r="FU87" s="34" t="inlineStr">
        <is>
          <t>MANDATORY_REENTRY_WT_FILTER_TF_MODE=15m_only_ALT</t>
        </is>
      </c>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26" t="n"/>
      <c r="IL87" s="26" t="inlineStr">
        <is>
          <t>ez_manage.py:6042 top()</t>
        </is>
      </c>
      <c r="IM87" s="26" t="inlineStr">
        <is>
          <t>v12_quick_engine.py:4283 x4</t>
        </is>
      </c>
      <c r="IN87" s="26" t="n"/>
    </row>
    <row r="88" ht="10.5" customHeight="1" s="67">
      <c r="A88" s="26" t="inlineStr">
        <is>
          <t>QUICK_REENTRY_60MIN_MIN_PCT</t>
        </is>
      </c>
      <c r="B88" s="26" t="inlineStr">
        <is>
          <t>2.0</t>
        </is>
      </c>
      <c r="C88" s="26" t="n"/>
      <c r="D88" s="26" t="n"/>
      <c r="E88" s="26" t="n"/>
      <c r="F88" s="26" t="n"/>
      <c r="G88" s="26">
        <f>IFERROR(VLOOKUP($A97&amp;"_"&amp;$B97,Results_Deltas!$A$2:$P$15000,5,FALSE),"")</f>
        <v/>
      </c>
      <c r="H88" s="26">
        <f>IFERROR(VLOOKUP($A97,Results_30d_Deltas!$A$2:$H$5000,7,FALSE)-E96,"")</f>
        <v/>
      </c>
      <c r="I88" s="26">
        <f>IFERROR(VLOOKUP($A97,Results_30d_Deltas!$A$2:$H$5000,6,FALSE),"")</f>
        <v/>
      </c>
      <c r="J88" s="26" t="n"/>
      <c r="K88" s="26" t="n"/>
      <c r="L88" s="26" t="inlineStr">
        <is>
          <t>NO</t>
        </is>
      </c>
      <c r="M88" s="71" t="n">
        <v>-4.834008781283345</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4" t="inlineStr">
        <is>
          <t>MANDATORY_REENTRY_WT_FILTER_TF_MODE=15m_only</t>
        </is>
      </c>
      <c r="FU88" s="34" t="inlineStr">
        <is>
          <t>MANDATORY_REENTRY_WT_FILTER_TF_MODE=15m_only_ALT</t>
        </is>
      </c>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26" t="n"/>
      <c r="IL88" s="26" t="inlineStr">
        <is>
          <t>ez_manage.py:6042 top()</t>
        </is>
      </c>
      <c r="IM88" s="26" t="inlineStr">
        <is>
          <t>v12_quick_engine.py:4283 x4</t>
        </is>
      </c>
      <c r="IN88" s="26" t="n"/>
    </row>
    <row r="89" ht="10.5" customHeight="1" s="67">
      <c r="A89" s="27" t="inlineStr">
        <is>
          <t>REENTRY2_STOCH_CROSS_ENABLED</t>
        </is>
      </c>
      <c r="B89" s="27" t="inlineStr">
        <is>
          <t>False</t>
        </is>
      </c>
      <c r="C89" s="26" t="n"/>
      <c r="D89" s="26" t="n"/>
      <c r="E89" s="26" t="n"/>
      <c r="F89" s="26" t="n"/>
      <c r="G89" s="26">
        <f>IFERROR(VLOOKUP($A98&amp;"_"&amp;$B98,Results_Deltas!$A$2:$P$15000,5,FALSE),"")</f>
        <v/>
      </c>
      <c r="H89" s="26">
        <f>IFERROR(VLOOKUP($A98,Results_30d_Deltas!$A$2:$H$5000,7,FALSE)-E97,"")</f>
        <v/>
      </c>
      <c r="I89" s="26">
        <f>IFERROR(VLOOKUP($A98,Results_30d_Deltas!$A$2:$H$5000,6,FALSE),"")</f>
        <v/>
      </c>
      <c r="J89" s="26" t="n"/>
      <c r="K89" s="26" t="n"/>
      <c r="L89" s="26" t="inlineStr">
        <is>
          <t>YES</t>
        </is>
      </c>
      <c r="M89" s="71" t="n">
        <v>-0.5738018697508701</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4" t="inlineStr">
        <is>
          <t>BT_WT_CROSS_LADDER_FILTER_TF=OFF</t>
        </is>
      </c>
      <c r="AX89" s="34" t="inlineStr">
        <is>
          <t>BT_WT_CROSS_LADDER_FILTER_TF=D</t>
        </is>
      </c>
      <c r="AY89" s="34" t="inlineStr">
        <is>
          <t>BT_WT_CROSS_LADDER_FILTER_TF=4h</t>
        </is>
      </c>
      <c r="AZ89" s="34" t="inlineStr">
        <is>
          <t>BT_WT_CROSS_LADDER_FILTER_TF=1h</t>
        </is>
      </c>
      <c r="BA89" s="34" t="inlineStr">
        <is>
          <t>BT_WT_CROSS_LADDER_FILTER_TF=15m</t>
        </is>
      </c>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4" t="inlineStr">
        <is>
          <t>WT_15M_BOUNCE_BB_MAX=0.95</t>
        </is>
      </c>
      <c r="HZ89" s="34" t="inlineStr">
        <is>
          <t>WT_15M_BOUNCE_BB_MAX=0.9</t>
        </is>
      </c>
      <c r="IA89" s="34" t="inlineStr">
        <is>
          <t>WT_15M_BOUNCE_BB_MAX=0.8</t>
        </is>
      </c>
      <c r="IB89" s="34" t="inlineStr">
        <is>
          <t>WT_15M_BOUNCE_BB_MIN=0.05</t>
        </is>
      </c>
      <c r="IC89" s="34" t="inlineStr">
        <is>
          <t>WT_15M_BOUNCE_BB_MIN=0.1</t>
        </is>
      </c>
      <c r="ID89" s="34" t="inlineStr">
        <is>
          <t>WT_15M_BOUNCE_BB_MIN=0.2</t>
        </is>
      </c>
      <c r="IE89" s="34" t="inlineStr">
        <is>
          <t>WT_15M_BOUNCE_HIGH_1H_GT_PREV=True</t>
        </is>
      </c>
      <c r="IF89" s="34" t="inlineStr">
        <is>
          <t>WT_15M_BOUNCE_HIGH_1H_GT_PREV=False</t>
        </is>
      </c>
      <c r="IG89" s="34" t="inlineStr">
        <is>
          <t>WT_15M_BOUNCE_LOW_1H_GT_PREV=True</t>
        </is>
      </c>
      <c r="IH89" s="34" t="inlineStr">
        <is>
          <t>WT_15M_BOUNCE_LOW_1H_GT_PREV=False</t>
        </is>
      </c>
      <c r="II89" s="34" t="inlineStr">
        <is>
          <t>WT_15M_BOUNCE_REL_VOL_GT_1=True</t>
        </is>
      </c>
      <c r="IJ89" s="34" t="inlineStr">
        <is>
          <t>WT_15M_BOUNCE_REL_VOL_GT_1=False</t>
        </is>
      </c>
      <c r="IK89" s="26" t="n"/>
      <c r="IL89" s="26" t="inlineStr">
        <is>
          <t>ez_manage.py:5285 top()</t>
        </is>
      </c>
      <c r="IM89" s="26" t="inlineStr">
        <is>
          <t>v12_quick_engine.py:2842 x10</t>
        </is>
      </c>
      <c r="IN89" s="26" t="n"/>
    </row>
    <row r="90" ht="10.5" customHeight="1" s="67">
      <c r="A90" s="26" t="inlineStr">
        <is>
          <t>REENTRY2_STOCH_CROSS_ENABLED</t>
        </is>
      </c>
      <c r="B90" s="26" t="inlineStr">
        <is>
          <t>True</t>
        </is>
      </c>
      <c r="C90" s="26" t="n"/>
      <c r="D90" s="26" t="n"/>
      <c r="E90" s="26" t="n"/>
      <c r="F90" s="26" t="n"/>
      <c r="G90" s="26">
        <f>IFERROR(VLOOKUP($A99&amp;"_"&amp;$B99,Results_Deltas!$A$2:$P$15000,5,FALSE),"")</f>
        <v/>
      </c>
      <c r="H90" s="26">
        <f>IFERROR(VLOOKUP($A99,Results_30d_Deltas!$A$2:$H$5000,7,FALSE)-E98,"")</f>
        <v/>
      </c>
      <c r="I90" s="26">
        <f>IFERROR(VLOOKUP($A99,Results_30d_Deltas!$A$2:$H$5000,6,FALSE),"")</f>
        <v/>
      </c>
      <c r="J90" s="26" t="n"/>
      <c r="K90" s="26" t="n"/>
      <c r="L90" s="26" t="inlineStr">
        <is>
          <t>NO</t>
        </is>
      </c>
      <c r="M90" s="71" t="n">
        <v>-3.589408521726643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4" t="inlineStr">
        <is>
          <t>BT_WT_CROSS_LADDER_FILTER_TF=OFF</t>
        </is>
      </c>
      <c r="AX90" s="34" t="inlineStr">
        <is>
          <t>BT_WT_CROSS_LADDER_FILTER_TF=D</t>
        </is>
      </c>
      <c r="AY90" s="34" t="inlineStr">
        <is>
          <t>BT_WT_CROSS_LADDER_FILTER_TF=4h</t>
        </is>
      </c>
      <c r="AZ90" s="34" t="inlineStr">
        <is>
          <t>BT_WT_CROSS_LADDER_FILTER_TF=1h</t>
        </is>
      </c>
      <c r="BA90" s="34" t="inlineStr">
        <is>
          <t>BT_WT_CROSS_LADDER_FILTER_TF=15m</t>
        </is>
      </c>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4" t="inlineStr">
        <is>
          <t>WT_15M_BOUNCE_BB_MAX=0.95</t>
        </is>
      </c>
      <c r="HZ90" s="34" t="inlineStr">
        <is>
          <t>WT_15M_BOUNCE_BB_MAX=0.9</t>
        </is>
      </c>
      <c r="IA90" s="34" t="inlineStr">
        <is>
          <t>WT_15M_BOUNCE_BB_MAX=0.8</t>
        </is>
      </c>
      <c r="IB90" s="34" t="inlineStr">
        <is>
          <t>WT_15M_BOUNCE_BB_MIN=0.05</t>
        </is>
      </c>
      <c r="IC90" s="34" t="inlineStr">
        <is>
          <t>WT_15M_BOUNCE_BB_MIN=0.1</t>
        </is>
      </c>
      <c r="ID90" s="34" t="inlineStr">
        <is>
          <t>WT_15M_BOUNCE_BB_MIN=0.2</t>
        </is>
      </c>
      <c r="IE90" s="34" t="inlineStr">
        <is>
          <t>WT_15M_BOUNCE_HIGH_1H_GT_PREV=True</t>
        </is>
      </c>
      <c r="IF90" s="34" t="inlineStr">
        <is>
          <t>WT_15M_BOUNCE_HIGH_1H_GT_PREV=False</t>
        </is>
      </c>
      <c r="IG90" s="34" t="inlineStr">
        <is>
          <t>WT_15M_BOUNCE_LOW_1H_GT_PREV=True</t>
        </is>
      </c>
      <c r="IH90" s="34" t="inlineStr">
        <is>
          <t>WT_15M_BOUNCE_LOW_1H_GT_PREV=False</t>
        </is>
      </c>
      <c r="II90" s="34" t="inlineStr">
        <is>
          <t>WT_15M_BOUNCE_REL_VOL_GT_1=True</t>
        </is>
      </c>
      <c r="IJ90" s="34" t="inlineStr">
        <is>
          <t>WT_15M_BOUNCE_REL_VOL_GT_1=False</t>
        </is>
      </c>
      <c r="IK90" s="26" t="n"/>
      <c r="IL90" s="26" t="inlineStr">
        <is>
          <t>ez_manage.py:5285 top()</t>
        </is>
      </c>
      <c r="IM90" s="26" t="inlineStr">
        <is>
          <t>v12_quick_engine.py:2842 x10</t>
        </is>
      </c>
      <c r="IN90" s="26" t="n"/>
    </row>
    <row r="91" ht="10.5" customHeight="1" s="67">
      <c r="A91" s="26" t="inlineStr">
        <is>
          <t>REGIME_TRENDING_EXIT_GAIN_MIN</t>
        </is>
      </c>
      <c r="B91" s="26" t="inlineStr">
        <is>
          <t>1.0</t>
        </is>
      </c>
      <c r="C91" s="26" t="n"/>
      <c r="D91" s="26" t="n"/>
      <c r="E91" s="26" t="n"/>
      <c r="F91" s="26" t="n"/>
      <c r="G91" s="26">
        <f>IFERROR(VLOOKUP($A110&amp;"_"&amp;$B110,Results_Deltas!$A$2:$P$15000,5,FALSE),"")</f>
        <v/>
      </c>
      <c r="H91" s="26">
        <f>IFERROR(VLOOKUP($A110,Results_30d_Deltas!$A$2:$H$5000,7,FALSE)-E109,"")</f>
        <v/>
      </c>
      <c r="I91" s="26">
        <f>IFERROR(VLOOKUP($A110,Results_30d_Deltas!$A$2:$H$5000,6,FALSE),"")</f>
        <v/>
      </c>
      <c r="J91" s="26" t="n"/>
      <c r="K91" s="26" t="n"/>
      <c r="L91" s="26" t="inlineStr">
        <is>
          <t>NO</t>
        </is>
      </c>
      <c r="M91" s="71" t="n">
        <v>-3.6702803025067</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4" t="inlineStr">
        <is>
          <t>BREAKEVEN_GAIN_EROSION_FILTER_TF=OFF</t>
        </is>
      </c>
      <c r="AN91" s="34" t="inlineStr">
        <is>
          <t>BREAKEVEN_GAIN_EROSION_FILTER_TF=D</t>
        </is>
      </c>
      <c r="AO91" s="34" t="inlineStr">
        <is>
          <t>BREAKEVEN_GAIN_EROSION_FILTER_TF=4h</t>
        </is>
      </c>
      <c r="AP91" s="34" t="inlineStr">
        <is>
          <t>BREAKEVEN_GAIN_EROSION_FILTER_TF=1h</t>
        </is>
      </c>
      <c r="AQ91" s="34" t="inlineStr">
        <is>
          <t>BREAKEVEN_GAIN_EROSION_FILTER_TF=15m</t>
        </is>
      </c>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4" t="inlineStr">
        <is>
          <t>EXIT_R1_R2_FILTER_TF=OFF</t>
        </is>
      </c>
      <c r="CV91" s="34" t="inlineStr">
        <is>
          <t>EXIT_R1_R2_FILTER_TF=D</t>
        </is>
      </c>
      <c r="CW91" s="34" t="inlineStr">
        <is>
          <t>EXIT_R1_R2_FILTER_TF=4h</t>
        </is>
      </c>
      <c r="CX91" s="34" t="inlineStr">
        <is>
          <t>EXIT_R1_R2_FILTER_TF=1h</t>
        </is>
      </c>
      <c r="CY91" s="34" t="inlineStr">
        <is>
          <t>EXIT_R1_R2_FILTER_TF=15m</t>
        </is>
      </c>
      <c r="CZ91" s="34" t="inlineStr">
        <is>
          <t>EXIT_TIGHT_BREAKOUT_SCORER_FILTER_TF=OFF</t>
        </is>
      </c>
      <c r="DA91" s="34" t="inlineStr">
        <is>
          <t>EXIT_TIGHT_BREAKOUT_SCORER_FILTER_TF=D</t>
        </is>
      </c>
      <c r="DB91" s="34" t="inlineStr">
        <is>
          <t>EXIT_TIGHT_BREAKOUT_SCORER_FILTER_TF=4h</t>
        </is>
      </c>
      <c r="DC91" s="34" t="inlineStr">
        <is>
          <t>EXIT_TIGHT_BREAKOUT_SCORER_FILTER_TF=1h</t>
        </is>
      </c>
      <c r="DD91" s="34" t="inlineStr">
        <is>
          <t>EXIT_TIGHT_BREAKOUT_SCORER_FILTER_TF=15m</t>
        </is>
      </c>
      <c r="DE91" s="34" t="inlineStr">
        <is>
          <t>EXIT_TOP_FADE_FILTER_TF=OFF</t>
        </is>
      </c>
      <c r="DF91" s="34" t="inlineStr">
        <is>
          <t>EXIT_TOP_FADE_FILTER_TF=D</t>
        </is>
      </c>
      <c r="DG91" s="34" t="inlineStr">
        <is>
          <t>EXIT_TOP_FADE_FILTER_TF=4h</t>
        </is>
      </c>
      <c r="DH91" s="34" t="inlineStr">
        <is>
          <t>EXIT_TOP_FADE_FILTER_TF=1h</t>
        </is>
      </c>
      <c r="DI91" s="34" t="inlineStr">
        <is>
          <t>EXIT_TOP_FADE_FILTER_TF=15m</t>
        </is>
      </c>
      <c r="DJ91" s="34" t="inlineStr">
        <is>
          <t>EXIT_TO_REDUCE_ADAPTER_FILTER_TF=OFF</t>
        </is>
      </c>
      <c r="DK91" s="34" t="inlineStr">
        <is>
          <t>EXIT_TO_REDUCE_ADAPTER_FILTER_TF=D</t>
        </is>
      </c>
      <c r="DL91" s="34" t="inlineStr">
        <is>
          <t>EXIT_TO_REDUCE_ADAPTER_FILTER_TF=4h</t>
        </is>
      </c>
      <c r="DM91" s="34" t="inlineStr">
        <is>
          <t>EXIT_TO_REDUCE_ADAPTER_FILTER_TF=1h</t>
        </is>
      </c>
      <c r="DN91" s="34" t="inlineStr">
        <is>
          <t>EXIT_TO_REDUCE_ADAPTER_FILTER_TF=15m</t>
        </is>
      </c>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26" t="n"/>
      <c r="IL91" s="26" t="inlineStr">
        <is>
          <t>ez_manage.py:5359 top()</t>
        </is>
      </c>
      <c r="IM91" s="26" t="inlineStr">
        <is>
          <t>v12_quick_engine.py:2951 x5</t>
        </is>
      </c>
      <c r="IN91" s="26" t="n"/>
    </row>
    <row r="92" ht="10.5" customHeight="1" s="67">
      <c r="A92" s="26" t="inlineStr">
        <is>
          <t>REGIME_TRENDING_EXIT_GAIN_MIN</t>
        </is>
      </c>
      <c r="B92" s="26" t="inlineStr">
        <is>
          <t>1.5</t>
        </is>
      </c>
      <c r="C92" s="26" t="n"/>
      <c r="D92" s="26" t="n"/>
      <c r="E92" s="26" t="n"/>
      <c r="F92" s="26" t="n"/>
      <c r="G92" s="26">
        <f>IFERROR(VLOOKUP($A111&amp;"_"&amp;$B111,Results_Deltas!$A$2:$P$15000,5,FALSE),"")</f>
        <v/>
      </c>
      <c r="H92" s="26">
        <f>IFERROR(VLOOKUP($A111,Results_30d_Deltas!$A$2:$H$5000,7,FALSE)-E110,"")</f>
        <v/>
      </c>
      <c r="I92" s="26">
        <f>IFERROR(VLOOKUP($A111,Results_30d_Deltas!$A$2:$H$5000,6,FALSE),"")</f>
        <v/>
      </c>
      <c r="J92" s="26" t="n"/>
      <c r="K92" s="26" t="n"/>
      <c r="L92" s="26" t="inlineStr">
        <is>
          <t>NO</t>
        </is>
      </c>
      <c r="M92" s="71" t="n">
        <v>-3.734974648618145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4" t="inlineStr">
        <is>
          <t>BREAKEVEN_GAIN_EROSION_FILTER_TF=OFF</t>
        </is>
      </c>
      <c r="AN92" s="34" t="inlineStr">
        <is>
          <t>BREAKEVEN_GAIN_EROSION_FILTER_TF=D</t>
        </is>
      </c>
      <c r="AO92" s="34" t="inlineStr">
        <is>
          <t>BREAKEVEN_GAIN_EROSION_FILTER_TF=4h</t>
        </is>
      </c>
      <c r="AP92" s="34" t="inlineStr">
        <is>
          <t>BREAKEVEN_GAIN_EROSION_FILTER_TF=1h</t>
        </is>
      </c>
      <c r="AQ92" s="34" t="inlineStr">
        <is>
          <t>BREAKEVEN_GAIN_EROSION_FILTER_TF=15m</t>
        </is>
      </c>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4" t="inlineStr">
        <is>
          <t>EXIT_R1_R2_FILTER_TF=OFF</t>
        </is>
      </c>
      <c r="CV92" s="34" t="inlineStr">
        <is>
          <t>EXIT_R1_R2_FILTER_TF=D</t>
        </is>
      </c>
      <c r="CW92" s="34" t="inlineStr">
        <is>
          <t>EXIT_R1_R2_FILTER_TF=4h</t>
        </is>
      </c>
      <c r="CX92" s="34" t="inlineStr">
        <is>
          <t>EXIT_R1_R2_FILTER_TF=1h</t>
        </is>
      </c>
      <c r="CY92" s="34" t="inlineStr">
        <is>
          <t>EXIT_R1_R2_FILTER_TF=15m</t>
        </is>
      </c>
      <c r="CZ92" s="34" t="inlineStr">
        <is>
          <t>EXIT_TIGHT_BREAKOUT_SCORER_FILTER_TF=OFF</t>
        </is>
      </c>
      <c r="DA92" s="34" t="inlineStr">
        <is>
          <t>EXIT_TIGHT_BREAKOUT_SCORER_FILTER_TF=D</t>
        </is>
      </c>
      <c r="DB92" s="34" t="inlineStr">
        <is>
          <t>EXIT_TIGHT_BREAKOUT_SCORER_FILTER_TF=4h</t>
        </is>
      </c>
      <c r="DC92" s="34" t="inlineStr">
        <is>
          <t>EXIT_TIGHT_BREAKOUT_SCORER_FILTER_TF=1h</t>
        </is>
      </c>
      <c r="DD92" s="34" t="inlineStr">
        <is>
          <t>EXIT_TIGHT_BREAKOUT_SCORER_FILTER_TF=15m</t>
        </is>
      </c>
      <c r="DE92" s="34" t="inlineStr">
        <is>
          <t>EXIT_TOP_FADE_FILTER_TF=OFF</t>
        </is>
      </c>
      <c r="DF92" s="34" t="inlineStr">
        <is>
          <t>EXIT_TOP_FADE_FILTER_TF=D</t>
        </is>
      </c>
      <c r="DG92" s="34" t="inlineStr">
        <is>
          <t>EXIT_TOP_FADE_FILTER_TF=4h</t>
        </is>
      </c>
      <c r="DH92" s="34" t="inlineStr">
        <is>
          <t>EXIT_TOP_FADE_FILTER_TF=1h</t>
        </is>
      </c>
      <c r="DI92" s="34" t="inlineStr">
        <is>
          <t>EXIT_TOP_FADE_FILTER_TF=15m</t>
        </is>
      </c>
      <c r="DJ92" s="34" t="inlineStr">
        <is>
          <t>EXIT_TO_REDUCE_ADAPTER_FILTER_TF=OFF</t>
        </is>
      </c>
      <c r="DK92" s="34" t="inlineStr">
        <is>
          <t>EXIT_TO_REDUCE_ADAPTER_FILTER_TF=D</t>
        </is>
      </c>
      <c r="DL92" s="34" t="inlineStr">
        <is>
          <t>EXIT_TO_REDUCE_ADAPTER_FILTER_TF=4h</t>
        </is>
      </c>
      <c r="DM92" s="34" t="inlineStr">
        <is>
          <t>EXIT_TO_REDUCE_ADAPTER_FILTER_TF=1h</t>
        </is>
      </c>
      <c r="DN92" s="34" t="inlineStr">
        <is>
          <t>EXIT_TO_REDUCE_ADAPTER_FILTER_TF=15m</t>
        </is>
      </c>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26" t="n"/>
      <c r="IL92" s="26" t="inlineStr">
        <is>
          <t>ez_manage.py:5359 top()</t>
        </is>
      </c>
      <c r="IM92" s="26" t="inlineStr">
        <is>
          <t>v12_quick_engine.py:2951 x5</t>
        </is>
      </c>
      <c r="IN92" s="26" t="n"/>
    </row>
    <row r="93" ht="10.5" customHeight="1" s="67">
      <c r="A93" s="27" t="inlineStr">
        <is>
          <t>REGIME_TRENDING_EXIT_GAIN_MIN</t>
        </is>
      </c>
      <c r="B93" s="27" t="inlineStr">
        <is>
          <t>2.0</t>
        </is>
      </c>
      <c r="C93" s="26" t="n"/>
      <c r="D93" s="26" t="n"/>
      <c r="E93" s="26" t="n"/>
      <c r="F93" s="26" t="n"/>
      <c r="G93" s="26">
        <f>IFERROR(VLOOKUP($A112&amp;"_"&amp;$B112,Results_Deltas!$A$2:$P$15000,5,FALSE),"")</f>
        <v/>
      </c>
      <c r="H93" s="26">
        <f>IFERROR(VLOOKUP($A112,Results_30d_Deltas!$A$2:$H$5000,7,FALSE)-E111,"")</f>
        <v/>
      </c>
      <c r="I93" s="26">
        <f>IFERROR(VLOOKUP($A112,Results_30d_Deltas!$A$2:$H$5000,6,FALSE),"")</f>
        <v/>
      </c>
      <c r="J93" s="26" t="n"/>
      <c r="K93" s="26" t="n"/>
      <c r="L93" s="26" t="inlineStr">
        <is>
          <t>YES</t>
        </is>
      </c>
      <c r="M93" s="71" t="n">
        <v>-2.448065074836122</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4" t="inlineStr">
        <is>
          <t>BREAKEVEN_GAIN_EROSION_FILTER_TF=OFF</t>
        </is>
      </c>
      <c r="AN93" s="34" t="inlineStr">
        <is>
          <t>BREAKEVEN_GAIN_EROSION_FILTER_TF=D</t>
        </is>
      </c>
      <c r="AO93" s="34" t="inlineStr">
        <is>
          <t>BREAKEVEN_GAIN_EROSION_FILTER_TF=4h</t>
        </is>
      </c>
      <c r="AP93" s="34" t="inlineStr">
        <is>
          <t>BREAKEVEN_GAIN_EROSION_FILTER_TF=1h</t>
        </is>
      </c>
      <c r="AQ93" s="34" t="inlineStr">
        <is>
          <t>BREAKEVEN_GAIN_EROSION_FILTER_TF=15m</t>
        </is>
      </c>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4" t="inlineStr">
        <is>
          <t>EXIT_R1_R2_FILTER_TF=OFF</t>
        </is>
      </c>
      <c r="CV93" s="34" t="inlineStr">
        <is>
          <t>EXIT_R1_R2_FILTER_TF=D</t>
        </is>
      </c>
      <c r="CW93" s="34" t="inlineStr">
        <is>
          <t>EXIT_R1_R2_FILTER_TF=4h</t>
        </is>
      </c>
      <c r="CX93" s="34" t="inlineStr">
        <is>
          <t>EXIT_R1_R2_FILTER_TF=1h</t>
        </is>
      </c>
      <c r="CY93" s="34" t="inlineStr">
        <is>
          <t>EXIT_R1_R2_FILTER_TF=15m</t>
        </is>
      </c>
      <c r="CZ93" s="34" t="inlineStr">
        <is>
          <t>EXIT_TIGHT_BREAKOUT_SCORER_FILTER_TF=OFF</t>
        </is>
      </c>
      <c r="DA93" s="34" t="inlineStr">
        <is>
          <t>EXIT_TIGHT_BREAKOUT_SCORER_FILTER_TF=D</t>
        </is>
      </c>
      <c r="DB93" s="34" t="inlineStr">
        <is>
          <t>EXIT_TIGHT_BREAKOUT_SCORER_FILTER_TF=4h</t>
        </is>
      </c>
      <c r="DC93" s="34" t="inlineStr">
        <is>
          <t>EXIT_TIGHT_BREAKOUT_SCORER_FILTER_TF=1h</t>
        </is>
      </c>
      <c r="DD93" s="34" t="inlineStr">
        <is>
          <t>EXIT_TIGHT_BREAKOUT_SCORER_FILTER_TF=15m</t>
        </is>
      </c>
      <c r="DE93" s="34" t="inlineStr">
        <is>
          <t>EXIT_TOP_FADE_FILTER_TF=OFF</t>
        </is>
      </c>
      <c r="DF93" s="34" t="inlineStr">
        <is>
          <t>EXIT_TOP_FADE_FILTER_TF=D</t>
        </is>
      </c>
      <c r="DG93" s="34" t="inlineStr">
        <is>
          <t>EXIT_TOP_FADE_FILTER_TF=4h</t>
        </is>
      </c>
      <c r="DH93" s="34" t="inlineStr">
        <is>
          <t>EXIT_TOP_FADE_FILTER_TF=1h</t>
        </is>
      </c>
      <c r="DI93" s="34" t="inlineStr">
        <is>
          <t>EXIT_TOP_FADE_FILTER_TF=15m</t>
        </is>
      </c>
      <c r="DJ93" s="34" t="inlineStr">
        <is>
          <t>EXIT_TO_REDUCE_ADAPTER_FILTER_TF=OFF</t>
        </is>
      </c>
      <c r="DK93" s="34" t="inlineStr">
        <is>
          <t>EXIT_TO_REDUCE_ADAPTER_FILTER_TF=D</t>
        </is>
      </c>
      <c r="DL93" s="34" t="inlineStr">
        <is>
          <t>EXIT_TO_REDUCE_ADAPTER_FILTER_TF=4h</t>
        </is>
      </c>
      <c r="DM93" s="34" t="inlineStr">
        <is>
          <t>EXIT_TO_REDUCE_ADAPTER_FILTER_TF=1h</t>
        </is>
      </c>
      <c r="DN93" s="34" t="inlineStr">
        <is>
          <t>EXIT_TO_REDUCE_ADAPTER_FILTER_TF=15m</t>
        </is>
      </c>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26" t="n"/>
      <c r="IL93" s="26" t="inlineStr">
        <is>
          <t>ez_manage.py:5359 top()</t>
        </is>
      </c>
      <c r="IM93" s="26" t="inlineStr">
        <is>
          <t>v12_quick_engine.py:2951 x5</t>
        </is>
      </c>
      <c r="IN93" s="26" t="n"/>
    </row>
    <row r="94" ht="10.5" customHeight="1" s="67">
      <c r="A94" s="26" t="inlineStr">
        <is>
          <t>REGIME_TRENDING_EXIT_GAIN_MIN</t>
        </is>
      </c>
      <c r="B94" s="26" t="inlineStr">
        <is>
          <t>2.5</t>
        </is>
      </c>
      <c r="C94" s="26" t="n"/>
      <c r="D94" s="26" t="n"/>
      <c r="E94" s="26" t="n"/>
      <c r="F94" s="26" t="n"/>
      <c r="G94" s="26">
        <f>IFERROR(VLOOKUP($A113&amp;"_"&amp;$B113,Results_Deltas!$A$2:$P$15000,5,FALSE),"")</f>
        <v/>
      </c>
      <c r="H94" s="26">
        <f>IFERROR(VLOOKUP($A113,Results_30d_Deltas!$A$2:$H$5000,7,FALSE)-E112,"")</f>
        <v/>
      </c>
      <c r="I94" s="26">
        <f>IFERROR(VLOOKUP($A113,Results_30d_Deltas!$A$2:$H$5000,6,FALSE),"")</f>
        <v/>
      </c>
      <c r="J94" s="26" t="n"/>
      <c r="K94" s="26" t="n"/>
      <c r="L94" s="26" t="inlineStr">
        <is>
          <t>NO</t>
        </is>
      </c>
      <c r="M94" s="71" t="n">
        <v>-3.135252544877581</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4" t="inlineStr">
        <is>
          <t>BREAKEVEN_GAIN_EROSION_FILTER_TF=OFF</t>
        </is>
      </c>
      <c r="AN94" s="34" t="inlineStr">
        <is>
          <t>BREAKEVEN_GAIN_EROSION_FILTER_TF=D</t>
        </is>
      </c>
      <c r="AO94" s="34" t="inlineStr">
        <is>
          <t>BREAKEVEN_GAIN_EROSION_FILTER_TF=4h</t>
        </is>
      </c>
      <c r="AP94" s="34" t="inlineStr">
        <is>
          <t>BREAKEVEN_GAIN_EROSION_FILTER_TF=1h</t>
        </is>
      </c>
      <c r="AQ94" s="34" t="inlineStr">
        <is>
          <t>BREAKEVEN_GAIN_EROSION_FILTER_TF=15m</t>
        </is>
      </c>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4" t="inlineStr">
        <is>
          <t>EXIT_R1_R2_FILTER_TF=OFF</t>
        </is>
      </c>
      <c r="CV94" s="34" t="inlineStr">
        <is>
          <t>EXIT_R1_R2_FILTER_TF=D</t>
        </is>
      </c>
      <c r="CW94" s="34" t="inlineStr">
        <is>
          <t>EXIT_R1_R2_FILTER_TF=4h</t>
        </is>
      </c>
      <c r="CX94" s="34" t="inlineStr">
        <is>
          <t>EXIT_R1_R2_FILTER_TF=1h</t>
        </is>
      </c>
      <c r="CY94" s="34" t="inlineStr">
        <is>
          <t>EXIT_R1_R2_FILTER_TF=15m</t>
        </is>
      </c>
      <c r="CZ94" s="34" t="inlineStr">
        <is>
          <t>EXIT_TIGHT_BREAKOUT_SCORER_FILTER_TF=OFF</t>
        </is>
      </c>
      <c r="DA94" s="34" t="inlineStr">
        <is>
          <t>EXIT_TIGHT_BREAKOUT_SCORER_FILTER_TF=D</t>
        </is>
      </c>
      <c r="DB94" s="34" t="inlineStr">
        <is>
          <t>EXIT_TIGHT_BREAKOUT_SCORER_FILTER_TF=4h</t>
        </is>
      </c>
      <c r="DC94" s="34" t="inlineStr">
        <is>
          <t>EXIT_TIGHT_BREAKOUT_SCORER_FILTER_TF=1h</t>
        </is>
      </c>
      <c r="DD94" s="34" t="inlineStr">
        <is>
          <t>EXIT_TIGHT_BREAKOUT_SCORER_FILTER_TF=15m</t>
        </is>
      </c>
      <c r="DE94" s="34" t="inlineStr">
        <is>
          <t>EXIT_TOP_FADE_FILTER_TF=OFF</t>
        </is>
      </c>
      <c r="DF94" s="34" t="inlineStr">
        <is>
          <t>EXIT_TOP_FADE_FILTER_TF=D</t>
        </is>
      </c>
      <c r="DG94" s="34" t="inlineStr">
        <is>
          <t>EXIT_TOP_FADE_FILTER_TF=4h</t>
        </is>
      </c>
      <c r="DH94" s="34" t="inlineStr">
        <is>
          <t>EXIT_TOP_FADE_FILTER_TF=1h</t>
        </is>
      </c>
      <c r="DI94" s="34" t="inlineStr">
        <is>
          <t>EXIT_TOP_FADE_FILTER_TF=15m</t>
        </is>
      </c>
      <c r="DJ94" s="34" t="inlineStr">
        <is>
          <t>EXIT_TO_REDUCE_ADAPTER_FILTER_TF=OFF</t>
        </is>
      </c>
      <c r="DK94" s="34" t="inlineStr">
        <is>
          <t>EXIT_TO_REDUCE_ADAPTER_FILTER_TF=D</t>
        </is>
      </c>
      <c r="DL94" s="34" t="inlineStr">
        <is>
          <t>EXIT_TO_REDUCE_ADAPTER_FILTER_TF=4h</t>
        </is>
      </c>
      <c r="DM94" s="34" t="inlineStr">
        <is>
          <t>EXIT_TO_REDUCE_ADAPTER_FILTER_TF=1h</t>
        </is>
      </c>
      <c r="DN94" s="34" t="inlineStr">
        <is>
          <t>EXIT_TO_REDUCE_ADAPTER_FILTER_TF=15m</t>
        </is>
      </c>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26" t="n"/>
      <c r="IL94" s="26" t="inlineStr">
        <is>
          <t>ez_manage.py:5359 top()</t>
        </is>
      </c>
      <c r="IM94" s="26" t="inlineStr">
        <is>
          <t>v12_quick_engine.py:2951 x5</t>
        </is>
      </c>
      <c r="IN94" s="26" t="n"/>
    </row>
    <row r="95" ht="10.5" customHeight="1" s="67">
      <c r="A95" s="26" t="inlineStr">
        <is>
          <t>REGIME_TRENDING_EXIT_GAIN_MIN</t>
        </is>
      </c>
      <c r="B95" s="26" t="inlineStr">
        <is>
          <t>3.0</t>
        </is>
      </c>
      <c r="C95" s="26" t="n"/>
      <c r="D95" s="26" t="n"/>
      <c r="E95" s="26" t="n"/>
      <c r="F95" s="26" t="n"/>
      <c r="G95" s="26">
        <f>IFERROR(VLOOKUP($A114&amp;"_"&amp;$B114,Results_Deltas!$A$2:$P$15000,5,FALSE),"")</f>
        <v/>
      </c>
      <c r="H95" s="26">
        <f>IFERROR(VLOOKUP($A114,Results_30d_Deltas!$A$2:$H$5000,7,FALSE)-E113,"")</f>
        <v/>
      </c>
      <c r="I95" s="26">
        <f>IFERROR(VLOOKUP($A114,Results_30d_Deltas!$A$2:$H$5000,6,FALSE),"")</f>
        <v/>
      </c>
      <c r="J95" s="26" t="n"/>
      <c r="K95" s="26" t="n"/>
      <c r="L95" s="26" t="inlineStr">
        <is>
          <t>NO</t>
        </is>
      </c>
      <c r="M95" s="71" t="n">
        <v>-3.619848727034968</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4" t="inlineStr">
        <is>
          <t>BREAKEVEN_GAIN_EROSION_FILTER_TF=OFF</t>
        </is>
      </c>
      <c r="AN95" s="34" t="inlineStr">
        <is>
          <t>BREAKEVEN_GAIN_EROSION_FILTER_TF=D</t>
        </is>
      </c>
      <c r="AO95" s="34" t="inlineStr">
        <is>
          <t>BREAKEVEN_GAIN_EROSION_FILTER_TF=4h</t>
        </is>
      </c>
      <c r="AP95" s="34" t="inlineStr">
        <is>
          <t>BREAKEVEN_GAIN_EROSION_FILTER_TF=1h</t>
        </is>
      </c>
      <c r="AQ95" s="34" t="inlineStr">
        <is>
          <t>BREAKEVEN_GAIN_EROSION_FILTER_TF=15m</t>
        </is>
      </c>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4" t="inlineStr">
        <is>
          <t>EXIT_R1_R2_FILTER_TF=OFF</t>
        </is>
      </c>
      <c r="CV95" s="34" t="inlineStr">
        <is>
          <t>EXIT_R1_R2_FILTER_TF=D</t>
        </is>
      </c>
      <c r="CW95" s="34" t="inlineStr">
        <is>
          <t>EXIT_R1_R2_FILTER_TF=4h</t>
        </is>
      </c>
      <c r="CX95" s="34" t="inlineStr">
        <is>
          <t>EXIT_R1_R2_FILTER_TF=1h</t>
        </is>
      </c>
      <c r="CY95" s="34" t="inlineStr">
        <is>
          <t>EXIT_R1_R2_FILTER_TF=15m</t>
        </is>
      </c>
      <c r="CZ95" s="34" t="inlineStr">
        <is>
          <t>EXIT_TIGHT_BREAKOUT_SCORER_FILTER_TF=OFF</t>
        </is>
      </c>
      <c r="DA95" s="34" t="inlineStr">
        <is>
          <t>EXIT_TIGHT_BREAKOUT_SCORER_FILTER_TF=D</t>
        </is>
      </c>
      <c r="DB95" s="34" t="inlineStr">
        <is>
          <t>EXIT_TIGHT_BREAKOUT_SCORER_FILTER_TF=4h</t>
        </is>
      </c>
      <c r="DC95" s="34" t="inlineStr">
        <is>
          <t>EXIT_TIGHT_BREAKOUT_SCORER_FILTER_TF=1h</t>
        </is>
      </c>
      <c r="DD95" s="34" t="inlineStr">
        <is>
          <t>EXIT_TIGHT_BREAKOUT_SCORER_FILTER_TF=15m</t>
        </is>
      </c>
      <c r="DE95" s="34" t="inlineStr">
        <is>
          <t>EXIT_TOP_FADE_FILTER_TF=OFF</t>
        </is>
      </c>
      <c r="DF95" s="34" t="inlineStr">
        <is>
          <t>EXIT_TOP_FADE_FILTER_TF=D</t>
        </is>
      </c>
      <c r="DG95" s="34" t="inlineStr">
        <is>
          <t>EXIT_TOP_FADE_FILTER_TF=4h</t>
        </is>
      </c>
      <c r="DH95" s="34" t="inlineStr">
        <is>
          <t>EXIT_TOP_FADE_FILTER_TF=1h</t>
        </is>
      </c>
      <c r="DI95" s="34" t="inlineStr">
        <is>
          <t>EXIT_TOP_FADE_FILTER_TF=15m</t>
        </is>
      </c>
      <c r="DJ95" s="34" t="inlineStr">
        <is>
          <t>EXIT_TO_REDUCE_ADAPTER_FILTER_TF=OFF</t>
        </is>
      </c>
      <c r="DK95" s="34" t="inlineStr">
        <is>
          <t>EXIT_TO_REDUCE_ADAPTER_FILTER_TF=D</t>
        </is>
      </c>
      <c r="DL95" s="34" t="inlineStr">
        <is>
          <t>EXIT_TO_REDUCE_ADAPTER_FILTER_TF=4h</t>
        </is>
      </c>
      <c r="DM95" s="34" t="inlineStr">
        <is>
          <t>EXIT_TO_REDUCE_ADAPTER_FILTER_TF=1h</t>
        </is>
      </c>
      <c r="DN95" s="34" t="inlineStr">
        <is>
          <t>EXIT_TO_REDUCE_ADAPTER_FILTER_TF=15m</t>
        </is>
      </c>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26" t="n"/>
      <c r="IL95" s="26" t="inlineStr">
        <is>
          <t>ez_manage.py:5359 top()</t>
        </is>
      </c>
      <c r="IM95" s="26" t="inlineStr">
        <is>
          <t>v12_quick_engine.py:2951 x5</t>
        </is>
      </c>
      <c r="IN95" s="26" t="n"/>
    </row>
    <row r="96" ht="10.5" customHeight="1" s="67">
      <c r="A96" s="27" t="inlineStr">
        <is>
          <t>REVERSE_ON_EXIT_ENABLED</t>
        </is>
      </c>
      <c r="B96" s="27" t="inlineStr">
        <is>
          <t>False</t>
        </is>
      </c>
      <c r="C96" s="26" t="n"/>
      <c r="D96" s="26" t="n"/>
      <c r="E96" s="26" t="n"/>
      <c r="F96" s="26" t="n"/>
      <c r="G96" s="26">
        <f>IFERROR(VLOOKUP($A115&amp;"_"&amp;$B115,Results_Deltas!$A$2:$P$15000,5,FALSE),"")</f>
        <v/>
      </c>
      <c r="H96" s="26">
        <f>IFERROR(VLOOKUP($A115,Results_30d_Deltas!$A$2:$H$5000,7,FALSE)-E114,"")</f>
        <v/>
      </c>
      <c r="I96" s="26">
        <f>IFERROR(VLOOKUP($A115,Results_30d_Deltas!$A$2:$H$5000,6,FALSE),"")</f>
        <v/>
      </c>
      <c r="J96" s="26" t="n"/>
      <c r="K96" s="26" t="n"/>
      <c r="L96" s="26" t="inlineStr">
        <is>
          <t>YES</t>
        </is>
      </c>
      <c r="M96" s="71" t="n">
        <v>-0.3949269625441762</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4" t="inlineStr">
        <is>
          <t>EXIT_R1_R2_FILTER_TF=OFF</t>
        </is>
      </c>
      <c r="CV96" s="34" t="inlineStr">
        <is>
          <t>EXIT_R1_R2_FILTER_TF=D</t>
        </is>
      </c>
      <c r="CW96" s="34" t="inlineStr">
        <is>
          <t>EXIT_R1_R2_FILTER_TF=4h</t>
        </is>
      </c>
      <c r="CX96" s="34" t="inlineStr">
        <is>
          <t>EXIT_R1_R2_FILTER_TF=1h</t>
        </is>
      </c>
      <c r="CY96" s="34" t="inlineStr">
        <is>
          <t>EXIT_R1_R2_FILTER_TF=15m</t>
        </is>
      </c>
      <c r="CZ96" s="34" t="inlineStr">
        <is>
          <t>EXIT_TIGHT_BREAKOUT_SCORER_FILTER_TF=OFF</t>
        </is>
      </c>
      <c r="DA96" s="34" t="inlineStr">
        <is>
          <t>EXIT_TIGHT_BREAKOUT_SCORER_FILTER_TF=D</t>
        </is>
      </c>
      <c r="DB96" s="34" t="inlineStr">
        <is>
          <t>EXIT_TIGHT_BREAKOUT_SCORER_FILTER_TF=4h</t>
        </is>
      </c>
      <c r="DC96" s="34" t="inlineStr">
        <is>
          <t>EXIT_TIGHT_BREAKOUT_SCORER_FILTER_TF=1h</t>
        </is>
      </c>
      <c r="DD96" s="34" t="inlineStr">
        <is>
          <t>EXIT_TIGHT_BREAKOUT_SCORER_FILTER_TF=15m</t>
        </is>
      </c>
      <c r="DE96" s="34" t="inlineStr">
        <is>
          <t>EXIT_TOP_FADE_FILTER_TF=OFF</t>
        </is>
      </c>
      <c r="DF96" s="34" t="inlineStr">
        <is>
          <t>EXIT_TOP_FADE_FILTER_TF=D</t>
        </is>
      </c>
      <c r="DG96" s="34" t="inlineStr">
        <is>
          <t>EXIT_TOP_FADE_FILTER_TF=4h</t>
        </is>
      </c>
      <c r="DH96" s="34" t="inlineStr">
        <is>
          <t>EXIT_TOP_FADE_FILTER_TF=1h</t>
        </is>
      </c>
      <c r="DI96" s="34" t="inlineStr">
        <is>
          <t>EXIT_TOP_FADE_FILTER_TF=15m</t>
        </is>
      </c>
      <c r="DJ96" s="34" t="inlineStr">
        <is>
          <t>EXIT_TO_REDUCE_ADAPTER_FILTER_TF=OFF</t>
        </is>
      </c>
      <c r="DK96" s="34" t="inlineStr">
        <is>
          <t>EXIT_TO_REDUCE_ADAPTER_FILTER_TF=D</t>
        </is>
      </c>
      <c r="DL96" s="34" t="inlineStr">
        <is>
          <t>EXIT_TO_REDUCE_ADAPTER_FILTER_TF=4h</t>
        </is>
      </c>
      <c r="DM96" s="34" t="inlineStr">
        <is>
          <t>EXIT_TO_REDUCE_ADAPTER_FILTER_TF=1h</t>
        </is>
      </c>
      <c r="DN96" s="34" t="inlineStr">
        <is>
          <t>EXIT_TO_REDUCE_ADAPTER_FILTER_TF=15m</t>
        </is>
      </c>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4" t="inlineStr">
        <is>
          <t>WT_15M_BOUNCE_BB_MAX=0.95</t>
        </is>
      </c>
      <c r="HZ96" s="34" t="inlineStr">
        <is>
          <t>WT_15M_BOUNCE_BB_MAX=0.9</t>
        </is>
      </c>
      <c r="IA96" s="34" t="inlineStr">
        <is>
          <t>WT_15M_BOUNCE_BB_MAX=0.8</t>
        </is>
      </c>
      <c r="IB96" s="34" t="inlineStr">
        <is>
          <t>WT_15M_BOUNCE_BB_MIN=0.05</t>
        </is>
      </c>
      <c r="IC96" s="34" t="inlineStr">
        <is>
          <t>WT_15M_BOUNCE_BB_MIN=0.1</t>
        </is>
      </c>
      <c r="ID96" s="34" t="inlineStr">
        <is>
          <t>WT_15M_BOUNCE_BB_MIN=0.2</t>
        </is>
      </c>
      <c r="IE96" s="34" t="inlineStr">
        <is>
          <t>WT_15M_BOUNCE_HIGH_1H_GT_PREV=True</t>
        </is>
      </c>
      <c r="IF96" s="34" t="inlineStr">
        <is>
          <t>WT_15M_BOUNCE_HIGH_1H_GT_PREV=False</t>
        </is>
      </c>
      <c r="IG96" s="34" t="inlineStr">
        <is>
          <t>WT_15M_BOUNCE_LOW_1H_GT_PREV=True</t>
        </is>
      </c>
      <c r="IH96" s="34" t="inlineStr">
        <is>
          <t>WT_15M_BOUNCE_LOW_1H_GT_PREV=False</t>
        </is>
      </c>
      <c r="II96" s="34" t="inlineStr">
        <is>
          <t>WT_15M_BOUNCE_REL_VOL_GT_1=True</t>
        </is>
      </c>
      <c r="IJ96" s="34" t="inlineStr">
        <is>
          <t>WT_15M_BOUNCE_REL_VOL_GT_1=False</t>
        </is>
      </c>
      <c r="IK96" s="26" t="n"/>
      <c r="IL96" s="26" t="inlineStr">
        <is>
          <t>ez_manage.py:1219 top()</t>
        </is>
      </c>
      <c r="IM96" s="26" t="inlineStr">
        <is>
          <t>v12_quick_engine.py:1420 x3</t>
        </is>
      </c>
      <c r="IN96" s="26" t="n"/>
    </row>
    <row r="97" ht="10.5" customHeight="1" s="67">
      <c r="A97" s="26" t="inlineStr">
        <is>
          <t>REVERSE_ON_EXIT_ENABLED</t>
        </is>
      </c>
      <c r="B97" s="26" t="inlineStr">
        <is>
          <t>True</t>
        </is>
      </c>
      <c r="C97" s="26" t="n"/>
      <c r="D97" s="26" t="n"/>
      <c r="E97" s="26" t="n"/>
      <c r="F97" s="26" t="n"/>
      <c r="G97" s="26">
        <f>IFERROR(VLOOKUP($A116&amp;"_"&amp;$B116,Results_Deltas!$A$2:$P$15000,5,FALSE),"")</f>
        <v/>
      </c>
      <c r="H97" s="26">
        <f>IFERROR(VLOOKUP($A116,Results_30d_Deltas!$A$2:$H$5000,7,FALSE)-E115,"")</f>
        <v/>
      </c>
      <c r="I97" s="26">
        <f>IFERROR(VLOOKUP($A116,Results_30d_Deltas!$A$2:$H$5000,6,FALSE),"")</f>
        <v/>
      </c>
      <c r="J97" s="26" t="n"/>
      <c r="K97" s="26" t="n"/>
      <c r="L97" s="26" t="inlineStr">
        <is>
          <t>NO</t>
        </is>
      </c>
      <c r="M97" s="71" t="n">
        <v>-3.962793853826305</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4" t="inlineStr">
        <is>
          <t>EXIT_R1_R2_FILTER_TF=OFF</t>
        </is>
      </c>
      <c r="CV97" s="34" t="inlineStr">
        <is>
          <t>EXIT_R1_R2_FILTER_TF=D</t>
        </is>
      </c>
      <c r="CW97" s="34" t="inlineStr">
        <is>
          <t>EXIT_R1_R2_FILTER_TF=4h</t>
        </is>
      </c>
      <c r="CX97" s="34" t="inlineStr">
        <is>
          <t>EXIT_R1_R2_FILTER_TF=1h</t>
        </is>
      </c>
      <c r="CY97" s="34" t="inlineStr">
        <is>
          <t>EXIT_R1_R2_FILTER_TF=15m</t>
        </is>
      </c>
      <c r="CZ97" s="34" t="inlineStr">
        <is>
          <t>EXIT_TIGHT_BREAKOUT_SCORER_FILTER_TF=OFF</t>
        </is>
      </c>
      <c r="DA97" s="34" t="inlineStr">
        <is>
          <t>EXIT_TIGHT_BREAKOUT_SCORER_FILTER_TF=D</t>
        </is>
      </c>
      <c r="DB97" s="34" t="inlineStr">
        <is>
          <t>EXIT_TIGHT_BREAKOUT_SCORER_FILTER_TF=4h</t>
        </is>
      </c>
      <c r="DC97" s="34" t="inlineStr">
        <is>
          <t>EXIT_TIGHT_BREAKOUT_SCORER_FILTER_TF=1h</t>
        </is>
      </c>
      <c r="DD97" s="34" t="inlineStr">
        <is>
          <t>EXIT_TIGHT_BREAKOUT_SCORER_FILTER_TF=15m</t>
        </is>
      </c>
      <c r="DE97" s="34" t="inlineStr">
        <is>
          <t>EXIT_TOP_FADE_FILTER_TF=OFF</t>
        </is>
      </c>
      <c r="DF97" s="34" t="inlineStr">
        <is>
          <t>EXIT_TOP_FADE_FILTER_TF=D</t>
        </is>
      </c>
      <c r="DG97" s="34" t="inlineStr">
        <is>
          <t>EXIT_TOP_FADE_FILTER_TF=4h</t>
        </is>
      </c>
      <c r="DH97" s="34" t="inlineStr">
        <is>
          <t>EXIT_TOP_FADE_FILTER_TF=1h</t>
        </is>
      </c>
      <c r="DI97" s="34" t="inlineStr">
        <is>
          <t>EXIT_TOP_FADE_FILTER_TF=15m</t>
        </is>
      </c>
      <c r="DJ97" s="34" t="inlineStr">
        <is>
          <t>EXIT_TO_REDUCE_ADAPTER_FILTER_TF=OFF</t>
        </is>
      </c>
      <c r="DK97" s="34" t="inlineStr">
        <is>
          <t>EXIT_TO_REDUCE_ADAPTER_FILTER_TF=D</t>
        </is>
      </c>
      <c r="DL97" s="34" t="inlineStr">
        <is>
          <t>EXIT_TO_REDUCE_ADAPTER_FILTER_TF=4h</t>
        </is>
      </c>
      <c r="DM97" s="34" t="inlineStr">
        <is>
          <t>EXIT_TO_REDUCE_ADAPTER_FILTER_TF=1h</t>
        </is>
      </c>
      <c r="DN97" s="34" t="inlineStr">
        <is>
          <t>EXIT_TO_REDUCE_ADAPTER_FILTER_TF=15m</t>
        </is>
      </c>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4" t="inlineStr">
        <is>
          <t>WT_15M_BOUNCE_BB_MAX=0.95</t>
        </is>
      </c>
      <c r="HZ97" s="34" t="inlineStr">
        <is>
          <t>WT_15M_BOUNCE_BB_MAX=0.9</t>
        </is>
      </c>
      <c r="IA97" s="34" t="inlineStr">
        <is>
          <t>WT_15M_BOUNCE_BB_MAX=0.8</t>
        </is>
      </c>
      <c r="IB97" s="34" t="inlineStr">
        <is>
          <t>WT_15M_BOUNCE_BB_MIN=0.05</t>
        </is>
      </c>
      <c r="IC97" s="34" t="inlineStr">
        <is>
          <t>WT_15M_BOUNCE_BB_MIN=0.1</t>
        </is>
      </c>
      <c r="ID97" s="34" t="inlineStr">
        <is>
          <t>WT_15M_BOUNCE_BB_MIN=0.2</t>
        </is>
      </c>
      <c r="IE97" s="34" t="inlineStr">
        <is>
          <t>WT_15M_BOUNCE_HIGH_1H_GT_PREV=True</t>
        </is>
      </c>
      <c r="IF97" s="34" t="inlineStr">
        <is>
          <t>WT_15M_BOUNCE_HIGH_1H_GT_PREV=False</t>
        </is>
      </c>
      <c r="IG97" s="34" t="inlineStr">
        <is>
          <t>WT_15M_BOUNCE_LOW_1H_GT_PREV=True</t>
        </is>
      </c>
      <c r="IH97" s="34" t="inlineStr">
        <is>
          <t>WT_15M_BOUNCE_LOW_1H_GT_PREV=False</t>
        </is>
      </c>
      <c r="II97" s="34" t="inlineStr">
        <is>
          <t>WT_15M_BOUNCE_REL_VOL_GT_1=True</t>
        </is>
      </c>
      <c r="IJ97" s="34" t="inlineStr">
        <is>
          <t>WT_15M_BOUNCE_REL_VOL_GT_1=False</t>
        </is>
      </c>
      <c r="IK97" s="26" t="n"/>
      <c r="IL97" s="26" t="inlineStr">
        <is>
          <t>ez_manage.py:1219 top()</t>
        </is>
      </c>
      <c r="IM97" s="26" t="inlineStr">
        <is>
          <t>v12_quick_engine.py:1420 x3</t>
        </is>
      </c>
      <c r="IN97" s="26" t="n"/>
    </row>
    <row r="98" ht="10.5" customHeight="1" s="67">
      <c r="A98" s="26" t="inlineStr">
        <is>
          <t>RZ_BREAKOUT_BAND</t>
        </is>
      </c>
      <c r="B98" s="26" t="inlineStr">
        <is>
          <t>0</t>
        </is>
      </c>
      <c r="C98" s="26" t="n"/>
      <c r="D98" s="26" t="n"/>
      <c r="E98" s="26" t="n"/>
      <c r="F98" s="26" t="n"/>
      <c r="G98" s="26">
        <f>IFERROR(VLOOKUP($A122&amp;"_"&amp;$B122,Results_Deltas!$A$2:$P$15000,5,FALSE),"")</f>
        <v/>
      </c>
      <c r="H98" s="26">
        <f>IFERROR(VLOOKUP($A122,Results_30d_Deltas!$A$2:$H$5000,7,FALSE)-E121,"")</f>
        <v/>
      </c>
      <c r="I98" s="26">
        <f>IFERROR(VLOOKUP($A122,Results_30d_Deltas!$A$2:$H$5000,6,FALSE),"")</f>
        <v/>
      </c>
      <c r="J98" s="26" t="n"/>
      <c r="K98" s="26" t="n"/>
      <c r="L98" s="26" t="inlineStr">
        <is>
          <t>NO</t>
        </is>
      </c>
      <c r="M98" s="71" t="n">
        <v>-2.496480970719267</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4" t="inlineStr">
        <is>
          <t>BREAKOUT_RETEST_FILTER_TF=OFF</t>
        </is>
      </c>
      <c r="AS98" s="34" t="inlineStr">
        <is>
          <t>BREAKOUT_RETEST_FILTER_TF=D</t>
        </is>
      </c>
      <c r="AT98" s="34" t="inlineStr">
        <is>
          <t>BREAKOUT_RETEST_FILTER_TF=4h</t>
        </is>
      </c>
      <c r="AU98" s="34" t="inlineStr">
        <is>
          <t>BREAKOUT_RETEST_FILTER_TF=1h</t>
        </is>
      </c>
      <c r="AV98" s="34" t="inlineStr">
        <is>
          <t>BREAKOUT_RETEST_FILTER_TF=15m</t>
        </is>
      </c>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4" t="inlineStr">
        <is>
          <t>DC_BREAK_FILTER_TF=OFF</t>
        </is>
      </c>
      <c r="BR98" s="34" t="inlineStr">
        <is>
          <t>DC_BREAK_FILTER_TF=D</t>
        </is>
      </c>
      <c r="BS98" s="34" t="inlineStr">
        <is>
          <t>DC_BREAK_FILTER_TF=4h</t>
        </is>
      </c>
      <c r="BT98" s="34" t="inlineStr">
        <is>
          <t>DC_BREAK_FILTER_TF=1h</t>
        </is>
      </c>
      <c r="BU98" s="34" t="inlineStr">
        <is>
          <t>DC_BREAK_FILTER_TF=15m</t>
        </is>
      </c>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4" t="inlineStr">
        <is>
          <t>EXIT_TIGHT_BREAKOUT_SCORER_FILTER_TF=OFF</t>
        </is>
      </c>
      <c r="DA98" s="34" t="inlineStr">
        <is>
          <t>EXIT_TIGHT_BREAKOUT_SCORER_FILTER_TF=D</t>
        </is>
      </c>
      <c r="DB98" s="34" t="inlineStr">
        <is>
          <t>EXIT_TIGHT_BREAKOUT_SCORER_FILTER_TF=4h</t>
        </is>
      </c>
      <c r="DC98" s="34" t="inlineStr">
        <is>
          <t>EXIT_TIGHT_BREAKOUT_SCORER_FILTER_TF=1h</t>
        </is>
      </c>
      <c r="DD98" s="34" t="inlineStr">
        <is>
          <t>EXIT_TIGHT_BREAKOUT_SCORER_FILTER_TF=15m</t>
        </is>
      </c>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4" t="inlineStr">
        <is>
          <t>MOMENTUM_BREAKOUT_FILTER_TF=OFF</t>
        </is>
      </c>
      <c r="GB98" s="34" t="inlineStr">
        <is>
          <t>MOMENTUM_BREAKOUT_FILTER_TF=D</t>
        </is>
      </c>
      <c r="GC98" s="34" t="inlineStr">
        <is>
          <t>MOMENTUM_BREAKOUT_FILTER_TF=4h</t>
        </is>
      </c>
      <c r="GD98" s="34" t="inlineStr">
        <is>
          <t>MOMENTUM_BREAKOUT_FILTER_TF=1h</t>
        </is>
      </c>
      <c r="GE98" s="34" t="inlineStr">
        <is>
          <t>MOMENTUM_BREAKOUT_FILTER_TF=15m</t>
        </is>
      </c>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26" t="n"/>
      <c r="IL98" s="26" t="inlineStr">
        <is>
          <t>ez_manage.py:5397 top()</t>
        </is>
      </c>
      <c r="IM98" s="26" t="inlineStr">
        <is>
          <t>v12_quick_engine.py:4036 x3</t>
        </is>
      </c>
      <c r="IN98" s="26" t="n"/>
    </row>
    <row r="99" ht="10.5" customHeight="1" s="67">
      <c r="A99" s="26" t="inlineStr">
        <is>
          <t>RZ_BREAKOUT_BAND</t>
        </is>
      </c>
      <c r="B99" s="26" t="inlineStr">
        <is>
          <t>0.5</t>
        </is>
      </c>
      <c r="C99" s="26" t="n"/>
      <c r="D99" s="26" t="n"/>
      <c r="E99" s="26" t="n"/>
      <c r="F99" s="26" t="n"/>
      <c r="G99" s="26">
        <f>IFERROR(VLOOKUP($A123&amp;"_"&amp;$B123,Results_Deltas!$A$2:$P$15000,5,FALSE),"")</f>
        <v/>
      </c>
      <c r="H99" s="26">
        <f>IFERROR(VLOOKUP($A123,Results_30d_Deltas!$A$2:$H$5000,7,FALSE)-E122,"")</f>
        <v/>
      </c>
      <c r="I99" s="26">
        <f>IFERROR(VLOOKUP($A123,Results_30d_Deltas!$A$2:$H$5000,6,FALSE),"")</f>
        <v/>
      </c>
      <c r="J99" s="26" t="n"/>
      <c r="K99" s="26" t="n"/>
      <c r="L99" s="26" t="inlineStr">
        <is>
          <t>NO</t>
        </is>
      </c>
      <c r="M99" s="71" t="n">
        <v>-4.209610195207142</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4" t="inlineStr">
        <is>
          <t>BREAKOUT_RETEST_FILTER_TF=OFF</t>
        </is>
      </c>
      <c r="AS99" s="34" t="inlineStr">
        <is>
          <t>BREAKOUT_RETEST_FILTER_TF=D</t>
        </is>
      </c>
      <c r="AT99" s="34" t="inlineStr">
        <is>
          <t>BREAKOUT_RETEST_FILTER_TF=4h</t>
        </is>
      </c>
      <c r="AU99" s="34" t="inlineStr">
        <is>
          <t>BREAKOUT_RETEST_FILTER_TF=1h</t>
        </is>
      </c>
      <c r="AV99" s="34" t="inlineStr">
        <is>
          <t>BREAKOUT_RETEST_FILTER_TF=15m</t>
        </is>
      </c>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4" t="inlineStr">
        <is>
          <t>DC_BREAK_FILTER_TF=OFF</t>
        </is>
      </c>
      <c r="BR99" s="34" t="inlineStr">
        <is>
          <t>DC_BREAK_FILTER_TF=D</t>
        </is>
      </c>
      <c r="BS99" s="34" t="inlineStr">
        <is>
          <t>DC_BREAK_FILTER_TF=4h</t>
        </is>
      </c>
      <c r="BT99" s="34" t="inlineStr">
        <is>
          <t>DC_BREAK_FILTER_TF=1h</t>
        </is>
      </c>
      <c r="BU99" s="34" t="inlineStr">
        <is>
          <t>DC_BREAK_FILTER_TF=15m</t>
        </is>
      </c>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4" t="inlineStr">
        <is>
          <t>EXIT_TIGHT_BREAKOUT_SCORER_FILTER_TF=OFF</t>
        </is>
      </c>
      <c r="DA99" s="34" t="inlineStr">
        <is>
          <t>EXIT_TIGHT_BREAKOUT_SCORER_FILTER_TF=D</t>
        </is>
      </c>
      <c r="DB99" s="34" t="inlineStr">
        <is>
          <t>EXIT_TIGHT_BREAKOUT_SCORER_FILTER_TF=4h</t>
        </is>
      </c>
      <c r="DC99" s="34" t="inlineStr">
        <is>
          <t>EXIT_TIGHT_BREAKOUT_SCORER_FILTER_TF=1h</t>
        </is>
      </c>
      <c r="DD99" s="34" t="inlineStr">
        <is>
          <t>EXIT_TIGHT_BREAKOUT_SCORER_FILTER_TF=15m</t>
        </is>
      </c>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4" t="inlineStr">
        <is>
          <t>MOMENTUM_BREAKOUT_FILTER_TF=OFF</t>
        </is>
      </c>
      <c r="GB99" s="34" t="inlineStr">
        <is>
          <t>MOMENTUM_BREAKOUT_FILTER_TF=D</t>
        </is>
      </c>
      <c r="GC99" s="34" t="inlineStr">
        <is>
          <t>MOMENTUM_BREAKOUT_FILTER_TF=4h</t>
        </is>
      </c>
      <c r="GD99" s="34" t="inlineStr">
        <is>
          <t>MOMENTUM_BREAKOUT_FILTER_TF=1h</t>
        </is>
      </c>
      <c r="GE99" s="34" t="inlineStr">
        <is>
          <t>MOMENTUM_BREAKOUT_FILTER_TF=15m</t>
        </is>
      </c>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26" t="n"/>
      <c r="IL99" s="26" t="inlineStr">
        <is>
          <t>ez_manage.py:5397 top()</t>
        </is>
      </c>
      <c r="IM99" s="26" t="inlineStr">
        <is>
          <t>v12_quick_engine.py:4036 x3</t>
        </is>
      </c>
      <c r="IN99" s="26" t="n"/>
    </row>
    <row r="100" ht="10.5" customHeight="1" s="67">
      <c r="A100" s="26" t="inlineStr">
        <is>
          <t>RZ_BREAKOUT_BAND</t>
        </is>
      </c>
      <c r="B100" s="26" t="inlineStr">
        <is>
          <t>1.0</t>
        </is>
      </c>
      <c r="C100" s="26" t="n"/>
      <c r="D100" s="26" t="n"/>
      <c r="E100" s="26" t="n"/>
      <c r="F100" s="26" t="n"/>
      <c r="G100" s="26">
        <f>IFERROR(VLOOKUP($A124&amp;"_"&amp;$B124,Results_Deltas!$A$2:$P$15000,5,FALSE),"")</f>
        <v/>
      </c>
      <c r="H100" s="26">
        <f>IFERROR(VLOOKUP($A124,Results_30d_Deltas!$A$2:$H$5000,7,FALSE)-E123,"")</f>
        <v/>
      </c>
      <c r="I100" s="26">
        <f>IFERROR(VLOOKUP($A124,Results_30d_Deltas!$A$2:$H$5000,6,FALSE),"")</f>
        <v/>
      </c>
      <c r="J100" s="26" t="n"/>
      <c r="K100" s="26" t="n"/>
      <c r="L100" s="26" t="inlineStr">
        <is>
          <t>NO</t>
        </is>
      </c>
      <c r="M100" s="71" t="n">
        <v>-3.93149191335921</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4" t="inlineStr">
        <is>
          <t>BREAKOUT_RETEST_FILTER_TF=OFF</t>
        </is>
      </c>
      <c r="AS100" s="34" t="inlineStr">
        <is>
          <t>BREAKOUT_RETEST_FILTER_TF=D</t>
        </is>
      </c>
      <c r="AT100" s="34" t="inlineStr">
        <is>
          <t>BREAKOUT_RETEST_FILTER_TF=4h</t>
        </is>
      </c>
      <c r="AU100" s="34" t="inlineStr">
        <is>
          <t>BREAKOUT_RETEST_FILTER_TF=1h</t>
        </is>
      </c>
      <c r="AV100" s="34" t="inlineStr">
        <is>
          <t>BREAKOUT_RETEST_FILTER_TF=15m</t>
        </is>
      </c>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4" t="inlineStr">
        <is>
          <t>DC_BREAK_FILTER_TF=OFF</t>
        </is>
      </c>
      <c r="BR100" s="34" t="inlineStr">
        <is>
          <t>DC_BREAK_FILTER_TF=D</t>
        </is>
      </c>
      <c r="BS100" s="34" t="inlineStr">
        <is>
          <t>DC_BREAK_FILTER_TF=4h</t>
        </is>
      </c>
      <c r="BT100" s="34" t="inlineStr">
        <is>
          <t>DC_BREAK_FILTER_TF=1h</t>
        </is>
      </c>
      <c r="BU100" s="34" t="inlineStr">
        <is>
          <t>DC_BREAK_FILTER_TF=15m</t>
        </is>
      </c>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4" t="inlineStr">
        <is>
          <t>EXIT_TIGHT_BREAKOUT_SCORER_FILTER_TF=OFF</t>
        </is>
      </c>
      <c r="DA100" s="34" t="inlineStr">
        <is>
          <t>EXIT_TIGHT_BREAKOUT_SCORER_FILTER_TF=D</t>
        </is>
      </c>
      <c r="DB100" s="34" t="inlineStr">
        <is>
          <t>EXIT_TIGHT_BREAKOUT_SCORER_FILTER_TF=4h</t>
        </is>
      </c>
      <c r="DC100" s="34" t="inlineStr">
        <is>
          <t>EXIT_TIGHT_BREAKOUT_SCORER_FILTER_TF=1h</t>
        </is>
      </c>
      <c r="DD100" s="34" t="inlineStr">
        <is>
          <t>EXIT_TIGHT_BREAKOUT_SCORER_FILTER_TF=15m</t>
        </is>
      </c>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4" t="inlineStr">
        <is>
          <t>MOMENTUM_BREAKOUT_FILTER_TF=OFF</t>
        </is>
      </c>
      <c r="GB100" s="34" t="inlineStr">
        <is>
          <t>MOMENTUM_BREAKOUT_FILTER_TF=D</t>
        </is>
      </c>
      <c r="GC100" s="34" t="inlineStr">
        <is>
          <t>MOMENTUM_BREAKOUT_FILTER_TF=4h</t>
        </is>
      </c>
      <c r="GD100" s="34" t="inlineStr">
        <is>
          <t>MOMENTUM_BREAKOUT_FILTER_TF=1h</t>
        </is>
      </c>
      <c r="GE100" s="34" t="inlineStr">
        <is>
          <t>MOMENTUM_BREAKOUT_FILTER_TF=15m</t>
        </is>
      </c>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26" t="n"/>
      <c r="IL100" s="26" t="inlineStr">
        <is>
          <t>ez_manage.py:5397 top()</t>
        </is>
      </c>
      <c r="IM100" s="26" t="inlineStr">
        <is>
          <t>v12_quick_engine.py:4036 x3</t>
        </is>
      </c>
      <c r="IN100" s="26" t="n"/>
    </row>
    <row r="101" ht="10.5" customHeight="1" s="67">
      <c r="A101" s="26" t="inlineStr">
        <is>
          <t>RZ_BREAKOUT_BAND</t>
        </is>
      </c>
      <c r="B101" s="26" t="inlineStr">
        <is>
          <t>2.0</t>
        </is>
      </c>
      <c r="C101" s="26" t="n"/>
      <c r="D101" s="26" t="n"/>
      <c r="E101" s="26" t="n"/>
      <c r="F101" s="26" t="n"/>
      <c r="G101" s="26">
        <f>IFERROR(VLOOKUP($A125&amp;"_"&amp;$B125,Results_Deltas!$A$2:$P$15000,5,FALSE),"")</f>
        <v/>
      </c>
      <c r="H101" s="26">
        <f>IFERROR(VLOOKUP($A125,Results_30d_Deltas!$A$2:$H$5000,7,FALSE)-E124,"")</f>
        <v/>
      </c>
      <c r="I101" s="26">
        <f>IFERROR(VLOOKUP($A125,Results_30d_Deltas!$A$2:$H$5000,6,FALSE),"")</f>
        <v/>
      </c>
      <c r="J101" s="26" t="n"/>
      <c r="K101" s="26" t="n"/>
      <c r="L101" s="26" t="inlineStr">
        <is>
          <t>NO</t>
        </is>
      </c>
      <c r="M101" s="71" t="n">
        <v>-4.027809597614433</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4" t="inlineStr">
        <is>
          <t>BREAKOUT_RETEST_FILTER_TF=OFF</t>
        </is>
      </c>
      <c r="AS101" s="34" t="inlineStr">
        <is>
          <t>BREAKOUT_RETEST_FILTER_TF=D</t>
        </is>
      </c>
      <c r="AT101" s="34" t="inlineStr">
        <is>
          <t>BREAKOUT_RETEST_FILTER_TF=4h</t>
        </is>
      </c>
      <c r="AU101" s="34" t="inlineStr">
        <is>
          <t>BREAKOUT_RETEST_FILTER_TF=1h</t>
        </is>
      </c>
      <c r="AV101" s="34" t="inlineStr">
        <is>
          <t>BREAKOUT_RETEST_FILTER_TF=15m</t>
        </is>
      </c>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4" t="inlineStr">
        <is>
          <t>DC_BREAK_FILTER_TF=OFF</t>
        </is>
      </c>
      <c r="BR101" s="34" t="inlineStr">
        <is>
          <t>DC_BREAK_FILTER_TF=D</t>
        </is>
      </c>
      <c r="BS101" s="34" t="inlineStr">
        <is>
          <t>DC_BREAK_FILTER_TF=4h</t>
        </is>
      </c>
      <c r="BT101" s="34" t="inlineStr">
        <is>
          <t>DC_BREAK_FILTER_TF=1h</t>
        </is>
      </c>
      <c r="BU101" s="34" t="inlineStr">
        <is>
          <t>DC_BREAK_FILTER_TF=15m</t>
        </is>
      </c>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4" t="inlineStr">
        <is>
          <t>EXIT_TIGHT_BREAKOUT_SCORER_FILTER_TF=OFF</t>
        </is>
      </c>
      <c r="DA101" s="34" t="inlineStr">
        <is>
          <t>EXIT_TIGHT_BREAKOUT_SCORER_FILTER_TF=D</t>
        </is>
      </c>
      <c r="DB101" s="34" t="inlineStr">
        <is>
          <t>EXIT_TIGHT_BREAKOUT_SCORER_FILTER_TF=4h</t>
        </is>
      </c>
      <c r="DC101" s="34" t="inlineStr">
        <is>
          <t>EXIT_TIGHT_BREAKOUT_SCORER_FILTER_TF=1h</t>
        </is>
      </c>
      <c r="DD101" s="34" t="inlineStr">
        <is>
          <t>EXIT_TIGHT_BREAKOUT_SCORER_FILTER_TF=15m</t>
        </is>
      </c>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4" t="inlineStr">
        <is>
          <t>MOMENTUM_BREAKOUT_FILTER_TF=OFF</t>
        </is>
      </c>
      <c r="GB101" s="34" t="inlineStr">
        <is>
          <t>MOMENTUM_BREAKOUT_FILTER_TF=D</t>
        </is>
      </c>
      <c r="GC101" s="34" t="inlineStr">
        <is>
          <t>MOMENTUM_BREAKOUT_FILTER_TF=4h</t>
        </is>
      </c>
      <c r="GD101" s="34" t="inlineStr">
        <is>
          <t>MOMENTUM_BREAKOUT_FILTER_TF=1h</t>
        </is>
      </c>
      <c r="GE101" s="34" t="inlineStr">
        <is>
          <t>MOMENTUM_BREAKOUT_FILTER_TF=15m</t>
        </is>
      </c>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26" t="n"/>
      <c r="IL101" s="26" t="inlineStr">
        <is>
          <t>ez_manage.py:5397 top()</t>
        </is>
      </c>
      <c r="IM101" s="26" t="inlineStr">
        <is>
          <t>v12_quick_engine.py:4036 x3</t>
        </is>
      </c>
      <c r="IN101" s="26" t="n"/>
    </row>
    <row r="102" ht="10.5" customHeight="1" s="67">
      <c r="A102" s="26" t="inlineStr">
        <is>
          <t>SCALP_V3_K_OB_EXIT_K15M_HI</t>
        </is>
      </c>
      <c r="B102" s="26" t="inlineStr">
        <is>
          <t>0</t>
        </is>
      </c>
      <c r="C102" s="26" t="n"/>
      <c r="D102" s="26" t="n"/>
      <c r="E102" s="26" t="n"/>
      <c r="F102" s="26" t="n"/>
      <c r="G102" s="26">
        <f>IFERROR(VLOOKUP($A126&amp;"_"&amp;$B126,Results_Deltas!$A$2:$P$15000,5,FALSE),"")</f>
        <v/>
      </c>
      <c r="H102" s="26">
        <f>IFERROR(VLOOKUP($A126,Results_30d_Deltas!$A$2:$H$5000,7,FALSE)-E125,"")</f>
        <v/>
      </c>
      <c r="I102" s="26">
        <f>IFERROR(VLOOKUP($A126,Results_30d_Deltas!$A$2:$H$5000,6,FALSE),"")</f>
        <v/>
      </c>
      <c r="J102" s="26" t="n"/>
      <c r="K102" s="26" t="n"/>
      <c r="L102" s="26" t="inlineStr">
        <is>
          <t>NO</t>
        </is>
      </c>
      <c r="M102" s="71" t="n">
        <v>-2.407042197352325</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4" t="inlineStr">
        <is>
          <t>EXIT_R1_R2_FILTER_TF=OFF</t>
        </is>
      </c>
      <c r="CV102" s="34" t="inlineStr">
        <is>
          <t>EXIT_R1_R2_FILTER_TF=D</t>
        </is>
      </c>
      <c r="CW102" s="34" t="inlineStr">
        <is>
          <t>EXIT_R1_R2_FILTER_TF=4h</t>
        </is>
      </c>
      <c r="CX102" s="34" t="inlineStr">
        <is>
          <t>EXIT_R1_R2_FILTER_TF=1h</t>
        </is>
      </c>
      <c r="CY102" s="34" t="inlineStr">
        <is>
          <t>EXIT_R1_R2_FILTER_TF=15m</t>
        </is>
      </c>
      <c r="CZ102" s="34" t="inlineStr">
        <is>
          <t>EXIT_TIGHT_BREAKOUT_SCORER_FILTER_TF=OFF</t>
        </is>
      </c>
      <c r="DA102" s="34" t="inlineStr">
        <is>
          <t>EXIT_TIGHT_BREAKOUT_SCORER_FILTER_TF=D</t>
        </is>
      </c>
      <c r="DB102" s="34" t="inlineStr">
        <is>
          <t>EXIT_TIGHT_BREAKOUT_SCORER_FILTER_TF=4h</t>
        </is>
      </c>
      <c r="DC102" s="34" t="inlineStr">
        <is>
          <t>EXIT_TIGHT_BREAKOUT_SCORER_FILTER_TF=1h</t>
        </is>
      </c>
      <c r="DD102" s="34" t="inlineStr">
        <is>
          <t>EXIT_TIGHT_BREAKOUT_SCORER_FILTER_TF=15m</t>
        </is>
      </c>
      <c r="DE102" s="34" t="inlineStr">
        <is>
          <t>EXIT_TOP_FADE_FILTER_TF=OFF</t>
        </is>
      </c>
      <c r="DF102" s="34" t="inlineStr">
        <is>
          <t>EXIT_TOP_FADE_FILTER_TF=D</t>
        </is>
      </c>
      <c r="DG102" s="34" t="inlineStr">
        <is>
          <t>EXIT_TOP_FADE_FILTER_TF=4h</t>
        </is>
      </c>
      <c r="DH102" s="34" t="inlineStr">
        <is>
          <t>EXIT_TOP_FADE_FILTER_TF=1h</t>
        </is>
      </c>
      <c r="DI102" s="34" t="inlineStr">
        <is>
          <t>EXIT_TOP_FADE_FILTER_TF=15m</t>
        </is>
      </c>
      <c r="DJ102" s="34" t="inlineStr">
        <is>
          <t>EXIT_TO_REDUCE_ADAPTER_FILTER_TF=OFF</t>
        </is>
      </c>
      <c r="DK102" s="34" t="inlineStr">
        <is>
          <t>EXIT_TO_REDUCE_ADAPTER_FILTER_TF=D</t>
        </is>
      </c>
      <c r="DL102" s="34" t="inlineStr">
        <is>
          <t>EXIT_TO_REDUCE_ADAPTER_FILTER_TF=4h</t>
        </is>
      </c>
      <c r="DM102" s="34" t="inlineStr">
        <is>
          <t>EXIT_TO_REDUCE_ADAPTER_FILTER_TF=1h</t>
        </is>
      </c>
      <c r="DN102" s="34" t="inlineStr">
        <is>
          <t>EXIT_TO_REDUCE_ADAPTER_FILTER_TF=15m</t>
        </is>
      </c>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26" t="n"/>
      <c r="IL102" s="26" t="inlineStr">
        <is>
          <t>ez_manage.py:5551 top()</t>
        </is>
      </c>
      <c r="IM102" s="26" t="inlineStr">
        <is>
          <t>v12_quick_engine.py:3179 x4</t>
        </is>
      </c>
      <c r="IN102" s="26" t="n"/>
    </row>
    <row r="103" ht="10.5" customHeight="1" s="67">
      <c r="A103" s="26" t="inlineStr">
        <is>
          <t>SCALP_V3_K_OB_EXIT_K15M_HI</t>
        </is>
      </c>
      <c r="B103" s="26" t="inlineStr">
        <is>
          <t>0.5</t>
        </is>
      </c>
      <c r="C103" s="26" t="n"/>
      <c r="D103" s="26" t="n"/>
      <c r="E103" s="26" t="n"/>
      <c r="F103" s="26" t="n"/>
      <c r="G103" s="26">
        <f>IFERROR(VLOOKUP($A127&amp;"_"&amp;$B127,Results_Deltas!$A$2:$P$15000,5,FALSE),"")</f>
        <v/>
      </c>
      <c r="H103" s="26">
        <f>IFERROR(VLOOKUP($A127,Results_30d_Deltas!$A$2:$H$5000,7,FALSE)-E126,"")</f>
        <v/>
      </c>
      <c r="I103" s="26">
        <f>IFERROR(VLOOKUP($A127,Results_30d_Deltas!$A$2:$H$5000,6,FALSE),"")</f>
        <v/>
      </c>
      <c r="J103" s="26" t="n"/>
      <c r="K103" s="26" t="n"/>
      <c r="L103" s="26" t="inlineStr">
        <is>
          <t>NO</t>
        </is>
      </c>
      <c r="M103" s="71" t="n">
        <v>-4.181565477330796</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4" t="inlineStr">
        <is>
          <t>EXIT_R1_R2_FILTER_TF=OFF</t>
        </is>
      </c>
      <c r="CV103" s="34" t="inlineStr">
        <is>
          <t>EXIT_R1_R2_FILTER_TF=D</t>
        </is>
      </c>
      <c r="CW103" s="34" t="inlineStr">
        <is>
          <t>EXIT_R1_R2_FILTER_TF=4h</t>
        </is>
      </c>
      <c r="CX103" s="34" t="inlineStr">
        <is>
          <t>EXIT_R1_R2_FILTER_TF=1h</t>
        </is>
      </c>
      <c r="CY103" s="34" t="inlineStr">
        <is>
          <t>EXIT_R1_R2_FILTER_TF=15m</t>
        </is>
      </c>
      <c r="CZ103" s="34" t="inlineStr">
        <is>
          <t>EXIT_TIGHT_BREAKOUT_SCORER_FILTER_TF=OFF</t>
        </is>
      </c>
      <c r="DA103" s="34" t="inlineStr">
        <is>
          <t>EXIT_TIGHT_BREAKOUT_SCORER_FILTER_TF=D</t>
        </is>
      </c>
      <c r="DB103" s="34" t="inlineStr">
        <is>
          <t>EXIT_TIGHT_BREAKOUT_SCORER_FILTER_TF=4h</t>
        </is>
      </c>
      <c r="DC103" s="34" t="inlineStr">
        <is>
          <t>EXIT_TIGHT_BREAKOUT_SCORER_FILTER_TF=1h</t>
        </is>
      </c>
      <c r="DD103" s="34" t="inlineStr">
        <is>
          <t>EXIT_TIGHT_BREAKOUT_SCORER_FILTER_TF=15m</t>
        </is>
      </c>
      <c r="DE103" s="34" t="inlineStr">
        <is>
          <t>EXIT_TOP_FADE_FILTER_TF=OFF</t>
        </is>
      </c>
      <c r="DF103" s="34" t="inlineStr">
        <is>
          <t>EXIT_TOP_FADE_FILTER_TF=D</t>
        </is>
      </c>
      <c r="DG103" s="34" t="inlineStr">
        <is>
          <t>EXIT_TOP_FADE_FILTER_TF=4h</t>
        </is>
      </c>
      <c r="DH103" s="34" t="inlineStr">
        <is>
          <t>EXIT_TOP_FADE_FILTER_TF=1h</t>
        </is>
      </c>
      <c r="DI103" s="34" t="inlineStr">
        <is>
          <t>EXIT_TOP_FADE_FILTER_TF=15m</t>
        </is>
      </c>
      <c r="DJ103" s="34" t="inlineStr">
        <is>
          <t>EXIT_TO_REDUCE_ADAPTER_FILTER_TF=OFF</t>
        </is>
      </c>
      <c r="DK103" s="34" t="inlineStr">
        <is>
          <t>EXIT_TO_REDUCE_ADAPTER_FILTER_TF=D</t>
        </is>
      </c>
      <c r="DL103" s="34" t="inlineStr">
        <is>
          <t>EXIT_TO_REDUCE_ADAPTER_FILTER_TF=4h</t>
        </is>
      </c>
      <c r="DM103" s="34" t="inlineStr">
        <is>
          <t>EXIT_TO_REDUCE_ADAPTER_FILTER_TF=1h</t>
        </is>
      </c>
      <c r="DN103" s="34" t="inlineStr">
        <is>
          <t>EXIT_TO_REDUCE_ADAPTER_FILTER_TF=15m</t>
        </is>
      </c>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26" t="n"/>
      <c r="IL103" s="26" t="inlineStr">
        <is>
          <t>ez_manage.py:5551 top()</t>
        </is>
      </c>
      <c r="IM103" s="26" t="inlineStr">
        <is>
          <t>v12_quick_engine.py:3179 x4</t>
        </is>
      </c>
      <c r="IN103" s="26" t="n"/>
    </row>
    <row r="104" ht="10.5" customHeight="1" s="67">
      <c r="A104" s="26" t="inlineStr">
        <is>
          <t>SCALP_V3_K_OB_EXIT_K15M_HI</t>
        </is>
      </c>
      <c r="B104" s="26" t="inlineStr">
        <is>
          <t>1.0</t>
        </is>
      </c>
      <c r="C104" s="26" t="n"/>
      <c r="D104" s="26" t="n"/>
      <c r="E104" s="26" t="n"/>
      <c r="F104" s="26" t="n"/>
      <c r="G104" s="26">
        <f>IFERROR(VLOOKUP($A128&amp;"_"&amp;$B128,Results_Deltas!$A$2:$P$15000,5,FALSE),"")</f>
        <v/>
      </c>
      <c r="H104" s="26">
        <f>IFERROR(VLOOKUP($A128,Results_30d_Deltas!$A$2:$H$5000,7,FALSE)-E127,"")</f>
        <v/>
      </c>
      <c r="I104" s="26">
        <f>IFERROR(VLOOKUP($A128,Results_30d_Deltas!$A$2:$H$5000,6,FALSE),"")</f>
        <v/>
      </c>
      <c r="J104" s="26" t="n"/>
      <c r="K104" s="26" t="n"/>
      <c r="L104" s="26" t="inlineStr">
        <is>
          <t>NO</t>
        </is>
      </c>
      <c r="M104" s="71" t="n">
        <v>-4.101120070149376</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4" t="inlineStr">
        <is>
          <t>EXIT_R1_R2_FILTER_TF=OFF</t>
        </is>
      </c>
      <c r="CV104" s="34" t="inlineStr">
        <is>
          <t>EXIT_R1_R2_FILTER_TF=D</t>
        </is>
      </c>
      <c r="CW104" s="34" t="inlineStr">
        <is>
          <t>EXIT_R1_R2_FILTER_TF=4h</t>
        </is>
      </c>
      <c r="CX104" s="34" t="inlineStr">
        <is>
          <t>EXIT_R1_R2_FILTER_TF=1h</t>
        </is>
      </c>
      <c r="CY104" s="34" t="inlineStr">
        <is>
          <t>EXIT_R1_R2_FILTER_TF=15m</t>
        </is>
      </c>
      <c r="CZ104" s="34" t="inlineStr">
        <is>
          <t>EXIT_TIGHT_BREAKOUT_SCORER_FILTER_TF=OFF</t>
        </is>
      </c>
      <c r="DA104" s="34" t="inlineStr">
        <is>
          <t>EXIT_TIGHT_BREAKOUT_SCORER_FILTER_TF=D</t>
        </is>
      </c>
      <c r="DB104" s="34" t="inlineStr">
        <is>
          <t>EXIT_TIGHT_BREAKOUT_SCORER_FILTER_TF=4h</t>
        </is>
      </c>
      <c r="DC104" s="34" t="inlineStr">
        <is>
          <t>EXIT_TIGHT_BREAKOUT_SCORER_FILTER_TF=1h</t>
        </is>
      </c>
      <c r="DD104" s="34" t="inlineStr">
        <is>
          <t>EXIT_TIGHT_BREAKOUT_SCORER_FILTER_TF=15m</t>
        </is>
      </c>
      <c r="DE104" s="34" t="inlineStr">
        <is>
          <t>EXIT_TOP_FADE_FILTER_TF=OFF</t>
        </is>
      </c>
      <c r="DF104" s="34" t="inlineStr">
        <is>
          <t>EXIT_TOP_FADE_FILTER_TF=D</t>
        </is>
      </c>
      <c r="DG104" s="34" t="inlineStr">
        <is>
          <t>EXIT_TOP_FADE_FILTER_TF=4h</t>
        </is>
      </c>
      <c r="DH104" s="34" t="inlineStr">
        <is>
          <t>EXIT_TOP_FADE_FILTER_TF=1h</t>
        </is>
      </c>
      <c r="DI104" s="34" t="inlineStr">
        <is>
          <t>EXIT_TOP_FADE_FILTER_TF=15m</t>
        </is>
      </c>
      <c r="DJ104" s="34" t="inlineStr">
        <is>
          <t>EXIT_TO_REDUCE_ADAPTER_FILTER_TF=OFF</t>
        </is>
      </c>
      <c r="DK104" s="34" t="inlineStr">
        <is>
          <t>EXIT_TO_REDUCE_ADAPTER_FILTER_TF=D</t>
        </is>
      </c>
      <c r="DL104" s="34" t="inlineStr">
        <is>
          <t>EXIT_TO_REDUCE_ADAPTER_FILTER_TF=4h</t>
        </is>
      </c>
      <c r="DM104" s="34" t="inlineStr">
        <is>
          <t>EXIT_TO_REDUCE_ADAPTER_FILTER_TF=1h</t>
        </is>
      </c>
      <c r="DN104" s="34" t="inlineStr">
        <is>
          <t>EXIT_TO_REDUCE_ADAPTER_FILTER_TF=15m</t>
        </is>
      </c>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26" t="n"/>
      <c r="IL104" s="26" t="inlineStr">
        <is>
          <t>ez_manage.py:5551 top()</t>
        </is>
      </c>
      <c r="IM104" s="26" t="inlineStr">
        <is>
          <t>v12_quick_engine.py:3179 x4</t>
        </is>
      </c>
      <c r="IN104" s="26" t="n"/>
    </row>
    <row r="105" ht="10.5" customHeight="1" s="67">
      <c r="A105" s="26" t="inlineStr">
        <is>
          <t>SCALP_V3_K_OB_EXIT_K15M_HI</t>
        </is>
      </c>
      <c r="B105" s="26" t="inlineStr">
        <is>
          <t>2.0</t>
        </is>
      </c>
      <c r="C105" s="26" t="n"/>
      <c r="D105" s="26" t="n"/>
      <c r="E105" s="26" t="n"/>
      <c r="F105" s="26" t="n"/>
      <c r="G105" s="26">
        <f>IFERROR(VLOOKUP($A129&amp;"_"&amp;$B129,Results_Deltas!$A$2:$P$15000,5,FALSE),"")</f>
        <v/>
      </c>
      <c r="H105" s="26">
        <f>IFERROR(VLOOKUP($A129,Results_30d_Deltas!$A$2:$H$5000,7,FALSE)-E128,"")</f>
        <v/>
      </c>
      <c r="I105" s="26">
        <f>IFERROR(VLOOKUP($A129,Results_30d_Deltas!$A$2:$H$5000,6,FALSE),"")</f>
        <v/>
      </c>
      <c r="J105" s="26" t="n"/>
      <c r="K105" s="26" t="n"/>
      <c r="L105" s="26" t="inlineStr">
        <is>
          <t>NO</t>
        </is>
      </c>
      <c r="M105" s="71" t="n">
        <v>-3.98558451092262</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4" t="inlineStr">
        <is>
          <t>EXIT_R1_R2_FILTER_TF=OFF</t>
        </is>
      </c>
      <c r="CV105" s="34" t="inlineStr">
        <is>
          <t>EXIT_R1_R2_FILTER_TF=D</t>
        </is>
      </c>
      <c r="CW105" s="34" t="inlineStr">
        <is>
          <t>EXIT_R1_R2_FILTER_TF=4h</t>
        </is>
      </c>
      <c r="CX105" s="34" t="inlineStr">
        <is>
          <t>EXIT_R1_R2_FILTER_TF=1h</t>
        </is>
      </c>
      <c r="CY105" s="34" t="inlineStr">
        <is>
          <t>EXIT_R1_R2_FILTER_TF=15m</t>
        </is>
      </c>
      <c r="CZ105" s="34" t="inlineStr">
        <is>
          <t>EXIT_TIGHT_BREAKOUT_SCORER_FILTER_TF=OFF</t>
        </is>
      </c>
      <c r="DA105" s="34" t="inlineStr">
        <is>
          <t>EXIT_TIGHT_BREAKOUT_SCORER_FILTER_TF=D</t>
        </is>
      </c>
      <c r="DB105" s="34" t="inlineStr">
        <is>
          <t>EXIT_TIGHT_BREAKOUT_SCORER_FILTER_TF=4h</t>
        </is>
      </c>
      <c r="DC105" s="34" t="inlineStr">
        <is>
          <t>EXIT_TIGHT_BREAKOUT_SCORER_FILTER_TF=1h</t>
        </is>
      </c>
      <c r="DD105" s="34" t="inlineStr">
        <is>
          <t>EXIT_TIGHT_BREAKOUT_SCORER_FILTER_TF=15m</t>
        </is>
      </c>
      <c r="DE105" s="34" t="inlineStr">
        <is>
          <t>EXIT_TOP_FADE_FILTER_TF=OFF</t>
        </is>
      </c>
      <c r="DF105" s="34" t="inlineStr">
        <is>
          <t>EXIT_TOP_FADE_FILTER_TF=D</t>
        </is>
      </c>
      <c r="DG105" s="34" t="inlineStr">
        <is>
          <t>EXIT_TOP_FADE_FILTER_TF=4h</t>
        </is>
      </c>
      <c r="DH105" s="34" t="inlineStr">
        <is>
          <t>EXIT_TOP_FADE_FILTER_TF=1h</t>
        </is>
      </c>
      <c r="DI105" s="34" t="inlineStr">
        <is>
          <t>EXIT_TOP_FADE_FILTER_TF=15m</t>
        </is>
      </c>
      <c r="DJ105" s="34" t="inlineStr">
        <is>
          <t>EXIT_TO_REDUCE_ADAPTER_FILTER_TF=OFF</t>
        </is>
      </c>
      <c r="DK105" s="34" t="inlineStr">
        <is>
          <t>EXIT_TO_REDUCE_ADAPTER_FILTER_TF=D</t>
        </is>
      </c>
      <c r="DL105" s="34" t="inlineStr">
        <is>
          <t>EXIT_TO_REDUCE_ADAPTER_FILTER_TF=4h</t>
        </is>
      </c>
      <c r="DM105" s="34" t="inlineStr">
        <is>
          <t>EXIT_TO_REDUCE_ADAPTER_FILTER_TF=1h</t>
        </is>
      </c>
      <c r="DN105" s="34" t="inlineStr">
        <is>
          <t>EXIT_TO_REDUCE_ADAPTER_FILTER_TF=15m</t>
        </is>
      </c>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26" t="n"/>
      <c r="IL105" s="26" t="inlineStr">
        <is>
          <t>ez_manage.py:5551 top()</t>
        </is>
      </c>
      <c r="IM105" s="26" t="inlineStr">
        <is>
          <t>v12_quick_engine.py:3179 x4</t>
        </is>
      </c>
      <c r="IN105" s="26" t="n"/>
    </row>
    <row r="106" ht="10.5" customHeight="1" s="67">
      <c r="A106" s="26" t="inlineStr">
        <is>
          <t>SCALP_V3_K_OB_EXIT_K15M_LO</t>
        </is>
      </c>
      <c r="B106" s="26" t="inlineStr">
        <is>
          <t>0</t>
        </is>
      </c>
      <c r="C106" s="26" t="n"/>
      <c r="D106" s="26" t="n"/>
      <c r="E106" s="26" t="n"/>
      <c r="F106" s="26" t="n"/>
      <c r="G106" s="26">
        <f>IFERROR(VLOOKUP($A130&amp;"_"&amp;$B130,Results_Deltas!$A$2:$P$15000,5,FALSE),"")</f>
        <v/>
      </c>
      <c r="H106" s="26">
        <f>IFERROR(VLOOKUP($A130,Results_30d_Deltas!$A$2:$H$5000,7,FALSE)-E129,"")</f>
        <v/>
      </c>
      <c r="I106" s="26">
        <f>IFERROR(VLOOKUP($A130,Results_30d_Deltas!$A$2:$H$5000,6,FALSE),"")</f>
        <v/>
      </c>
      <c r="J106" s="26" t="n"/>
      <c r="K106" s="26" t="n"/>
      <c r="L106" s="26" t="inlineStr">
        <is>
          <t>NO</t>
        </is>
      </c>
      <c r="M106" s="71" t="n">
        <v>-2.406965938284245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4" t="inlineStr">
        <is>
          <t>EXIT_R1_R2_FILTER_TF=OFF</t>
        </is>
      </c>
      <c r="CV106" s="34" t="inlineStr">
        <is>
          <t>EXIT_R1_R2_FILTER_TF=D</t>
        </is>
      </c>
      <c r="CW106" s="34" t="inlineStr">
        <is>
          <t>EXIT_R1_R2_FILTER_TF=4h</t>
        </is>
      </c>
      <c r="CX106" s="34" t="inlineStr">
        <is>
          <t>EXIT_R1_R2_FILTER_TF=1h</t>
        </is>
      </c>
      <c r="CY106" s="34" t="inlineStr">
        <is>
          <t>EXIT_R1_R2_FILTER_TF=15m</t>
        </is>
      </c>
      <c r="CZ106" s="34" t="inlineStr">
        <is>
          <t>EXIT_TIGHT_BREAKOUT_SCORER_FILTER_TF=OFF</t>
        </is>
      </c>
      <c r="DA106" s="34" t="inlineStr">
        <is>
          <t>EXIT_TIGHT_BREAKOUT_SCORER_FILTER_TF=D</t>
        </is>
      </c>
      <c r="DB106" s="34" t="inlineStr">
        <is>
          <t>EXIT_TIGHT_BREAKOUT_SCORER_FILTER_TF=4h</t>
        </is>
      </c>
      <c r="DC106" s="34" t="inlineStr">
        <is>
          <t>EXIT_TIGHT_BREAKOUT_SCORER_FILTER_TF=1h</t>
        </is>
      </c>
      <c r="DD106" s="34" t="inlineStr">
        <is>
          <t>EXIT_TIGHT_BREAKOUT_SCORER_FILTER_TF=15m</t>
        </is>
      </c>
      <c r="DE106" s="34" t="inlineStr">
        <is>
          <t>EXIT_TOP_FADE_FILTER_TF=OFF</t>
        </is>
      </c>
      <c r="DF106" s="34" t="inlineStr">
        <is>
          <t>EXIT_TOP_FADE_FILTER_TF=D</t>
        </is>
      </c>
      <c r="DG106" s="34" t="inlineStr">
        <is>
          <t>EXIT_TOP_FADE_FILTER_TF=4h</t>
        </is>
      </c>
      <c r="DH106" s="34" t="inlineStr">
        <is>
          <t>EXIT_TOP_FADE_FILTER_TF=1h</t>
        </is>
      </c>
      <c r="DI106" s="34" t="inlineStr">
        <is>
          <t>EXIT_TOP_FADE_FILTER_TF=15m</t>
        </is>
      </c>
      <c r="DJ106" s="34" t="inlineStr">
        <is>
          <t>EXIT_TO_REDUCE_ADAPTER_FILTER_TF=OFF</t>
        </is>
      </c>
      <c r="DK106" s="34" t="inlineStr">
        <is>
          <t>EXIT_TO_REDUCE_ADAPTER_FILTER_TF=D</t>
        </is>
      </c>
      <c r="DL106" s="34" t="inlineStr">
        <is>
          <t>EXIT_TO_REDUCE_ADAPTER_FILTER_TF=4h</t>
        </is>
      </c>
      <c r="DM106" s="34" t="inlineStr">
        <is>
          <t>EXIT_TO_REDUCE_ADAPTER_FILTER_TF=1h</t>
        </is>
      </c>
      <c r="DN106" s="34" t="inlineStr">
        <is>
          <t>EXIT_TO_REDUCE_ADAPTER_FILTER_TF=15m</t>
        </is>
      </c>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26" t="n"/>
      <c r="IL106" s="26" t="inlineStr">
        <is>
          <t>ez_manage.py:5552 top()</t>
        </is>
      </c>
      <c r="IM106" s="26" t="inlineStr">
        <is>
          <t>v12_quick_engine.py:3180 x4</t>
        </is>
      </c>
      <c r="IN106" s="26" t="n"/>
    </row>
    <row r="107" ht="10.5" customHeight="1" s="67">
      <c r="A107" s="26" t="inlineStr">
        <is>
          <t>SCALP_V3_K_OB_EXIT_K15M_LO</t>
        </is>
      </c>
      <c r="B107" s="26" t="inlineStr">
        <is>
          <t>0.5</t>
        </is>
      </c>
      <c r="C107" s="26" t="n"/>
      <c r="D107" s="26" t="n"/>
      <c r="E107" s="26" t="n"/>
      <c r="F107" s="26" t="n"/>
      <c r="G107" s="26">
        <f>IFERROR(VLOOKUP($A131&amp;"_"&amp;$B131,Results_Deltas!$A$2:$P$15000,5,FALSE),"")</f>
        <v/>
      </c>
      <c r="H107" s="26">
        <f>IFERROR(VLOOKUP($A131,Results_30d_Deltas!$A$2:$H$5000,7,FALSE)-E130,"")</f>
        <v/>
      </c>
      <c r="I107" s="26">
        <f>IFERROR(VLOOKUP($A131,Results_30d_Deltas!$A$2:$H$5000,6,FALSE),"")</f>
        <v/>
      </c>
      <c r="J107" s="26" t="n"/>
      <c r="K107" s="26" t="n"/>
      <c r="L107" s="26" t="inlineStr">
        <is>
          <t>NO</t>
        </is>
      </c>
      <c r="M107" s="71" t="n">
        <v>-3.997831450241413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4" t="inlineStr">
        <is>
          <t>EXIT_R1_R2_FILTER_TF=OFF</t>
        </is>
      </c>
      <c r="CV107" s="34" t="inlineStr">
        <is>
          <t>EXIT_R1_R2_FILTER_TF=D</t>
        </is>
      </c>
      <c r="CW107" s="34" t="inlineStr">
        <is>
          <t>EXIT_R1_R2_FILTER_TF=4h</t>
        </is>
      </c>
      <c r="CX107" s="34" t="inlineStr">
        <is>
          <t>EXIT_R1_R2_FILTER_TF=1h</t>
        </is>
      </c>
      <c r="CY107" s="34" t="inlineStr">
        <is>
          <t>EXIT_R1_R2_FILTER_TF=15m</t>
        </is>
      </c>
      <c r="CZ107" s="34" t="inlineStr">
        <is>
          <t>EXIT_TIGHT_BREAKOUT_SCORER_FILTER_TF=OFF</t>
        </is>
      </c>
      <c r="DA107" s="34" t="inlineStr">
        <is>
          <t>EXIT_TIGHT_BREAKOUT_SCORER_FILTER_TF=D</t>
        </is>
      </c>
      <c r="DB107" s="34" t="inlineStr">
        <is>
          <t>EXIT_TIGHT_BREAKOUT_SCORER_FILTER_TF=4h</t>
        </is>
      </c>
      <c r="DC107" s="34" t="inlineStr">
        <is>
          <t>EXIT_TIGHT_BREAKOUT_SCORER_FILTER_TF=1h</t>
        </is>
      </c>
      <c r="DD107" s="34" t="inlineStr">
        <is>
          <t>EXIT_TIGHT_BREAKOUT_SCORER_FILTER_TF=15m</t>
        </is>
      </c>
      <c r="DE107" s="34" t="inlineStr">
        <is>
          <t>EXIT_TOP_FADE_FILTER_TF=OFF</t>
        </is>
      </c>
      <c r="DF107" s="34" t="inlineStr">
        <is>
          <t>EXIT_TOP_FADE_FILTER_TF=D</t>
        </is>
      </c>
      <c r="DG107" s="34" t="inlineStr">
        <is>
          <t>EXIT_TOP_FADE_FILTER_TF=4h</t>
        </is>
      </c>
      <c r="DH107" s="34" t="inlineStr">
        <is>
          <t>EXIT_TOP_FADE_FILTER_TF=1h</t>
        </is>
      </c>
      <c r="DI107" s="34" t="inlineStr">
        <is>
          <t>EXIT_TOP_FADE_FILTER_TF=15m</t>
        </is>
      </c>
      <c r="DJ107" s="34" t="inlineStr">
        <is>
          <t>EXIT_TO_REDUCE_ADAPTER_FILTER_TF=OFF</t>
        </is>
      </c>
      <c r="DK107" s="34" t="inlineStr">
        <is>
          <t>EXIT_TO_REDUCE_ADAPTER_FILTER_TF=D</t>
        </is>
      </c>
      <c r="DL107" s="34" t="inlineStr">
        <is>
          <t>EXIT_TO_REDUCE_ADAPTER_FILTER_TF=4h</t>
        </is>
      </c>
      <c r="DM107" s="34" t="inlineStr">
        <is>
          <t>EXIT_TO_REDUCE_ADAPTER_FILTER_TF=1h</t>
        </is>
      </c>
      <c r="DN107" s="34" t="inlineStr">
        <is>
          <t>EXIT_TO_REDUCE_ADAPTER_FILTER_TF=15m</t>
        </is>
      </c>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26" t="n"/>
      <c r="IL107" s="26" t="inlineStr">
        <is>
          <t>ez_manage.py:5552 top()</t>
        </is>
      </c>
      <c r="IM107" s="26" t="inlineStr">
        <is>
          <t>v12_quick_engine.py:3180 x4</t>
        </is>
      </c>
      <c r="IN107" s="26" t="n"/>
    </row>
    <row r="108" ht="10.5" customHeight="1" s="67">
      <c r="A108" s="26" t="inlineStr">
        <is>
          <t>SCALP_V3_K_OB_EXIT_K15M_LO</t>
        </is>
      </c>
      <c r="B108" s="26" t="inlineStr">
        <is>
          <t>1.0</t>
        </is>
      </c>
      <c r="C108" s="26" t="n"/>
      <c r="D108" s="26" t="n"/>
      <c r="E108" s="26" t="n"/>
      <c r="F108" s="26" t="n"/>
      <c r="G108" s="26">
        <f>IFERROR(VLOOKUP($A132&amp;"_"&amp;$B132,Results_Deltas!$A$2:$P$15000,5,FALSE),"")</f>
        <v/>
      </c>
      <c r="H108" s="26">
        <f>IFERROR(VLOOKUP($A132,Results_30d_Deltas!$A$2:$H$5000,7,FALSE)-E131,"")</f>
        <v/>
      </c>
      <c r="I108" s="26">
        <f>IFERROR(VLOOKUP($A132,Results_30d_Deltas!$A$2:$H$5000,6,FALSE),"")</f>
        <v/>
      </c>
      <c r="J108" s="26" t="n"/>
      <c r="K108" s="26" t="n"/>
      <c r="L108" s="26" t="inlineStr">
        <is>
          <t>NO</t>
        </is>
      </c>
      <c r="M108" s="71" t="n">
        <v>-3.900778671168086</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4" t="inlineStr">
        <is>
          <t>EXIT_R1_R2_FILTER_TF=OFF</t>
        </is>
      </c>
      <c r="CV108" s="34" t="inlineStr">
        <is>
          <t>EXIT_R1_R2_FILTER_TF=D</t>
        </is>
      </c>
      <c r="CW108" s="34" t="inlineStr">
        <is>
          <t>EXIT_R1_R2_FILTER_TF=4h</t>
        </is>
      </c>
      <c r="CX108" s="34" t="inlineStr">
        <is>
          <t>EXIT_R1_R2_FILTER_TF=1h</t>
        </is>
      </c>
      <c r="CY108" s="34" t="inlineStr">
        <is>
          <t>EXIT_R1_R2_FILTER_TF=15m</t>
        </is>
      </c>
      <c r="CZ108" s="34" t="inlineStr">
        <is>
          <t>EXIT_TIGHT_BREAKOUT_SCORER_FILTER_TF=OFF</t>
        </is>
      </c>
      <c r="DA108" s="34" t="inlineStr">
        <is>
          <t>EXIT_TIGHT_BREAKOUT_SCORER_FILTER_TF=D</t>
        </is>
      </c>
      <c r="DB108" s="34" t="inlineStr">
        <is>
          <t>EXIT_TIGHT_BREAKOUT_SCORER_FILTER_TF=4h</t>
        </is>
      </c>
      <c r="DC108" s="34" t="inlineStr">
        <is>
          <t>EXIT_TIGHT_BREAKOUT_SCORER_FILTER_TF=1h</t>
        </is>
      </c>
      <c r="DD108" s="34" t="inlineStr">
        <is>
          <t>EXIT_TIGHT_BREAKOUT_SCORER_FILTER_TF=15m</t>
        </is>
      </c>
      <c r="DE108" s="34" t="inlineStr">
        <is>
          <t>EXIT_TOP_FADE_FILTER_TF=OFF</t>
        </is>
      </c>
      <c r="DF108" s="34" t="inlineStr">
        <is>
          <t>EXIT_TOP_FADE_FILTER_TF=D</t>
        </is>
      </c>
      <c r="DG108" s="34" t="inlineStr">
        <is>
          <t>EXIT_TOP_FADE_FILTER_TF=4h</t>
        </is>
      </c>
      <c r="DH108" s="34" t="inlineStr">
        <is>
          <t>EXIT_TOP_FADE_FILTER_TF=1h</t>
        </is>
      </c>
      <c r="DI108" s="34" t="inlineStr">
        <is>
          <t>EXIT_TOP_FADE_FILTER_TF=15m</t>
        </is>
      </c>
      <c r="DJ108" s="34" t="inlineStr">
        <is>
          <t>EXIT_TO_REDUCE_ADAPTER_FILTER_TF=OFF</t>
        </is>
      </c>
      <c r="DK108" s="34" t="inlineStr">
        <is>
          <t>EXIT_TO_REDUCE_ADAPTER_FILTER_TF=D</t>
        </is>
      </c>
      <c r="DL108" s="34" t="inlineStr">
        <is>
          <t>EXIT_TO_REDUCE_ADAPTER_FILTER_TF=4h</t>
        </is>
      </c>
      <c r="DM108" s="34" t="inlineStr">
        <is>
          <t>EXIT_TO_REDUCE_ADAPTER_FILTER_TF=1h</t>
        </is>
      </c>
      <c r="DN108" s="34" t="inlineStr">
        <is>
          <t>EXIT_TO_REDUCE_ADAPTER_FILTER_TF=15m</t>
        </is>
      </c>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26" t="n"/>
      <c r="IL108" s="26" t="inlineStr">
        <is>
          <t>ez_manage.py:5552 top()</t>
        </is>
      </c>
      <c r="IM108" s="26" t="inlineStr">
        <is>
          <t>v12_quick_engine.py:3180 x4</t>
        </is>
      </c>
      <c r="IN108" s="26" t="n"/>
    </row>
    <row r="109" ht="10.5" customHeight="1" s="67">
      <c r="A109" s="26" t="inlineStr">
        <is>
          <t>SCALP_V3_K_OB_EXIT_K15M_LO</t>
        </is>
      </c>
      <c r="B109" s="26" t="inlineStr">
        <is>
          <t>2.0</t>
        </is>
      </c>
      <c r="C109" s="26" t="n"/>
      <c r="D109" s="26" t="n"/>
      <c r="E109" s="26" t="n"/>
      <c r="F109" s="26" t="n"/>
      <c r="G109" s="26">
        <f>IFERROR(VLOOKUP($A133&amp;"_"&amp;$B133,Results_Deltas!$A$2:$P$15000,5,FALSE),"")</f>
        <v/>
      </c>
      <c r="H109" s="26">
        <f>IFERROR(VLOOKUP($A133,Results_30d_Deltas!$A$2:$H$5000,7,FALSE)-E132,"")</f>
        <v/>
      </c>
      <c r="I109" s="26">
        <f>IFERROR(VLOOKUP($A133,Results_30d_Deltas!$A$2:$H$5000,6,FALSE),"")</f>
        <v/>
      </c>
      <c r="J109" s="26" t="n"/>
      <c r="K109" s="26" t="n"/>
      <c r="L109" s="26" t="inlineStr">
        <is>
          <t>NO</t>
        </is>
      </c>
      <c r="M109" s="71" t="n">
        <v>-4.43299285573288</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4" t="inlineStr">
        <is>
          <t>EXIT_R1_R2_FILTER_TF=OFF</t>
        </is>
      </c>
      <c r="CV109" s="34" t="inlineStr">
        <is>
          <t>EXIT_R1_R2_FILTER_TF=D</t>
        </is>
      </c>
      <c r="CW109" s="34" t="inlineStr">
        <is>
          <t>EXIT_R1_R2_FILTER_TF=4h</t>
        </is>
      </c>
      <c r="CX109" s="34" t="inlineStr">
        <is>
          <t>EXIT_R1_R2_FILTER_TF=1h</t>
        </is>
      </c>
      <c r="CY109" s="34" t="inlineStr">
        <is>
          <t>EXIT_R1_R2_FILTER_TF=15m</t>
        </is>
      </c>
      <c r="CZ109" s="34" t="inlineStr">
        <is>
          <t>EXIT_TIGHT_BREAKOUT_SCORER_FILTER_TF=OFF</t>
        </is>
      </c>
      <c r="DA109" s="34" t="inlineStr">
        <is>
          <t>EXIT_TIGHT_BREAKOUT_SCORER_FILTER_TF=D</t>
        </is>
      </c>
      <c r="DB109" s="34" t="inlineStr">
        <is>
          <t>EXIT_TIGHT_BREAKOUT_SCORER_FILTER_TF=4h</t>
        </is>
      </c>
      <c r="DC109" s="34" t="inlineStr">
        <is>
          <t>EXIT_TIGHT_BREAKOUT_SCORER_FILTER_TF=1h</t>
        </is>
      </c>
      <c r="DD109" s="34" t="inlineStr">
        <is>
          <t>EXIT_TIGHT_BREAKOUT_SCORER_FILTER_TF=15m</t>
        </is>
      </c>
      <c r="DE109" s="34" t="inlineStr">
        <is>
          <t>EXIT_TOP_FADE_FILTER_TF=OFF</t>
        </is>
      </c>
      <c r="DF109" s="34" t="inlineStr">
        <is>
          <t>EXIT_TOP_FADE_FILTER_TF=D</t>
        </is>
      </c>
      <c r="DG109" s="34" t="inlineStr">
        <is>
          <t>EXIT_TOP_FADE_FILTER_TF=4h</t>
        </is>
      </c>
      <c r="DH109" s="34" t="inlineStr">
        <is>
          <t>EXIT_TOP_FADE_FILTER_TF=1h</t>
        </is>
      </c>
      <c r="DI109" s="34" t="inlineStr">
        <is>
          <t>EXIT_TOP_FADE_FILTER_TF=15m</t>
        </is>
      </c>
      <c r="DJ109" s="34" t="inlineStr">
        <is>
          <t>EXIT_TO_REDUCE_ADAPTER_FILTER_TF=OFF</t>
        </is>
      </c>
      <c r="DK109" s="34" t="inlineStr">
        <is>
          <t>EXIT_TO_REDUCE_ADAPTER_FILTER_TF=D</t>
        </is>
      </c>
      <c r="DL109" s="34" t="inlineStr">
        <is>
          <t>EXIT_TO_REDUCE_ADAPTER_FILTER_TF=4h</t>
        </is>
      </c>
      <c r="DM109" s="34" t="inlineStr">
        <is>
          <t>EXIT_TO_REDUCE_ADAPTER_FILTER_TF=1h</t>
        </is>
      </c>
      <c r="DN109" s="34" t="inlineStr">
        <is>
          <t>EXIT_TO_REDUCE_ADAPTER_FILTER_TF=15m</t>
        </is>
      </c>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26" t="n"/>
      <c r="IL109" s="26" t="inlineStr">
        <is>
          <t>ez_manage.py:5552 top()</t>
        </is>
      </c>
      <c r="IM109" s="26" t="inlineStr">
        <is>
          <t>v12_quick_engine.py:3180 x4</t>
        </is>
      </c>
      <c r="IN109" s="26" t="n"/>
    </row>
    <row r="110" ht="10.5" customHeight="1" s="67">
      <c r="A110" s="26" t="inlineStr">
        <is>
          <t>SCALP_V3_K_OB_EXIT_K3M_HI</t>
        </is>
      </c>
      <c r="B110" s="26" t="inlineStr">
        <is>
          <t>0</t>
        </is>
      </c>
      <c r="C110" s="26" t="n"/>
      <c r="D110" s="26" t="n"/>
      <c r="E110" s="26" t="n"/>
      <c r="F110" s="26" t="n"/>
      <c r="G110" s="26">
        <f>IFERROR(VLOOKUP($A134&amp;"_"&amp;$B134,Results_Deltas!$A$2:$P$15000,5,FALSE),"")</f>
        <v/>
      </c>
      <c r="H110" s="26">
        <f>IFERROR(VLOOKUP($A134,Results_30d_Deltas!$A$2:$H$5000,7,FALSE)-E133,"")</f>
        <v/>
      </c>
      <c r="I110" s="26">
        <f>IFERROR(VLOOKUP($A134,Results_30d_Deltas!$A$2:$H$5000,6,FALSE),"")</f>
        <v/>
      </c>
      <c r="J110" s="26" t="n"/>
      <c r="K110" s="26" t="n"/>
      <c r="L110" s="26" t="inlineStr">
        <is>
          <t>NO</t>
        </is>
      </c>
      <c r="M110" s="71" t="n">
        <v>-2.591017563523584</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4" t="inlineStr">
        <is>
          <t>EXIT_R1_R2_FILTER_TF=OFF</t>
        </is>
      </c>
      <c r="CV110" s="34" t="inlineStr">
        <is>
          <t>EXIT_R1_R2_FILTER_TF=D</t>
        </is>
      </c>
      <c r="CW110" s="34" t="inlineStr">
        <is>
          <t>EXIT_R1_R2_FILTER_TF=4h</t>
        </is>
      </c>
      <c r="CX110" s="34" t="inlineStr">
        <is>
          <t>EXIT_R1_R2_FILTER_TF=1h</t>
        </is>
      </c>
      <c r="CY110" s="34" t="inlineStr">
        <is>
          <t>EXIT_R1_R2_FILTER_TF=15m</t>
        </is>
      </c>
      <c r="CZ110" s="34" t="inlineStr">
        <is>
          <t>EXIT_TIGHT_BREAKOUT_SCORER_FILTER_TF=OFF</t>
        </is>
      </c>
      <c r="DA110" s="34" t="inlineStr">
        <is>
          <t>EXIT_TIGHT_BREAKOUT_SCORER_FILTER_TF=D</t>
        </is>
      </c>
      <c r="DB110" s="34" t="inlineStr">
        <is>
          <t>EXIT_TIGHT_BREAKOUT_SCORER_FILTER_TF=4h</t>
        </is>
      </c>
      <c r="DC110" s="34" t="inlineStr">
        <is>
          <t>EXIT_TIGHT_BREAKOUT_SCORER_FILTER_TF=1h</t>
        </is>
      </c>
      <c r="DD110" s="34" t="inlineStr">
        <is>
          <t>EXIT_TIGHT_BREAKOUT_SCORER_FILTER_TF=15m</t>
        </is>
      </c>
      <c r="DE110" s="34" t="inlineStr">
        <is>
          <t>EXIT_TOP_FADE_FILTER_TF=OFF</t>
        </is>
      </c>
      <c r="DF110" s="34" t="inlineStr">
        <is>
          <t>EXIT_TOP_FADE_FILTER_TF=D</t>
        </is>
      </c>
      <c r="DG110" s="34" t="inlineStr">
        <is>
          <t>EXIT_TOP_FADE_FILTER_TF=4h</t>
        </is>
      </c>
      <c r="DH110" s="34" t="inlineStr">
        <is>
          <t>EXIT_TOP_FADE_FILTER_TF=1h</t>
        </is>
      </c>
      <c r="DI110" s="34" t="inlineStr">
        <is>
          <t>EXIT_TOP_FADE_FILTER_TF=15m</t>
        </is>
      </c>
      <c r="DJ110" s="34" t="inlineStr">
        <is>
          <t>EXIT_TO_REDUCE_ADAPTER_FILTER_TF=OFF</t>
        </is>
      </c>
      <c r="DK110" s="34" t="inlineStr">
        <is>
          <t>EXIT_TO_REDUCE_ADAPTER_FILTER_TF=D</t>
        </is>
      </c>
      <c r="DL110" s="34" t="inlineStr">
        <is>
          <t>EXIT_TO_REDUCE_ADAPTER_FILTER_TF=4h</t>
        </is>
      </c>
      <c r="DM110" s="34" t="inlineStr">
        <is>
          <t>EXIT_TO_REDUCE_ADAPTER_FILTER_TF=1h</t>
        </is>
      </c>
      <c r="DN110" s="34" t="inlineStr">
        <is>
          <t>EXIT_TO_REDUCE_ADAPTER_FILTER_TF=15m</t>
        </is>
      </c>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26" t="n"/>
      <c r="IL110" s="26" t="inlineStr">
        <is>
          <t>ez_manage.py:5553 top()</t>
        </is>
      </c>
      <c r="IM110" s="26" t="inlineStr">
        <is>
          <t>v12_quick_engine.py:3181 x4</t>
        </is>
      </c>
      <c r="IN110" s="26" t="n"/>
    </row>
    <row r="111" ht="10.5" customHeight="1" s="67">
      <c r="A111" s="26" t="inlineStr">
        <is>
          <t>SCALP_V3_K_OB_EXIT_K3M_HI</t>
        </is>
      </c>
      <c r="B111" s="26" t="inlineStr">
        <is>
          <t>0.5</t>
        </is>
      </c>
      <c r="C111" s="26" t="n"/>
      <c r="D111" s="26" t="n"/>
      <c r="E111" s="26" t="n"/>
      <c r="F111" s="26" t="n"/>
      <c r="G111" s="26">
        <f>IFERROR(VLOOKUP($A135&amp;"_"&amp;$B135,Results_Deltas!$A$2:$P$15000,5,FALSE),"")</f>
        <v/>
      </c>
      <c r="H111" s="26">
        <f>IFERROR(VLOOKUP($A135,Results_30d_Deltas!$A$2:$H$5000,7,FALSE)-E134,"")</f>
        <v/>
      </c>
      <c r="I111" s="26">
        <f>IFERROR(VLOOKUP($A135,Results_30d_Deltas!$A$2:$H$5000,6,FALSE),"")</f>
        <v/>
      </c>
      <c r="J111" s="26" t="n"/>
      <c r="K111" s="26" t="n"/>
      <c r="L111" s="26" t="inlineStr">
        <is>
          <t>NO</t>
        </is>
      </c>
      <c r="M111" s="71" t="n">
        <v>-4.016925224755857</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4" t="inlineStr">
        <is>
          <t>EXIT_R1_R2_FILTER_TF=OFF</t>
        </is>
      </c>
      <c r="CV111" s="34" t="inlineStr">
        <is>
          <t>EXIT_R1_R2_FILTER_TF=D</t>
        </is>
      </c>
      <c r="CW111" s="34" t="inlineStr">
        <is>
          <t>EXIT_R1_R2_FILTER_TF=4h</t>
        </is>
      </c>
      <c r="CX111" s="34" t="inlineStr">
        <is>
          <t>EXIT_R1_R2_FILTER_TF=1h</t>
        </is>
      </c>
      <c r="CY111" s="34" t="inlineStr">
        <is>
          <t>EXIT_R1_R2_FILTER_TF=15m</t>
        </is>
      </c>
      <c r="CZ111" s="34" t="inlineStr">
        <is>
          <t>EXIT_TIGHT_BREAKOUT_SCORER_FILTER_TF=OFF</t>
        </is>
      </c>
      <c r="DA111" s="34" t="inlineStr">
        <is>
          <t>EXIT_TIGHT_BREAKOUT_SCORER_FILTER_TF=D</t>
        </is>
      </c>
      <c r="DB111" s="34" t="inlineStr">
        <is>
          <t>EXIT_TIGHT_BREAKOUT_SCORER_FILTER_TF=4h</t>
        </is>
      </c>
      <c r="DC111" s="34" t="inlineStr">
        <is>
          <t>EXIT_TIGHT_BREAKOUT_SCORER_FILTER_TF=1h</t>
        </is>
      </c>
      <c r="DD111" s="34" t="inlineStr">
        <is>
          <t>EXIT_TIGHT_BREAKOUT_SCORER_FILTER_TF=15m</t>
        </is>
      </c>
      <c r="DE111" s="34" t="inlineStr">
        <is>
          <t>EXIT_TOP_FADE_FILTER_TF=OFF</t>
        </is>
      </c>
      <c r="DF111" s="34" t="inlineStr">
        <is>
          <t>EXIT_TOP_FADE_FILTER_TF=D</t>
        </is>
      </c>
      <c r="DG111" s="34" t="inlineStr">
        <is>
          <t>EXIT_TOP_FADE_FILTER_TF=4h</t>
        </is>
      </c>
      <c r="DH111" s="34" t="inlineStr">
        <is>
          <t>EXIT_TOP_FADE_FILTER_TF=1h</t>
        </is>
      </c>
      <c r="DI111" s="34" t="inlineStr">
        <is>
          <t>EXIT_TOP_FADE_FILTER_TF=15m</t>
        </is>
      </c>
      <c r="DJ111" s="34" t="inlineStr">
        <is>
          <t>EXIT_TO_REDUCE_ADAPTER_FILTER_TF=OFF</t>
        </is>
      </c>
      <c r="DK111" s="34" t="inlineStr">
        <is>
          <t>EXIT_TO_REDUCE_ADAPTER_FILTER_TF=D</t>
        </is>
      </c>
      <c r="DL111" s="34" t="inlineStr">
        <is>
          <t>EXIT_TO_REDUCE_ADAPTER_FILTER_TF=4h</t>
        </is>
      </c>
      <c r="DM111" s="34" t="inlineStr">
        <is>
          <t>EXIT_TO_REDUCE_ADAPTER_FILTER_TF=1h</t>
        </is>
      </c>
      <c r="DN111" s="34" t="inlineStr">
        <is>
          <t>EXIT_TO_REDUCE_ADAPTER_FILTER_TF=15m</t>
        </is>
      </c>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26" t="n"/>
      <c r="IL111" s="26" t="inlineStr">
        <is>
          <t>ez_manage.py:5553 top()</t>
        </is>
      </c>
      <c r="IM111" s="26" t="inlineStr">
        <is>
          <t>v12_quick_engine.py:3181 x4</t>
        </is>
      </c>
      <c r="IN111" s="26" t="n"/>
    </row>
    <row r="112" ht="10.5" customHeight="1" s="67">
      <c r="A112" s="26" t="inlineStr">
        <is>
          <t>SCALP_V3_K_OB_EXIT_K3M_HI</t>
        </is>
      </c>
      <c r="B112" s="26" t="inlineStr">
        <is>
          <t>1.0</t>
        </is>
      </c>
      <c r="C112" s="26" t="n"/>
      <c r="D112" s="26" t="n"/>
      <c r="E112" s="26" t="n"/>
      <c r="F112" s="26" t="n"/>
      <c r="G112" s="26">
        <f>IFERROR(VLOOKUP($A136&amp;"_"&amp;$B136,Results_Deltas!$A$2:$P$15000,5,FALSE),"")</f>
        <v/>
      </c>
      <c r="H112" s="26">
        <f>IFERROR(VLOOKUP($A136,Results_30d_Deltas!$A$2:$H$5000,7,FALSE)-E135,"")</f>
        <v/>
      </c>
      <c r="I112" s="26">
        <f>IFERROR(VLOOKUP($A136,Results_30d_Deltas!$A$2:$H$5000,6,FALSE),"")</f>
        <v/>
      </c>
      <c r="J112" s="26" t="n"/>
      <c r="K112" s="26" t="n"/>
      <c r="L112" s="26" t="inlineStr">
        <is>
          <t>NO</t>
        </is>
      </c>
      <c r="M112" s="71" t="n">
        <v>-4.279095882155969</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4" t="inlineStr">
        <is>
          <t>EXIT_R1_R2_FILTER_TF=OFF</t>
        </is>
      </c>
      <c r="CV112" s="34" t="inlineStr">
        <is>
          <t>EXIT_R1_R2_FILTER_TF=D</t>
        </is>
      </c>
      <c r="CW112" s="34" t="inlineStr">
        <is>
          <t>EXIT_R1_R2_FILTER_TF=4h</t>
        </is>
      </c>
      <c r="CX112" s="34" t="inlineStr">
        <is>
          <t>EXIT_R1_R2_FILTER_TF=1h</t>
        </is>
      </c>
      <c r="CY112" s="34" t="inlineStr">
        <is>
          <t>EXIT_R1_R2_FILTER_TF=15m</t>
        </is>
      </c>
      <c r="CZ112" s="34" t="inlineStr">
        <is>
          <t>EXIT_TIGHT_BREAKOUT_SCORER_FILTER_TF=OFF</t>
        </is>
      </c>
      <c r="DA112" s="34" t="inlineStr">
        <is>
          <t>EXIT_TIGHT_BREAKOUT_SCORER_FILTER_TF=D</t>
        </is>
      </c>
      <c r="DB112" s="34" t="inlineStr">
        <is>
          <t>EXIT_TIGHT_BREAKOUT_SCORER_FILTER_TF=4h</t>
        </is>
      </c>
      <c r="DC112" s="34" t="inlineStr">
        <is>
          <t>EXIT_TIGHT_BREAKOUT_SCORER_FILTER_TF=1h</t>
        </is>
      </c>
      <c r="DD112" s="34" t="inlineStr">
        <is>
          <t>EXIT_TIGHT_BREAKOUT_SCORER_FILTER_TF=15m</t>
        </is>
      </c>
      <c r="DE112" s="34" t="inlineStr">
        <is>
          <t>EXIT_TOP_FADE_FILTER_TF=OFF</t>
        </is>
      </c>
      <c r="DF112" s="34" t="inlineStr">
        <is>
          <t>EXIT_TOP_FADE_FILTER_TF=D</t>
        </is>
      </c>
      <c r="DG112" s="34" t="inlineStr">
        <is>
          <t>EXIT_TOP_FADE_FILTER_TF=4h</t>
        </is>
      </c>
      <c r="DH112" s="34" t="inlineStr">
        <is>
          <t>EXIT_TOP_FADE_FILTER_TF=1h</t>
        </is>
      </c>
      <c r="DI112" s="34" t="inlineStr">
        <is>
          <t>EXIT_TOP_FADE_FILTER_TF=15m</t>
        </is>
      </c>
      <c r="DJ112" s="34" t="inlineStr">
        <is>
          <t>EXIT_TO_REDUCE_ADAPTER_FILTER_TF=OFF</t>
        </is>
      </c>
      <c r="DK112" s="34" t="inlineStr">
        <is>
          <t>EXIT_TO_REDUCE_ADAPTER_FILTER_TF=D</t>
        </is>
      </c>
      <c r="DL112" s="34" t="inlineStr">
        <is>
          <t>EXIT_TO_REDUCE_ADAPTER_FILTER_TF=4h</t>
        </is>
      </c>
      <c r="DM112" s="34" t="inlineStr">
        <is>
          <t>EXIT_TO_REDUCE_ADAPTER_FILTER_TF=1h</t>
        </is>
      </c>
      <c r="DN112" s="34" t="inlineStr">
        <is>
          <t>EXIT_TO_REDUCE_ADAPTER_FILTER_TF=15m</t>
        </is>
      </c>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26" t="n"/>
      <c r="IL112" s="26" t="inlineStr">
        <is>
          <t>ez_manage.py:5553 top()</t>
        </is>
      </c>
      <c r="IM112" s="26" t="inlineStr">
        <is>
          <t>v12_quick_engine.py:3181 x4</t>
        </is>
      </c>
      <c r="IN112" s="26" t="n"/>
    </row>
    <row r="113" ht="10.5" customHeight="1" s="67">
      <c r="A113" s="26" t="inlineStr">
        <is>
          <t>SCALP_V3_K_OB_EXIT_K3M_HI</t>
        </is>
      </c>
      <c r="B113" s="26" t="inlineStr">
        <is>
          <t>2.0</t>
        </is>
      </c>
      <c r="C113" s="26" t="n"/>
      <c r="D113" s="26" t="n"/>
      <c r="E113" s="26" t="n"/>
      <c r="F113" s="26" t="n"/>
      <c r="G113" s="26">
        <f>IFERROR(VLOOKUP($A137&amp;"_"&amp;$B137,Results_Deltas!$A$2:$P$15000,5,FALSE),"")</f>
        <v/>
      </c>
      <c r="H113" s="26">
        <f>IFERROR(VLOOKUP($A137,Results_30d_Deltas!$A$2:$H$5000,7,FALSE)-E136,"")</f>
        <v/>
      </c>
      <c r="I113" s="26">
        <f>IFERROR(VLOOKUP($A137,Results_30d_Deltas!$A$2:$H$5000,6,FALSE),"")</f>
        <v/>
      </c>
      <c r="J113" s="26" t="n"/>
      <c r="K113" s="26" t="n"/>
      <c r="L113" s="26" t="inlineStr">
        <is>
          <t>NO</t>
        </is>
      </c>
      <c r="M113" s="71" t="n">
        <v>-3.997621580557939</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4" t="inlineStr">
        <is>
          <t>EXIT_R1_R2_FILTER_TF=OFF</t>
        </is>
      </c>
      <c r="CV113" s="34" t="inlineStr">
        <is>
          <t>EXIT_R1_R2_FILTER_TF=D</t>
        </is>
      </c>
      <c r="CW113" s="34" t="inlineStr">
        <is>
          <t>EXIT_R1_R2_FILTER_TF=4h</t>
        </is>
      </c>
      <c r="CX113" s="34" t="inlineStr">
        <is>
          <t>EXIT_R1_R2_FILTER_TF=1h</t>
        </is>
      </c>
      <c r="CY113" s="34" t="inlineStr">
        <is>
          <t>EXIT_R1_R2_FILTER_TF=15m</t>
        </is>
      </c>
      <c r="CZ113" s="34" t="inlineStr">
        <is>
          <t>EXIT_TIGHT_BREAKOUT_SCORER_FILTER_TF=OFF</t>
        </is>
      </c>
      <c r="DA113" s="34" t="inlineStr">
        <is>
          <t>EXIT_TIGHT_BREAKOUT_SCORER_FILTER_TF=D</t>
        </is>
      </c>
      <c r="DB113" s="34" t="inlineStr">
        <is>
          <t>EXIT_TIGHT_BREAKOUT_SCORER_FILTER_TF=4h</t>
        </is>
      </c>
      <c r="DC113" s="34" t="inlineStr">
        <is>
          <t>EXIT_TIGHT_BREAKOUT_SCORER_FILTER_TF=1h</t>
        </is>
      </c>
      <c r="DD113" s="34" t="inlineStr">
        <is>
          <t>EXIT_TIGHT_BREAKOUT_SCORER_FILTER_TF=15m</t>
        </is>
      </c>
      <c r="DE113" s="34" t="inlineStr">
        <is>
          <t>EXIT_TOP_FADE_FILTER_TF=OFF</t>
        </is>
      </c>
      <c r="DF113" s="34" t="inlineStr">
        <is>
          <t>EXIT_TOP_FADE_FILTER_TF=D</t>
        </is>
      </c>
      <c r="DG113" s="34" t="inlineStr">
        <is>
          <t>EXIT_TOP_FADE_FILTER_TF=4h</t>
        </is>
      </c>
      <c r="DH113" s="34" t="inlineStr">
        <is>
          <t>EXIT_TOP_FADE_FILTER_TF=1h</t>
        </is>
      </c>
      <c r="DI113" s="34" t="inlineStr">
        <is>
          <t>EXIT_TOP_FADE_FILTER_TF=15m</t>
        </is>
      </c>
      <c r="DJ113" s="34" t="inlineStr">
        <is>
          <t>EXIT_TO_REDUCE_ADAPTER_FILTER_TF=OFF</t>
        </is>
      </c>
      <c r="DK113" s="34" t="inlineStr">
        <is>
          <t>EXIT_TO_REDUCE_ADAPTER_FILTER_TF=D</t>
        </is>
      </c>
      <c r="DL113" s="34" t="inlineStr">
        <is>
          <t>EXIT_TO_REDUCE_ADAPTER_FILTER_TF=4h</t>
        </is>
      </c>
      <c r="DM113" s="34" t="inlineStr">
        <is>
          <t>EXIT_TO_REDUCE_ADAPTER_FILTER_TF=1h</t>
        </is>
      </c>
      <c r="DN113" s="34" t="inlineStr">
        <is>
          <t>EXIT_TO_REDUCE_ADAPTER_FILTER_TF=15m</t>
        </is>
      </c>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26" t="n"/>
      <c r="IL113" s="26" t="inlineStr">
        <is>
          <t>ez_manage.py:5553 top()</t>
        </is>
      </c>
      <c r="IM113" s="26" t="inlineStr">
        <is>
          <t>v12_quick_engine.py:3181 x4</t>
        </is>
      </c>
      <c r="IN113" s="26" t="n"/>
    </row>
    <row r="114" ht="10.5" customHeight="1" s="67">
      <c r="A114" s="26" t="inlineStr">
        <is>
          <t>SCALP_V3_K_OB_EXIT_K3M_LO</t>
        </is>
      </c>
      <c r="B114" s="26" t="inlineStr">
        <is>
          <t>0</t>
        </is>
      </c>
      <c r="C114" s="26" t="n"/>
      <c r="D114" s="26" t="n"/>
      <c r="E114" s="26" t="n"/>
      <c r="F114" s="26" t="n"/>
      <c r="G114" s="26">
        <f>IFERROR(VLOOKUP($A138&amp;"_"&amp;$B138,Results_Deltas!$A$2:$P$15000,5,FALSE),"")</f>
        <v/>
      </c>
      <c r="H114" s="26">
        <f>IFERROR(VLOOKUP($A138,Results_30d_Deltas!$A$2:$H$5000,7,FALSE)-E137,"")</f>
        <v/>
      </c>
      <c r="I114" s="26">
        <f>IFERROR(VLOOKUP($A138,Results_30d_Deltas!$A$2:$H$5000,6,FALSE),"")</f>
        <v/>
      </c>
      <c r="J114" s="26" t="n"/>
      <c r="K114" s="26" t="n"/>
      <c r="L114" s="26" t="inlineStr">
        <is>
          <t>NO</t>
        </is>
      </c>
      <c r="M114" s="71" t="n">
        <v>-2.407030306592768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4" t="inlineStr">
        <is>
          <t>EXIT_R1_R2_FILTER_TF=OFF</t>
        </is>
      </c>
      <c r="CV114" s="34" t="inlineStr">
        <is>
          <t>EXIT_R1_R2_FILTER_TF=D</t>
        </is>
      </c>
      <c r="CW114" s="34" t="inlineStr">
        <is>
          <t>EXIT_R1_R2_FILTER_TF=4h</t>
        </is>
      </c>
      <c r="CX114" s="34" t="inlineStr">
        <is>
          <t>EXIT_R1_R2_FILTER_TF=1h</t>
        </is>
      </c>
      <c r="CY114" s="34" t="inlineStr">
        <is>
          <t>EXIT_R1_R2_FILTER_TF=15m</t>
        </is>
      </c>
      <c r="CZ114" s="34" t="inlineStr">
        <is>
          <t>EXIT_TIGHT_BREAKOUT_SCORER_FILTER_TF=OFF</t>
        </is>
      </c>
      <c r="DA114" s="34" t="inlineStr">
        <is>
          <t>EXIT_TIGHT_BREAKOUT_SCORER_FILTER_TF=D</t>
        </is>
      </c>
      <c r="DB114" s="34" t="inlineStr">
        <is>
          <t>EXIT_TIGHT_BREAKOUT_SCORER_FILTER_TF=4h</t>
        </is>
      </c>
      <c r="DC114" s="34" t="inlineStr">
        <is>
          <t>EXIT_TIGHT_BREAKOUT_SCORER_FILTER_TF=1h</t>
        </is>
      </c>
      <c r="DD114" s="34" t="inlineStr">
        <is>
          <t>EXIT_TIGHT_BREAKOUT_SCORER_FILTER_TF=15m</t>
        </is>
      </c>
      <c r="DE114" s="34" t="inlineStr">
        <is>
          <t>EXIT_TOP_FADE_FILTER_TF=OFF</t>
        </is>
      </c>
      <c r="DF114" s="34" t="inlineStr">
        <is>
          <t>EXIT_TOP_FADE_FILTER_TF=D</t>
        </is>
      </c>
      <c r="DG114" s="34" t="inlineStr">
        <is>
          <t>EXIT_TOP_FADE_FILTER_TF=4h</t>
        </is>
      </c>
      <c r="DH114" s="34" t="inlineStr">
        <is>
          <t>EXIT_TOP_FADE_FILTER_TF=1h</t>
        </is>
      </c>
      <c r="DI114" s="34" t="inlineStr">
        <is>
          <t>EXIT_TOP_FADE_FILTER_TF=15m</t>
        </is>
      </c>
      <c r="DJ114" s="34" t="inlineStr">
        <is>
          <t>EXIT_TO_REDUCE_ADAPTER_FILTER_TF=OFF</t>
        </is>
      </c>
      <c r="DK114" s="34" t="inlineStr">
        <is>
          <t>EXIT_TO_REDUCE_ADAPTER_FILTER_TF=D</t>
        </is>
      </c>
      <c r="DL114" s="34" t="inlineStr">
        <is>
          <t>EXIT_TO_REDUCE_ADAPTER_FILTER_TF=4h</t>
        </is>
      </c>
      <c r="DM114" s="34" t="inlineStr">
        <is>
          <t>EXIT_TO_REDUCE_ADAPTER_FILTER_TF=1h</t>
        </is>
      </c>
      <c r="DN114" s="34" t="inlineStr">
        <is>
          <t>EXIT_TO_REDUCE_ADAPTER_FILTER_TF=15m</t>
        </is>
      </c>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26" t="n"/>
      <c r="IL114" s="26" t="inlineStr">
        <is>
          <t>ez_manage.py:5554 top()</t>
        </is>
      </c>
      <c r="IM114" s="26" t="inlineStr">
        <is>
          <t>v12_quick_engine.py:3182 x4</t>
        </is>
      </c>
      <c r="IN114" s="26" t="n"/>
    </row>
    <row r="115" ht="10.5" customHeight="1" s="67">
      <c r="A115" s="26" t="inlineStr">
        <is>
          <t>SCALP_V3_K_OB_EXIT_K3M_LO</t>
        </is>
      </c>
      <c r="B115" s="26" t="inlineStr">
        <is>
          <t>0.5</t>
        </is>
      </c>
      <c r="C115" s="26" t="n"/>
      <c r="D115" s="26" t="n"/>
      <c r="E115" s="26" t="n"/>
      <c r="F115" s="26" t="n"/>
      <c r="G115" s="26">
        <f>IFERROR(VLOOKUP($A139&amp;"_"&amp;$B139,Results_Deltas!$A$2:$P$15000,5,FALSE),"")</f>
        <v/>
      </c>
      <c r="H115" s="26">
        <f>IFERROR(VLOOKUP($A139,Results_30d_Deltas!$A$2:$H$5000,7,FALSE)-E138,"")</f>
        <v/>
      </c>
      <c r="I115" s="26">
        <f>IFERROR(VLOOKUP($A139,Results_30d_Deltas!$A$2:$H$5000,6,FALSE),"")</f>
        <v/>
      </c>
      <c r="J115" s="26" t="n"/>
      <c r="K115" s="26" t="n"/>
      <c r="L115" s="26" t="inlineStr">
        <is>
          <t>NO</t>
        </is>
      </c>
      <c r="M115" s="71" t="n">
        <v>-3.91151197953152</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4" t="inlineStr">
        <is>
          <t>EXIT_R1_R2_FILTER_TF=OFF</t>
        </is>
      </c>
      <c r="CV115" s="34" t="inlineStr">
        <is>
          <t>EXIT_R1_R2_FILTER_TF=D</t>
        </is>
      </c>
      <c r="CW115" s="34" t="inlineStr">
        <is>
          <t>EXIT_R1_R2_FILTER_TF=4h</t>
        </is>
      </c>
      <c r="CX115" s="34" t="inlineStr">
        <is>
          <t>EXIT_R1_R2_FILTER_TF=1h</t>
        </is>
      </c>
      <c r="CY115" s="34" t="inlineStr">
        <is>
          <t>EXIT_R1_R2_FILTER_TF=15m</t>
        </is>
      </c>
      <c r="CZ115" s="34" t="inlineStr">
        <is>
          <t>EXIT_TIGHT_BREAKOUT_SCORER_FILTER_TF=OFF</t>
        </is>
      </c>
      <c r="DA115" s="34" t="inlineStr">
        <is>
          <t>EXIT_TIGHT_BREAKOUT_SCORER_FILTER_TF=D</t>
        </is>
      </c>
      <c r="DB115" s="34" t="inlineStr">
        <is>
          <t>EXIT_TIGHT_BREAKOUT_SCORER_FILTER_TF=4h</t>
        </is>
      </c>
      <c r="DC115" s="34" t="inlineStr">
        <is>
          <t>EXIT_TIGHT_BREAKOUT_SCORER_FILTER_TF=1h</t>
        </is>
      </c>
      <c r="DD115" s="34" t="inlineStr">
        <is>
          <t>EXIT_TIGHT_BREAKOUT_SCORER_FILTER_TF=15m</t>
        </is>
      </c>
      <c r="DE115" s="34" t="inlineStr">
        <is>
          <t>EXIT_TOP_FADE_FILTER_TF=OFF</t>
        </is>
      </c>
      <c r="DF115" s="34" t="inlineStr">
        <is>
          <t>EXIT_TOP_FADE_FILTER_TF=D</t>
        </is>
      </c>
      <c r="DG115" s="34" t="inlineStr">
        <is>
          <t>EXIT_TOP_FADE_FILTER_TF=4h</t>
        </is>
      </c>
      <c r="DH115" s="34" t="inlineStr">
        <is>
          <t>EXIT_TOP_FADE_FILTER_TF=1h</t>
        </is>
      </c>
      <c r="DI115" s="34" t="inlineStr">
        <is>
          <t>EXIT_TOP_FADE_FILTER_TF=15m</t>
        </is>
      </c>
      <c r="DJ115" s="34" t="inlineStr">
        <is>
          <t>EXIT_TO_REDUCE_ADAPTER_FILTER_TF=OFF</t>
        </is>
      </c>
      <c r="DK115" s="34" t="inlineStr">
        <is>
          <t>EXIT_TO_REDUCE_ADAPTER_FILTER_TF=D</t>
        </is>
      </c>
      <c r="DL115" s="34" t="inlineStr">
        <is>
          <t>EXIT_TO_REDUCE_ADAPTER_FILTER_TF=4h</t>
        </is>
      </c>
      <c r="DM115" s="34" t="inlineStr">
        <is>
          <t>EXIT_TO_REDUCE_ADAPTER_FILTER_TF=1h</t>
        </is>
      </c>
      <c r="DN115" s="34" t="inlineStr">
        <is>
          <t>EXIT_TO_REDUCE_ADAPTER_FILTER_TF=15m</t>
        </is>
      </c>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26" t="n"/>
      <c r="IL115" s="26" t="inlineStr">
        <is>
          <t>ez_manage.py:5554 top()</t>
        </is>
      </c>
      <c r="IM115" s="26" t="inlineStr">
        <is>
          <t>v12_quick_engine.py:3182 x4</t>
        </is>
      </c>
      <c r="IN115" s="26" t="n"/>
    </row>
    <row r="116" ht="10.5" customHeight="1" s="67">
      <c r="A116" s="26" t="inlineStr">
        <is>
          <t>SCALP_V3_K_OB_EXIT_K3M_LO</t>
        </is>
      </c>
      <c r="B116" s="26" t="inlineStr">
        <is>
          <t>1.0</t>
        </is>
      </c>
      <c r="C116" s="26" t="n"/>
      <c r="D116" s="26" t="n"/>
      <c r="E116" s="26" t="n"/>
      <c r="F116" s="26" t="n"/>
      <c r="G116" s="26">
        <f>IFERROR(VLOOKUP($A140&amp;"_"&amp;$B140,Results_Deltas!$A$2:$P$15000,5,FALSE),"")</f>
        <v/>
      </c>
      <c r="H116" s="26">
        <f>IFERROR(VLOOKUP($A140,Results_30d_Deltas!$A$2:$H$5000,7,FALSE)-E139,"")</f>
        <v/>
      </c>
      <c r="I116" s="26">
        <f>IFERROR(VLOOKUP($A140,Results_30d_Deltas!$A$2:$H$5000,6,FALSE),"")</f>
        <v/>
      </c>
      <c r="J116" s="26" t="n"/>
      <c r="K116" s="26" t="n"/>
      <c r="L116" s="26" t="inlineStr">
        <is>
          <t>NO</t>
        </is>
      </c>
      <c r="M116" s="71" t="n">
        <v>-3.843579525107134</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4" t="inlineStr">
        <is>
          <t>EXIT_R1_R2_FILTER_TF=OFF</t>
        </is>
      </c>
      <c r="CV116" s="34" t="inlineStr">
        <is>
          <t>EXIT_R1_R2_FILTER_TF=D</t>
        </is>
      </c>
      <c r="CW116" s="34" t="inlineStr">
        <is>
          <t>EXIT_R1_R2_FILTER_TF=4h</t>
        </is>
      </c>
      <c r="CX116" s="34" t="inlineStr">
        <is>
          <t>EXIT_R1_R2_FILTER_TF=1h</t>
        </is>
      </c>
      <c r="CY116" s="34" t="inlineStr">
        <is>
          <t>EXIT_R1_R2_FILTER_TF=15m</t>
        </is>
      </c>
      <c r="CZ116" s="34" t="inlineStr">
        <is>
          <t>EXIT_TIGHT_BREAKOUT_SCORER_FILTER_TF=OFF</t>
        </is>
      </c>
      <c r="DA116" s="34" t="inlineStr">
        <is>
          <t>EXIT_TIGHT_BREAKOUT_SCORER_FILTER_TF=D</t>
        </is>
      </c>
      <c r="DB116" s="34" t="inlineStr">
        <is>
          <t>EXIT_TIGHT_BREAKOUT_SCORER_FILTER_TF=4h</t>
        </is>
      </c>
      <c r="DC116" s="34" t="inlineStr">
        <is>
          <t>EXIT_TIGHT_BREAKOUT_SCORER_FILTER_TF=1h</t>
        </is>
      </c>
      <c r="DD116" s="34" t="inlineStr">
        <is>
          <t>EXIT_TIGHT_BREAKOUT_SCORER_FILTER_TF=15m</t>
        </is>
      </c>
      <c r="DE116" s="34" t="inlineStr">
        <is>
          <t>EXIT_TOP_FADE_FILTER_TF=OFF</t>
        </is>
      </c>
      <c r="DF116" s="34" t="inlineStr">
        <is>
          <t>EXIT_TOP_FADE_FILTER_TF=D</t>
        </is>
      </c>
      <c r="DG116" s="34" t="inlineStr">
        <is>
          <t>EXIT_TOP_FADE_FILTER_TF=4h</t>
        </is>
      </c>
      <c r="DH116" s="34" t="inlineStr">
        <is>
          <t>EXIT_TOP_FADE_FILTER_TF=1h</t>
        </is>
      </c>
      <c r="DI116" s="34" t="inlineStr">
        <is>
          <t>EXIT_TOP_FADE_FILTER_TF=15m</t>
        </is>
      </c>
      <c r="DJ116" s="34" t="inlineStr">
        <is>
          <t>EXIT_TO_REDUCE_ADAPTER_FILTER_TF=OFF</t>
        </is>
      </c>
      <c r="DK116" s="34" t="inlineStr">
        <is>
          <t>EXIT_TO_REDUCE_ADAPTER_FILTER_TF=D</t>
        </is>
      </c>
      <c r="DL116" s="34" t="inlineStr">
        <is>
          <t>EXIT_TO_REDUCE_ADAPTER_FILTER_TF=4h</t>
        </is>
      </c>
      <c r="DM116" s="34" t="inlineStr">
        <is>
          <t>EXIT_TO_REDUCE_ADAPTER_FILTER_TF=1h</t>
        </is>
      </c>
      <c r="DN116" s="34" t="inlineStr">
        <is>
          <t>EXIT_TO_REDUCE_ADAPTER_FILTER_TF=15m</t>
        </is>
      </c>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26" t="n"/>
      <c r="IL116" s="26" t="inlineStr">
        <is>
          <t>ez_manage.py:5554 top()</t>
        </is>
      </c>
      <c r="IM116" s="26" t="inlineStr">
        <is>
          <t>v12_quick_engine.py:3182 x4</t>
        </is>
      </c>
      <c r="IN116" s="26" t="n"/>
    </row>
    <row r="117" ht="10.5" customHeight="1" s="67">
      <c r="A117" s="26" t="inlineStr">
        <is>
          <t>SCALP_V3_K_OB_EXIT_K3M_LO</t>
        </is>
      </c>
      <c r="B117" s="26" t="inlineStr">
        <is>
          <t>2.0</t>
        </is>
      </c>
      <c r="C117" s="26" t="n"/>
      <c r="D117" s="26" t="n"/>
      <c r="E117" s="26" t="n"/>
      <c r="F117" s="26" t="n"/>
      <c r="G117" s="26">
        <f>IFERROR(VLOOKUP($A141&amp;"_"&amp;$B141,Results_Deltas!$A$2:$P$15000,5,FALSE),"")</f>
        <v/>
      </c>
      <c r="H117" s="26">
        <f>IFERROR(VLOOKUP($A141,Results_30d_Deltas!$A$2:$H$5000,7,FALSE)-E140,"")</f>
        <v/>
      </c>
      <c r="I117" s="26">
        <f>IFERROR(VLOOKUP($A141,Results_30d_Deltas!$A$2:$H$5000,6,FALSE),"")</f>
        <v/>
      </c>
      <c r="J117" s="26" t="n"/>
      <c r="K117" s="26" t="n"/>
      <c r="L117" s="26" t="inlineStr">
        <is>
          <t>NO</t>
        </is>
      </c>
      <c r="M117" s="71" t="n">
        <v>-3.748536786062549</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4" t="inlineStr">
        <is>
          <t>EXIT_R1_R2_FILTER_TF=OFF</t>
        </is>
      </c>
      <c r="CV117" s="34" t="inlineStr">
        <is>
          <t>EXIT_R1_R2_FILTER_TF=D</t>
        </is>
      </c>
      <c r="CW117" s="34" t="inlineStr">
        <is>
          <t>EXIT_R1_R2_FILTER_TF=4h</t>
        </is>
      </c>
      <c r="CX117" s="34" t="inlineStr">
        <is>
          <t>EXIT_R1_R2_FILTER_TF=1h</t>
        </is>
      </c>
      <c r="CY117" s="34" t="inlineStr">
        <is>
          <t>EXIT_R1_R2_FILTER_TF=15m</t>
        </is>
      </c>
      <c r="CZ117" s="34" t="inlineStr">
        <is>
          <t>EXIT_TIGHT_BREAKOUT_SCORER_FILTER_TF=OFF</t>
        </is>
      </c>
      <c r="DA117" s="34" t="inlineStr">
        <is>
          <t>EXIT_TIGHT_BREAKOUT_SCORER_FILTER_TF=D</t>
        </is>
      </c>
      <c r="DB117" s="34" t="inlineStr">
        <is>
          <t>EXIT_TIGHT_BREAKOUT_SCORER_FILTER_TF=4h</t>
        </is>
      </c>
      <c r="DC117" s="34" t="inlineStr">
        <is>
          <t>EXIT_TIGHT_BREAKOUT_SCORER_FILTER_TF=1h</t>
        </is>
      </c>
      <c r="DD117" s="34" t="inlineStr">
        <is>
          <t>EXIT_TIGHT_BREAKOUT_SCORER_FILTER_TF=15m</t>
        </is>
      </c>
      <c r="DE117" s="34" t="inlineStr">
        <is>
          <t>EXIT_TOP_FADE_FILTER_TF=OFF</t>
        </is>
      </c>
      <c r="DF117" s="34" t="inlineStr">
        <is>
          <t>EXIT_TOP_FADE_FILTER_TF=D</t>
        </is>
      </c>
      <c r="DG117" s="34" t="inlineStr">
        <is>
          <t>EXIT_TOP_FADE_FILTER_TF=4h</t>
        </is>
      </c>
      <c r="DH117" s="34" t="inlineStr">
        <is>
          <t>EXIT_TOP_FADE_FILTER_TF=1h</t>
        </is>
      </c>
      <c r="DI117" s="34" t="inlineStr">
        <is>
          <t>EXIT_TOP_FADE_FILTER_TF=15m</t>
        </is>
      </c>
      <c r="DJ117" s="34" t="inlineStr">
        <is>
          <t>EXIT_TO_REDUCE_ADAPTER_FILTER_TF=OFF</t>
        </is>
      </c>
      <c r="DK117" s="34" t="inlineStr">
        <is>
          <t>EXIT_TO_REDUCE_ADAPTER_FILTER_TF=D</t>
        </is>
      </c>
      <c r="DL117" s="34" t="inlineStr">
        <is>
          <t>EXIT_TO_REDUCE_ADAPTER_FILTER_TF=4h</t>
        </is>
      </c>
      <c r="DM117" s="34" t="inlineStr">
        <is>
          <t>EXIT_TO_REDUCE_ADAPTER_FILTER_TF=1h</t>
        </is>
      </c>
      <c r="DN117" s="34" t="inlineStr">
        <is>
          <t>EXIT_TO_REDUCE_ADAPTER_FILTER_TF=15m</t>
        </is>
      </c>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26" t="n"/>
      <c r="IL117" s="26" t="inlineStr">
        <is>
          <t>ez_manage.py:5554 top()</t>
        </is>
      </c>
      <c r="IM117" s="26" t="inlineStr">
        <is>
          <t>v12_quick_engine.py:3182 x4</t>
        </is>
      </c>
      <c r="IN117" s="26" t="n"/>
    </row>
    <row r="118" ht="10.5" customHeight="1" s="67">
      <c r="A118" s="26" t="inlineStr">
        <is>
          <t>SCALP_V3_K_OB_EXIT_WALL_PCT</t>
        </is>
      </c>
      <c r="B118" s="26" t="inlineStr">
        <is>
          <t>0</t>
        </is>
      </c>
      <c r="C118" s="26" t="n"/>
      <c r="D118" s="26" t="n"/>
      <c r="E118" s="26" t="n"/>
      <c r="F118" s="26" t="n"/>
      <c r="G118" s="26">
        <f>IFERROR(VLOOKUP($A142&amp;"_"&amp;$B142,Results_Deltas!$A$2:$P$15000,5,FALSE),"")</f>
        <v/>
      </c>
      <c r="H118" s="26">
        <f>IFERROR(VLOOKUP($A142,Results_30d_Deltas!$A$2:$H$5000,7,FALSE)-E141,"")</f>
        <v/>
      </c>
      <c r="I118" s="26">
        <f>IFERROR(VLOOKUP($A142,Results_30d_Deltas!$A$2:$H$5000,6,FALSE),"")</f>
        <v/>
      </c>
      <c r="J118" s="26" t="n"/>
      <c r="K118" s="26" t="n"/>
      <c r="L118" s="26" t="inlineStr">
        <is>
          <t>NO</t>
        </is>
      </c>
      <c r="M118" s="71" t="n">
        <v>-2.929144144100532</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4" t="inlineStr">
        <is>
          <t>EXIT_R1_R2_FILTER_TF=OFF</t>
        </is>
      </c>
      <c r="CV118" s="34" t="inlineStr">
        <is>
          <t>EXIT_R1_R2_FILTER_TF=D</t>
        </is>
      </c>
      <c r="CW118" s="34" t="inlineStr">
        <is>
          <t>EXIT_R1_R2_FILTER_TF=4h</t>
        </is>
      </c>
      <c r="CX118" s="34" t="inlineStr">
        <is>
          <t>EXIT_R1_R2_FILTER_TF=1h</t>
        </is>
      </c>
      <c r="CY118" s="34" t="inlineStr">
        <is>
          <t>EXIT_R1_R2_FILTER_TF=15m</t>
        </is>
      </c>
      <c r="CZ118" s="34" t="inlineStr">
        <is>
          <t>EXIT_TIGHT_BREAKOUT_SCORER_FILTER_TF=OFF</t>
        </is>
      </c>
      <c r="DA118" s="34" t="inlineStr">
        <is>
          <t>EXIT_TIGHT_BREAKOUT_SCORER_FILTER_TF=D</t>
        </is>
      </c>
      <c r="DB118" s="34" t="inlineStr">
        <is>
          <t>EXIT_TIGHT_BREAKOUT_SCORER_FILTER_TF=4h</t>
        </is>
      </c>
      <c r="DC118" s="34" t="inlineStr">
        <is>
          <t>EXIT_TIGHT_BREAKOUT_SCORER_FILTER_TF=1h</t>
        </is>
      </c>
      <c r="DD118" s="34" t="inlineStr">
        <is>
          <t>EXIT_TIGHT_BREAKOUT_SCORER_FILTER_TF=15m</t>
        </is>
      </c>
      <c r="DE118" s="34" t="inlineStr">
        <is>
          <t>EXIT_TOP_FADE_FILTER_TF=OFF</t>
        </is>
      </c>
      <c r="DF118" s="34" t="inlineStr">
        <is>
          <t>EXIT_TOP_FADE_FILTER_TF=D</t>
        </is>
      </c>
      <c r="DG118" s="34" t="inlineStr">
        <is>
          <t>EXIT_TOP_FADE_FILTER_TF=4h</t>
        </is>
      </c>
      <c r="DH118" s="34" t="inlineStr">
        <is>
          <t>EXIT_TOP_FADE_FILTER_TF=1h</t>
        </is>
      </c>
      <c r="DI118" s="34" t="inlineStr">
        <is>
          <t>EXIT_TOP_FADE_FILTER_TF=15m</t>
        </is>
      </c>
      <c r="DJ118" s="34" t="inlineStr">
        <is>
          <t>EXIT_TO_REDUCE_ADAPTER_FILTER_TF=OFF</t>
        </is>
      </c>
      <c r="DK118" s="34" t="inlineStr">
        <is>
          <t>EXIT_TO_REDUCE_ADAPTER_FILTER_TF=D</t>
        </is>
      </c>
      <c r="DL118" s="34" t="inlineStr">
        <is>
          <t>EXIT_TO_REDUCE_ADAPTER_FILTER_TF=4h</t>
        </is>
      </c>
      <c r="DM118" s="34" t="inlineStr">
        <is>
          <t>EXIT_TO_REDUCE_ADAPTER_FILTER_TF=1h</t>
        </is>
      </c>
      <c r="DN118" s="34" t="inlineStr">
        <is>
          <t>EXIT_TO_REDUCE_ADAPTER_FILTER_TF=15m</t>
        </is>
      </c>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26" t="n"/>
      <c r="IL118" s="26" t="inlineStr">
        <is>
          <t>ez_manage.py:5555 top()</t>
        </is>
      </c>
      <c r="IM118" s="26" t="inlineStr">
        <is>
          <t>v12_quick_engine.py:3183 x4</t>
        </is>
      </c>
      <c r="IN118" s="26" t="n"/>
    </row>
    <row r="119" ht="10.5" customHeight="1" s="67">
      <c r="A119" s="27" t="inlineStr">
        <is>
          <t>SCALP_V3_K_OB_EXIT_WALL_PCT</t>
        </is>
      </c>
      <c r="B119" s="27" t="inlineStr">
        <is>
          <t>0.5</t>
        </is>
      </c>
      <c r="C119" s="26" t="n"/>
      <c r="D119" s="26" t="n"/>
      <c r="E119" s="26" t="n"/>
      <c r="F119" s="26" t="n"/>
      <c r="G119" s="26">
        <f>IFERROR(VLOOKUP($A143&amp;"_"&amp;$B143,Results_Deltas!$A$2:$P$15000,5,FALSE),"")</f>
        <v/>
      </c>
      <c r="H119" s="26">
        <f>IFERROR(VLOOKUP($A143,Results_30d_Deltas!$A$2:$H$5000,7,FALSE)-E142,"")</f>
        <v/>
      </c>
      <c r="I119" s="26">
        <f>IFERROR(VLOOKUP($A143,Results_30d_Deltas!$A$2:$H$5000,6,FALSE),"")</f>
        <v/>
      </c>
      <c r="J119" s="26" t="n"/>
      <c r="K119" s="26" t="n"/>
      <c r="L119" s="26" t="inlineStr">
        <is>
          <t>YES</t>
        </is>
      </c>
      <c r="M119" s="71" t="n">
        <v>-3.024416178162706</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4" t="inlineStr">
        <is>
          <t>EXIT_R1_R2_FILTER_TF=OFF</t>
        </is>
      </c>
      <c r="CV119" s="34" t="inlineStr">
        <is>
          <t>EXIT_R1_R2_FILTER_TF=D</t>
        </is>
      </c>
      <c r="CW119" s="34" t="inlineStr">
        <is>
          <t>EXIT_R1_R2_FILTER_TF=4h</t>
        </is>
      </c>
      <c r="CX119" s="34" t="inlineStr">
        <is>
          <t>EXIT_R1_R2_FILTER_TF=1h</t>
        </is>
      </c>
      <c r="CY119" s="34" t="inlineStr">
        <is>
          <t>EXIT_R1_R2_FILTER_TF=15m</t>
        </is>
      </c>
      <c r="CZ119" s="34" t="inlineStr">
        <is>
          <t>EXIT_TIGHT_BREAKOUT_SCORER_FILTER_TF=OFF</t>
        </is>
      </c>
      <c r="DA119" s="34" t="inlineStr">
        <is>
          <t>EXIT_TIGHT_BREAKOUT_SCORER_FILTER_TF=D</t>
        </is>
      </c>
      <c r="DB119" s="34" t="inlineStr">
        <is>
          <t>EXIT_TIGHT_BREAKOUT_SCORER_FILTER_TF=4h</t>
        </is>
      </c>
      <c r="DC119" s="34" t="inlineStr">
        <is>
          <t>EXIT_TIGHT_BREAKOUT_SCORER_FILTER_TF=1h</t>
        </is>
      </c>
      <c r="DD119" s="34" t="inlineStr">
        <is>
          <t>EXIT_TIGHT_BREAKOUT_SCORER_FILTER_TF=15m</t>
        </is>
      </c>
      <c r="DE119" s="34" t="inlineStr">
        <is>
          <t>EXIT_TOP_FADE_FILTER_TF=OFF</t>
        </is>
      </c>
      <c r="DF119" s="34" t="inlineStr">
        <is>
          <t>EXIT_TOP_FADE_FILTER_TF=D</t>
        </is>
      </c>
      <c r="DG119" s="34" t="inlineStr">
        <is>
          <t>EXIT_TOP_FADE_FILTER_TF=4h</t>
        </is>
      </c>
      <c r="DH119" s="34" t="inlineStr">
        <is>
          <t>EXIT_TOP_FADE_FILTER_TF=1h</t>
        </is>
      </c>
      <c r="DI119" s="34" t="inlineStr">
        <is>
          <t>EXIT_TOP_FADE_FILTER_TF=15m</t>
        </is>
      </c>
      <c r="DJ119" s="34" t="inlineStr">
        <is>
          <t>EXIT_TO_REDUCE_ADAPTER_FILTER_TF=OFF</t>
        </is>
      </c>
      <c r="DK119" s="34" t="inlineStr">
        <is>
          <t>EXIT_TO_REDUCE_ADAPTER_FILTER_TF=D</t>
        </is>
      </c>
      <c r="DL119" s="34" t="inlineStr">
        <is>
          <t>EXIT_TO_REDUCE_ADAPTER_FILTER_TF=4h</t>
        </is>
      </c>
      <c r="DM119" s="34" t="inlineStr">
        <is>
          <t>EXIT_TO_REDUCE_ADAPTER_FILTER_TF=1h</t>
        </is>
      </c>
      <c r="DN119" s="34" t="inlineStr">
        <is>
          <t>EXIT_TO_REDUCE_ADAPTER_FILTER_TF=15m</t>
        </is>
      </c>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26" t="n"/>
      <c r="IL119" s="26" t="inlineStr">
        <is>
          <t>ez_manage.py:5555 top()</t>
        </is>
      </c>
      <c r="IM119" s="26" t="inlineStr">
        <is>
          <t>v12_quick_engine.py:3183 x4</t>
        </is>
      </c>
      <c r="IN119" s="26" t="n"/>
    </row>
    <row r="120" ht="10.5" customHeight="1" s="67">
      <c r="A120" s="26" t="inlineStr">
        <is>
          <t>SCALP_V3_K_OB_EXIT_WALL_PCT</t>
        </is>
      </c>
      <c r="B120" s="26" t="inlineStr">
        <is>
          <t>1.0</t>
        </is>
      </c>
      <c r="C120" s="26" t="n"/>
      <c r="D120" s="26" t="n"/>
      <c r="E120" s="26" t="n"/>
      <c r="F120" s="26" t="n"/>
      <c r="G120" s="26">
        <f>IFERROR(VLOOKUP($A144&amp;"_"&amp;$B144,Results_Deltas!$A$2:$P$15000,5,FALSE),"")</f>
        <v/>
      </c>
      <c r="H120" s="26">
        <f>IFERROR(VLOOKUP($A144,Results_30d_Deltas!$A$2:$H$5000,7,FALSE)-E143,"")</f>
        <v/>
      </c>
      <c r="I120" s="26">
        <f>IFERROR(VLOOKUP($A144,Results_30d_Deltas!$A$2:$H$5000,6,FALSE),"")</f>
        <v/>
      </c>
      <c r="J120" s="26" t="n"/>
      <c r="K120" s="26" t="n"/>
      <c r="L120" s="26" t="inlineStr">
        <is>
          <t>NO</t>
        </is>
      </c>
      <c r="M120" s="71" t="n">
        <v>-3.881816063301713</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4" t="inlineStr">
        <is>
          <t>EXIT_R1_R2_FILTER_TF=OFF</t>
        </is>
      </c>
      <c r="CV120" s="34" t="inlineStr">
        <is>
          <t>EXIT_R1_R2_FILTER_TF=D</t>
        </is>
      </c>
      <c r="CW120" s="34" t="inlineStr">
        <is>
          <t>EXIT_R1_R2_FILTER_TF=4h</t>
        </is>
      </c>
      <c r="CX120" s="34" t="inlineStr">
        <is>
          <t>EXIT_R1_R2_FILTER_TF=1h</t>
        </is>
      </c>
      <c r="CY120" s="34" t="inlineStr">
        <is>
          <t>EXIT_R1_R2_FILTER_TF=15m</t>
        </is>
      </c>
      <c r="CZ120" s="34" t="inlineStr">
        <is>
          <t>EXIT_TIGHT_BREAKOUT_SCORER_FILTER_TF=OFF</t>
        </is>
      </c>
      <c r="DA120" s="34" t="inlineStr">
        <is>
          <t>EXIT_TIGHT_BREAKOUT_SCORER_FILTER_TF=D</t>
        </is>
      </c>
      <c r="DB120" s="34" t="inlineStr">
        <is>
          <t>EXIT_TIGHT_BREAKOUT_SCORER_FILTER_TF=4h</t>
        </is>
      </c>
      <c r="DC120" s="34" t="inlineStr">
        <is>
          <t>EXIT_TIGHT_BREAKOUT_SCORER_FILTER_TF=1h</t>
        </is>
      </c>
      <c r="DD120" s="34" t="inlineStr">
        <is>
          <t>EXIT_TIGHT_BREAKOUT_SCORER_FILTER_TF=15m</t>
        </is>
      </c>
      <c r="DE120" s="34" t="inlineStr">
        <is>
          <t>EXIT_TOP_FADE_FILTER_TF=OFF</t>
        </is>
      </c>
      <c r="DF120" s="34" t="inlineStr">
        <is>
          <t>EXIT_TOP_FADE_FILTER_TF=D</t>
        </is>
      </c>
      <c r="DG120" s="34" t="inlineStr">
        <is>
          <t>EXIT_TOP_FADE_FILTER_TF=4h</t>
        </is>
      </c>
      <c r="DH120" s="34" t="inlineStr">
        <is>
          <t>EXIT_TOP_FADE_FILTER_TF=1h</t>
        </is>
      </c>
      <c r="DI120" s="34" t="inlineStr">
        <is>
          <t>EXIT_TOP_FADE_FILTER_TF=15m</t>
        </is>
      </c>
      <c r="DJ120" s="34" t="inlineStr">
        <is>
          <t>EXIT_TO_REDUCE_ADAPTER_FILTER_TF=OFF</t>
        </is>
      </c>
      <c r="DK120" s="34" t="inlineStr">
        <is>
          <t>EXIT_TO_REDUCE_ADAPTER_FILTER_TF=D</t>
        </is>
      </c>
      <c r="DL120" s="34" t="inlineStr">
        <is>
          <t>EXIT_TO_REDUCE_ADAPTER_FILTER_TF=4h</t>
        </is>
      </c>
      <c r="DM120" s="34" t="inlineStr">
        <is>
          <t>EXIT_TO_REDUCE_ADAPTER_FILTER_TF=1h</t>
        </is>
      </c>
      <c r="DN120" s="34" t="inlineStr">
        <is>
          <t>EXIT_TO_REDUCE_ADAPTER_FILTER_TF=15m</t>
        </is>
      </c>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26" t="n"/>
      <c r="IL120" s="26" t="inlineStr">
        <is>
          <t>ez_manage.py:5555 top()</t>
        </is>
      </c>
      <c r="IM120" s="26" t="inlineStr">
        <is>
          <t>v12_quick_engine.py:3183 x4</t>
        </is>
      </c>
      <c r="IN120" s="26" t="n"/>
    </row>
    <row r="121" ht="10.5" customHeight="1" s="67">
      <c r="A121" s="26" t="inlineStr">
        <is>
          <t>SCALP_V3_K_OB_EXIT_WALL_PCT</t>
        </is>
      </c>
      <c r="B121" s="26" t="inlineStr">
        <is>
          <t>2.0</t>
        </is>
      </c>
      <c r="C121" s="26" t="n"/>
      <c r="D121" s="26" t="n"/>
      <c r="E121" s="26" t="n"/>
      <c r="F121" s="26" t="n"/>
      <c r="G121" s="26">
        <f>IFERROR(VLOOKUP($A145&amp;"_"&amp;$B145,Results_Deltas!$A$2:$P$15000,5,FALSE),"")</f>
        <v/>
      </c>
      <c r="H121" s="26">
        <f>IFERROR(VLOOKUP($A145,Results_30d_Deltas!$A$2:$H$5000,7,FALSE)-E144,"")</f>
        <v/>
      </c>
      <c r="I121" s="26">
        <f>IFERROR(VLOOKUP($A145,Results_30d_Deltas!$A$2:$H$5000,6,FALSE),"")</f>
        <v/>
      </c>
      <c r="J121" s="26" t="n"/>
      <c r="K121" s="26" t="n"/>
      <c r="L121" s="26" t="inlineStr">
        <is>
          <t>NO</t>
        </is>
      </c>
      <c r="M121" s="71" t="n">
        <v>-4.179563312736736</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4" t="inlineStr">
        <is>
          <t>EXIT_R1_R2_FILTER_TF=OFF</t>
        </is>
      </c>
      <c r="CV121" s="34" t="inlineStr">
        <is>
          <t>EXIT_R1_R2_FILTER_TF=D</t>
        </is>
      </c>
      <c r="CW121" s="34" t="inlineStr">
        <is>
          <t>EXIT_R1_R2_FILTER_TF=4h</t>
        </is>
      </c>
      <c r="CX121" s="34" t="inlineStr">
        <is>
          <t>EXIT_R1_R2_FILTER_TF=1h</t>
        </is>
      </c>
      <c r="CY121" s="34" t="inlineStr">
        <is>
          <t>EXIT_R1_R2_FILTER_TF=15m</t>
        </is>
      </c>
      <c r="CZ121" s="34" t="inlineStr">
        <is>
          <t>EXIT_TIGHT_BREAKOUT_SCORER_FILTER_TF=OFF</t>
        </is>
      </c>
      <c r="DA121" s="34" t="inlineStr">
        <is>
          <t>EXIT_TIGHT_BREAKOUT_SCORER_FILTER_TF=D</t>
        </is>
      </c>
      <c r="DB121" s="34" t="inlineStr">
        <is>
          <t>EXIT_TIGHT_BREAKOUT_SCORER_FILTER_TF=4h</t>
        </is>
      </c>
      <c r="DC121" s="34" t="inlineStr">
        <is>
          <t>EXIT_TIGHT_BREAKOUT_SCORER_FILTER_TF=1h</t>
        </is>
      </c>
      <c r="DD121" s="34" t="inlineStr">
        <is>
          <t>EXIT_TIGHT_BREAKOUT_SCORER_FILTER_TF=15m</t>
        </is>
      </c>
      <c r="DE121" s="34" t="inlineStr">
        <is>
          <t>EXIT_TOP_FADE_FILTER_TF=OFF</t>
        </is>
      </c>
      <c r="DF121" s="34" t="inlineStr">
        <is>
          <t>EXIT_TOP_FADE_FILTER_TF=D</t>
        </is>
      </c>
      <c r="DG121" s="34" t="inlineStr">
        <is>
          <t>EXIT_TOP_FADE_FILTER_TF=4h</t>
        </is>
      </c>
      <c r="DH121" s="34" t="inlineStr">
        <is>
          <t>EXIT_TOP_FADE_FILTER_TF=1h</t>
        </is>
      </c>
      <c r="DI121" s="34" t="inlineStr">
        <is>
          <t>EXIT_TOP_FADE_FILTER_TF=15m</t>
        </is>
      </c>
      <c r="DJ121" s="34" t="inlineStr">
        <is>
          <t>EXIT_TO_REDUCE_ADAPTER_FILTER_TF=OFF</t>
        </is>
      </c>
      <c r="DK121" s="34" t="inlineStr">
        <is>
          <t>EXIT_TO_REDUCE_ADAPTER_FILTER_TF=D</t>
        </is>
      </c>
      <c r="DL121" s="34" t="inlineStr">
        <is>
          <t>EXIT_TO_REDUCE_ADAPTER_FILTER_TF=4h</t>
        </is>
      </c>
      <c r="DM121" s="34" t="inlineStr">
        <is>
          <t>EXIT_TO_REDUCE_ADAPTER_FILTER_TF=1h</t>
        </is>
      </c>
      <c r="DN121" s="34" t="inlineStr">
        <is>
          <t>EXIT_TO_REDUCE_ADAPTER_FILTER_TF=15m</t>
        </is>
      </c>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26" t="n"/>
      <c r="IL121" s="26" t="inlineStr">
        <is>
          <t>ez_manage.py:5555 top()</t>
        </is>
      </c>
      <c r="IM121" s="26" t="inlineStr">
        <is>
          <t>v12_quick_engine.py:3183 x4</t>
        </is>
      </c>
      <c r="IN121" s="26" t="n"/>
    </row>
    <row r="122" ht="10.5" customHeight="1" s="67">
      <c r="A122" s="26" t="inlineStr">
        <is>
          <t>SCALP_V3_OB_WALL_TOO_CLOSE_PCT</t>
        </is>
      </c>
      <c r="B122" s="26" t="inlineStr">
        <is>
          <t>0</t>
        </is>
      </c>
      <c r="C122" s="26" t="n"/>
      <c r="D122" s="26" t="n"/>
      <c r="E122" s="26" t="n"/>
      <c r="F122" s="26" t="n"/>
      <c r="G122" s="26">
        <f>IFERROR(VLOOKUP($A146&amp;"_"&amp;$B146,Results_Deltas!$A$2:$P$15000,5,FALSE),"")</f>
        <v/>
      </c>
      <c r="H122" s="26">
        <f>IFERROR(VLOOKUP($A146,Results_30d_Deltas!$A$2:$H$5000,7,FALSE)-E145,"")</f>
        <v/>
      </c>
      <c r="I122" s="26">
        <f>IFERROR(VLOOKUP($A146,Results_30d_Deltas!$A$2:$H$5000,6,FALSE),"")</f>
        <v/>
      </c>
      <c r="J122" s="26" t="n"/>
      <c r="K122" s="26" t="n"/>
      <c r="L122" s="26" t="inlineStr">
        <is>
          <t>NO</t>
        </is>
      </c>
      <c r="M122" s="71" t="n">
        <v>-3.610557087460022</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26" t="n"/>
      <c r="IL122" s="26" t="inlineStr">
        <is>
          <t>ez_manage.py:5575 top()</t>
        </is>
      </c>
      <c r="IM122" s="26" t="inlineStr">
        <is>
          <t>v12_quick_engine.py:3189 x4</t>
        </is>
      </c>
      <c r="IN122" s="26" t="n"/>
    </row>
    <row r="123" ht="10.5" customHeight="1" s="67">
      <c r="A123" s="27" t="inlineStr">
        <is>
          <t>SCALP_V3_OB_WALL_TOO_CLOSE_PCT</t>
        </is>
      </c>
      <c r="B123" s="27" t="inlineStr">
        <is>
          <t>0.5</t>
        </is>
      </c>
      <c r="C123" s="26" t="n"/>
      <c r="D123" s="26" t="n"/>
      <c r="E123" s="26" t="n"/>
      <c r="F123" s="26" t="n"/>
      <c r="G123" s="26">
        <f>IFERROR(VLOOKUP($A147&amp;"_"&amp;$B147,Results_Deltas!$A$2:$P$15000,5,FALSE),"")</f>
        <v/>
      </c>
      <c r="H123" s="26">
        <f>IFERROR(VLOOKUP($A147,Results_30d_Deltas!$A$2:$H$5000,7,FALSE)-E146,"")</f>
        <v/>
      </c>
      <c r="I123" s="26">
        <f>IFERROR(VLOOKUP($A147,Results_30d_Deltas!$A$2:$H$5000,6,FALSE),"")</f>
        <v/>
      </c>
      <c r="J123" s="26" t="n"/>
      <c r="K123" s="26" t="n"/>
      <c r="L123" s="26" t="inlineStr">
        <is>
          <t>YES</t>
        </is>
      </c>
      <c r="M123" s="71" t="n">
        <v>-4.876975143113003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26" t="n"/>
      <c r="IL123" s="26" t="inlineStr">
        <is>
          <t>ez_manage.py:5575 top()</t>
        </is>
      </c>
      <c r="IM123" s="26" t="inlineStr">
        <is>
          <t>v12_quick_engine.py:3189 x4</t>
        </is>
      </c>
      <c r="IN123" s="26" t="n"/>
    </row>
    <row r="124" ht="10.5" customHeight="1" s="67">
      <c r="A124" s="26" t="inlineStr">
        <is>
          <t>SCALP_V3_OB_WALL_TOO_CLOSE_PCT</t>
        </is>
      </c>
      <c r="B124" s="26" t="inlineStr">
        <is>
          <t>1.0</t>
        </is>
      </c>
      <c r="C124" s="26" t="n"/>
      <c r="D124" s="26" t="n"/>
      <c r="E124" s="26" t="n"/>
      <c r="F124" s="26" t="n"/>
      <c r="G124" s="26">
        <f>IFERROR(VLOOKUP($A148&amp;"_"&amp;$B148,Results_Deltas!$A$2:$P$15000,5,FALSE),"")</f>
        <v/>
      </c>
      <c r="H124" s="26">
        <f>IFERROR(VLOOKUP($A148,Results_30d_Deltas!$A$2:$H$5000,7,FALSE)-E147,"")</f>
        <v/>
      </c>
      <c r="I124" s="26">
        <f>IFERROR(VLOOKUP($A148,Results_30d_Deltas!$A$2:$H$5000,6,FALSE),"")</f>
        <v/>
      </c>
      <c r="J124" s="26" t="n"/>
      <c r="K124" s="26" t="n"/>
      <c r="L124" s="26" t="inlineStr">
        <is>
          <t>NO</t>
        </is>
      </c>
      <c r="M124" s="71" t="n">
        <v>-5.465503766044089</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26" t="n"/>
      <c r="IL124" s="26" t="inlineStr">
        <is>
          <t>ez_manage.py:5575 top()</t>
        </is>
      </c>
      <c r="IM124" s="26" t="inlineStr">
        <is>
          <t>v12_quick_engine.py:3189 x4</t>
        </is>
      </c>
      <c r="IN124" s="26" t="n"/>
    </row>
    <row r="125" ht="10.5" customHeight="1" s="67">
      <c r="A125" s="26" t="inlineStr">
        <is>
          <t>SCALP_V3_OB_WALL_TOO_CLOSE_PCT</t>
        </is>
      </c>
      <c r="B125" s="26" t="inlineStr">
        <is>
          <t>2.0</t>
        </is>
      </c>
      <c r="C125" s="26" t="n"/>
      <c r="D125" s="26" t="n"/>
      <c r="E125" s="26" t="n"/>
      <c r="F125" s="26" t="n"/>
      <c r="G125" s="26">
        <f>IFERROR(VLOOKUP($A149&amp;"_"&amp;$B149,Results_Deltas!$A$2:$P$15000,5,FALSE),"")</f>
        <v/>
      </c>
      <c r="H125" s="26">
        <f>IFERROR(VLOOKUP($A149,Results_30d_Deltas!$A$2:$H$5000,7,FALSE)-E148,"")</f>
        <v/>
      </c>
      <c r="I125" s="26">
        <f>IFERROR(VLOOKUP($A149,Results_30d_Deltas!$A$2:$H$5000,6,FALSE),"")</f>
        <v/>
      </c>
      <c r="J125" s="26" t="n"/>
      <c r="K125" s="26" t="n"/>
      <c r="L125" s="26" t="inlineStr">
        <is>
          <t>NO</t>
        </is>
      </c>
      <c r="M125" s="71" t="n">
        <v>-5.193256920414328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26" t="n"/>
      <c r="IL125" s="26" t="inlineStr">
        <is>
          <t>ez_manage.py:5575 top()</t>
        </is>
      </c>
      <c r="IM125" s="26" t="inlineStr">
        <is>
          <t>v12_quick_engine.py:3189 x4</t>
        </is>
      </c>
      <c r="IN125" s="26" t="n"/>
    </row>
    <row r="126" ht="10.5" customHeight="1" s="67">
      <c r="A126" s="26" t="inlineStr">
        <is>
          <t>STDEV_BREAKOUT_PCTB_LONG</t>
        </is>
      </c>
      <c r="B126" s="26" t="inlineStr">
        <is>
          <t>0</t>
        </is>
      </c>
      <c r="C126" s="26" t="n"/>
      <c r="D126" s="26" t="n"/>
      <c r="E126" s="26" t="n"/>
      <c r="F126" s="26" t="n"/>
      <c r="G126" s="26">
        <f>IFERROR(VLOOKUP($A150&amp;"_"&amp;$B150,Results_Deltas!$A$2:$P$15000,5,FALSE),"")</f>
        <v/>
      </c>
      <c r="H126" s="26">
        <f>IFERROR(VLOOKUP($A150,Results_30d_Deltas!$A$2:$H$5000,7,FALSE)-E149,"")</f>
        <v/>
      </c>
      <c r="I126" s="26">
        <f>IFERROR(VLOOKUP($A150,Results_30d_Deltas!$A$2:$H$5000,6,FALSE),"")</f>
        <v/>
      </c>
      <c r="J126" s="26" t="n"/>
      <c r="K126" s="26" t="n"/>
      <c r="L126" s="26" t="inlineStr">
        <is>
          <t>NO</t>
        </is>
      </c>
      <c r="M126" s="71" t="n">
        <v>-2.379592755926248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4" t="inlineStr">
        <is>
          <t>BREAKOUT_RETEST_FILTER_TF=OFF</t>
        </is>
      </c>
      <c r="AS126" s="34" t="inlineStr">
        <is>
          <t>BREAKOUT_RETEST_FILTER_TF=D</t>
        </is>
      </c>
      <c r="AT126" s="34" t="inlineStr">
        <is>
          <t>BREAKOUT_RETEST_FILTER_TF=4h</t>
        </is>
      </c>
      <c r="AU126" s="34" t="inlineStr">
        <is>
          <t>BREAKOUT_RETEST_FILTER_TF=1h</t>
        </is>
      </c>
      <c r="AV126" s="34" t="inlineStr">
        <is>
          <t>BREAKOUT_RETEST_FILTER_TF=15m</t>
        </is>
      </c>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4" t="inlineStr">
        <is>
          <t>DC_BREAK_FILTER_TF=OFF</t>
        </is>
      </c>
      <c r="BR126" s="34" t="inlineStr">
        <is>
          <t>DC_BREAK_FILTER_TF=D</t>
        </is>
      </c>
      <c r="BS126" s="34" t="inlineStr">
        <is>
          <t>DC_BREAK_FILTER_TF=4h</t>
        </is>
      </c>
      <c r="BT126" s="34" t="inlineStr">
        <is>
          <t>DC_BREAK_FILTER_TF=1h</t>
        </is>
      </c>
      <c r="BU126" s="34" t="inlineStr">
        <is>
          <t>DC_BREAK_FILTER_TF=15m</t>
        </is>
      </c>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4" t="inlineStr">
        <is>
          <t>EXIT_TIGHT_BREAKOUT_SCORER_FILTER_TF=OFF</t>
        </is>
      </c>
      <c r="DA126" s="34" t="inlineStr">
        <is>
          <t>EXIT_TIGHT_BREAKOUT_SCORER_FILTER_TF=D</t>
        </is>
      </c>
      <c r="DB126" s="34" t="inlineStr">
        <is>
          <t>EXIT_TIGHT_BREAKOUT_SCORER_FILTER_TF=4h</t>
        </is>
      </c>
      <c r="DC126" s="34" t="inlineStr">
        <is>
          <t>EXIT_TIGHT_BREAKOUT_SCORER_FILTER_TF=1h</t>
        </is>
      </c>
      <c r="DD126" s="34" t="inlineStr">
        <is>
          <t>EXIT_TIGHT_BREAKOUT_SCORER_FILTER_TF=15m</t>
        </is>
      </c>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4" t="inlineStr">
        <is>
          <t>MOMENTUM_BREAKOUT_FILTER_TF=OFF</t>
        </is>
      </c>
      <c r="GB126" s="34" t="inlineStr">
        <is>
          <t>MOMENTUM_BREAKOUT_FILTER_TF=D</t>
        </is>
      </c>
      <c r="GC126" s="34" t="inlineStr">
        <is>
          <t>MOMENTUM_BREAKOUT_FILTER_TF=4h</t>
        </is>
      </c>
      <c r="GD126" s="34" t="inlineStr">
        <is>
          <t>MOMENTUM_BREAKOUT_FILTER_TF=1h</t>
        </is>
      </c>
      <c r="GE126" s="34" t="inlineStr">
        <is>
          <t>MOMENTUM_BREAKOUT_FILTER_TF=15m</t>
        </is>
      </c>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26" t="n"/>
      <c r="IL126" s="26" t="inlineStr">
        <is>
          <t>ez_manage.py:4044 top()</t>
        </is>
      </c>
      <c r="IM126" s="26" t="inlineStr">
        <is>
          <t>v12_quick_engine.py:3280 x3</t>
        </is>
      </c>
      <c r="IN126" s="26" t="n"/>
    </row>
    <row r="127" ht="10.5" customHeight="1" s="67">
      <c r="A127" s="26" t="inlineStr">
        <is>
          <t>STDEV_BREAKOUT_PCTB_LONG</t>
        </is>
      </c>
      <c r="B127" s="26" t="inlineStr">
        <is>
          <t>0.5</t>
        </is>
      </c>
      <c r="C127" s="26" t="n"/>
      <c r="D127" s="26" t="n"/>
      <c r="E127" s="26" t="n"/>
      <c r="F127" s="26" t="n"/>
      <c r="G127" s="26">
        <f>IFERROR(VLOOKUP($A151&amp;"_"&amp;$B151,Results_Deltas!$A$2:$P$15000,5,FALSE),"")</f>
        <v/>
      </c>
      <c r="H127" s="26">
        <f>IFERROR(VLOOKUP($A151,Results_30d_Deltas!$A$2:$H$5000,7,FALSE)-E150,"")</f>
        <v/>
      </c>
      <c r="I127" s="26">
        <f>IFERROR(VLOOKUP($A151,Results_30d_Deltas!$A$2:$H$5000,6,FALSE),"")</f>
        <v/>
      </c>
      <c r="J127" s="26" t="n"/>
      <c r="K127" s="26" t="n"/>
      <c r="L127" s="26" t="inlineStr">
        <is>
          <t>NO</t>
        </is>
      </c>
      <c r="M127" s="71" t="n">
        <v>-3.384849799897979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4" t="inlineStr">
        <is>
          <t>BREAKOUT_RETEST_FILTER_TF=OFF</t>
        </is>
      </c>
      <c r="AS127" s="34" t="inlineStr">
        <is>
          <t>BREAKOUT_RETEST_FILTER_TF=D</t>
        </is>
      </c>
      <c r="AT127" s="34" t="inlineStr">
        <is>
          <t>BREAKOUT_RETEST_FILTER_TF=4h</t>
        </is>
      </c>
      <c r="AU127" s="34" t="inlineStr">
        <is>
          <t>BREAKOUT_RETEST_FILTER_TF=1h</t>
        </is>
      </c>
      <c r="AV127" s="34" t="inlineStr">
        <is>
          <t>BREAKOUT_RETEST_FILTER_TF=15m</t>
        </is>
      </c>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4" t="inlineStr">
        <is>
          <t>DC_BREAK_FILTER_TF=OFF</t>
        </is>
      </c>
      <c r="BR127" s="34" t="inlineStr">
        <is>
          <t>DC_BREAK_FILTER_TF=D</t>
        </is>
      </c>
      <c r="BS127" s="34" t="inlineStr">
        <is>
          <t>DC_BREAK_FILTER_TF=4h</t>
        </is>
      </c>
      <c r="BT127" s="34" t="inlineStr">
        <is>
          <t>DC_BREAK_FILTER_TF=1h</t>
        </is>
      </c>
      <c r="BU127" s="34" t="inlineStr">
        <is>
          <t>DC_BREAK_FILTER_TF=15m</t>
        </is>
      </c>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4" t="inlineStr">
        <is>
          <t>EXIT_TIGHT_BREAKOUT_SCORER_FILTER_TF=OFF</t>
        </is>
      </c>
      <c r="DA127" s="34" t="inlineStr">
        <is>
          <t>EXIT_TIGHT_BREAKOUT_SCORER_FILTER_TF=D</t>
        </is>
      </c>
      <c r="DB127" s="34" t="inlineStr">
        <is>
          <t>EXIT_TIGHT_BREAKOUT_SCORER_FILTER_TF=4h</t>
        </is>
      </c>
      <c r="DC127" s="34" t="inlineStr">
        <is>
          <t>EXIT_TIGHT_BREAKOUT_SCORER_FILTER_TF=1h</t>
        </is>
      </c>
      <c r="DD127" s="34" t="inlineStr">
        <is>
          <t>EXIT_TIGHT_BREAKOUT_SCORER_FILTER_TF=15m</t>
        </is>
      </c>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4" t="inlineStr">
        <is>
          <t>MOMENTUM_BREAKOUT_FILTER_TF=OFF</t>
        </is>
      </c>
      <c r="GB127" s="34" t="inlineStr">
        <is>
          <t>MOMENTUM_BREAKOUT_FILTER_TF=D</t>
        </is>
      </c>
      <c r="GC127" s="34" t="inlineStr">
        <is>
          <t>MOMENTUM_BREAKOUT_FILTER_TF=4h</t>
        </is>
      </c>
      <c r="GD127" s="34" t="inlineStr">
        <is>
          <t>MOMENTUM_BREAKOUT_FILTER_TF=1h</t>
        </is>
      </c>
      <c r="GE127" s="34" t="inlineStr">
        <is>
          <t>MOMENTUM_BREAKOUT_FILTER_TF=15m</t>
        </is>
      </c>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26" t="n"/>
      <c r="IL127" s="26" t="inlineStr">
        <is>
          <t>ez_manage.py:4044 top()</t>
        </is>
      </c>
      <c r="IM127" s="26" t="inlineStr">
        <is>
          <t>v12_quick_engine.py:3280 x3</t>
        </is>
      </c>
      <c r="IN127" s="26" t="n"/>
    </row>
    <row r="128" ht="10.5" customHeight="1" s="67">
      <c r="A128" s="26" t="inlineStr">
        <is>
          <t>STDEV_BREAKOUT_PCTB_LONG</t>
        </is>
      </c>
      <c r="B128" s="26" t="inlineStr">
        <is>
          <t>1.0</t>
        </is>
      </c>
      <c r="C128" s="26" t="n"/>
      <c r="D128" s="26" t="n"/>
      <c r="E128" s="26" t="n"/>
      <c r="F128" s="26" t="n"/>
      <c r="G128" s="26">
        <f>IFERROR(VLOOKUP($A152&amp;"_"&amp;$B152,Results_Deltas!$A$2:$P$15000,5,FALSE),"")</f>
        <v/>
      </c>
      <c r="H128" s="26">
        <f>IFERROR(VLOOKUP($A152,Results_30d_Deltas!$A$2:$H$5000,7,FALSE)-E151,"")</f>
        <v/>
      </c>
      <c r="I128" s="26">
        <f>IFERROR(VLOOKUP($A152,Results_30d_Deltas!$A$2:$H$5000,6,FALSE),"")</f>
        <v/>
      </c>
      <c r="J128" s="26" t="n"/>
      <c r="K128" s="26" t="n"/>
      <c r="L128" s="26" t="inlineStr">
        <is>
          <t>NO</t>
        </is>
      </c>
      <c r="M128" s="71" t="n">
        <v>-3.101084152998966</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4" t="inlineStr">
        <is>
          <t>BREAKOUT_RETEST_FILTER_TF=OFF</t>
        </is>
      </c>
      <c r="AS128" s="34" t="inlineStr">
        <is>
          <t>BREAKOUT_RETEST_FILTER_TF=D</t>
        </is>
      </c>
      <c r="AT128" s="34" t="inlineStr">
        <is>
          <t>BREAKOUT_RETEST_FILTER_TF=4h</t>
        </is>
      </c>
      <c r="AU128" s="34" t="inlineStr">
        <is>
          <t>BREAKOUT_RETEST_FILTER_TF=1h</t>
        </is>
      </c>
      <c r="AV128" s="34" t="inlineStr">
        <is>
          <t>BREAKOUT_RETEST_FILTER_TF=15m</t>
        </is>
      </c>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4" t="inlineStr">
        <is>
          <t>DC_BREAK_FILTER_TF=OFF</t>
        </is>
      </c>
      <c r="BR128" s="34" t="inlineStr">
        <is>
          <t>DC_BREAK_FILTER_TF=D</t>
        </is>
      </c>
      <c r="BS128" s="34" t="inlineStr">
        <is>
          <t>DC_BREAK_FILTER_TF=4h</t>
        </is>
      </c>
      <c r="BT128" s="34" t="inlineStr">
        <is>
          <t>DC_BREAK_FILTER_TF=1h</t>
        </is>
      </c>
      <c r="BU128" s="34" t="inlineStr">
        <is>
          <t>DC_BREAK_FILTER_TF=15m</t>
        </is>
      </c>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4" t="inlineStr">
        <is>
          <t>EXIT_TIGHT_BREAKOUT_SCORER_FILTER_TF=OFF</t>
        </is>
      </c>
      <c r="DA128" s="34" t="inlineStr">
        <is>
          <t>EXIT_TIGHT_BREAKOUT_SCORER_FILTER_TF=D</t>
        </is>
      </c>
      <c r="DB128" s="34" t="inlineStr">
        <is>
          <t>EXIT_TIGHT_BREAKOUT_SCORER_FILTER_TF=4h</t>
        </is>
      </c>
      <c r="DC128" s="34" t="inlineStr">
        <is>
          <t>EXIT_TIGHT_BREAKOUT_SCORER_FILTER_TF=1h</t>
        </is>
      </c>
      <c r="DD128" s="34" t="inlineStr">
        <is>
          <t>EXIT_TIGHT_BREAKOUT_SCORER_FILTER_TF=15m</t>
        </is>
      </c>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4" t="inlineStr">
        <is>
          <t>MOMENTUM_BREAKOUT_FILTER_TF=OFF</t>
        </is>
      </c>
      <c r="GB128" s="34" t="inlineStr">
        <is>
          <t>MOMENTUM_BREAKOUT_FILTER_TF=D</t>
        </is>
      </c>
      <c r="GC128" s="34" t="inlineStr">
        <is>
          <t>MOMENTUM_BREAKOUT_FILTER_TF=4h</t>
        </is>
      </c>
      <c r="GD128" s="34" t="inlineStr">
        <is>
          <t>MOMENTUM_BREAKOUT_FILTER_TF=1h</t>
        </is>
      </c>
      <c r="GE128" s="34" t="inlineStr">
        <is>
          <t>MOMENTUM_BREAKOUT_FILTER_TF=15m</t>
        </is>
      </c>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26" t="n"/>
      <c r="IL128" s="26" t="inlineStr">
        <is>
          <t>ez_manage.py:4044 top()</t>
        </is>
      </c>
      <c r="IM128" s="26" t="inlineStr">
        <is>
          <t>v12_quick_engine.py:3280 x3</t>
        </is>
      </c>
      <c r="IN128" s="26" t="n"/>
    </row>
    <row r="129" ht="10.5" customHeight="1" s="67">
      <c r="A129" s="26" t="inlineStr">
        <is>
          <t>STDEV_BREAKOUT_PCTB_LONG</t>
        </is>
      </c>
      <c r="B129" s="26" t="inlineStr">
        <is>
          <t>2.0</t>
        </is>
      </c>
      <c r="C129" s="26" t="n"/>
      <c r="D129" s="26" t="n"/>
      <c r="E129" s="26" t="n"/>
      <c r="F129" s="26" t="n"/>
      <c r="G129" s="26">
        <f>IFERROR(VLOOKUP($A153&amp;"_"&amp;$B153,Results_Deltas!$A$2:$P$15000,5,FALSE),"")</f>
        <v/>
      </c>
      <c r="H129" s="26">
        <f>IFERROR(VLOOKUP($A153,Results_30d_Deltas!$A$2:$H$5000,7,FALSE)-E152,"")</f>
        <v/>
      </c>
      <c r="I129" s="26">
        <f>IFERROR(VLOOKUP($A153,Results_30d_Deltas!$A$2:$H$5000,6,FALSE),"")</f>
        <v/>
      </c>
      <c r="J129" s="26" t="n"/>
      <c r="K129" s="26" t="n"/>
      <c r="L129" s="26" t="inlineStr">
        <is>
          <t>NO</t>
        </is>
      </c>
      <c r="M129" s="71" t="n">
        <v>-3.914318163325079</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4" t="inlineStr">
        <is>
          <t>BREAKOUT_RETEST_FILTER_TF=OFF</t>
        </is>
      </c>
      <c r="AS129" s="34" t="inlineStr">
        <is>
          <t>BREAKOUT_RETEST_FILTER_TF=D</t>
        </is>
      </c>
      <c r="AT129" s="34" t="inlineStr">
        <is>
          <t>BREAKOUT_RETEST_FILTER_TF=4h</t>
        </is>
      </c>
      <c r="AU129" s="34" t="inlineStr">
        <is>
          <t>BREAKOUT_RETEST_FILTER_TF=1h</t>
        </is>
      </c>
      <c r="AV129" s="34" t="inlineStr">
        <is>
          <t>BREAKOUT_RETEST_FILTER_TF=15m</t>
        </is>
      </c>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4" t="inlineStr">
        <is>
          <t>DC_BREAK_FILTER_TF=OFF</t>
        </is>
      </c>
      <c r="BR129" s="34" t="inlineStr">
        <is>
          <t>DC_BREAK_FILTER_TF=D</t>
        </is>
      </c>
      <c r="BS129" s="34" t="inlineStr">
        <is>
          <t>DC_BREAK_FILTER_TF=4h</t>
        </is>
      </c>
      <c r="BT129" s="34" t="inlineStr">
        <is>
          <t>DC_BREAK_FILTER_TF=1h</t>
        </is>
      </c>
      <c r="BU129" s="34" t="inlineStr">
        <is>
          <t>DC_BREAK_FILTER_TF=15m</t>
        </is>
      </c>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4" t="inlineStr">
        <is>
          <t>EXIT_TIGHT_BREAKOUT_SCORER_FILTER_TF=OFF</t>
        </is>
      </c>
      <c r="DA129" s="34" t="inlineStr">
        <is>
          <t>EXIT_TIGHT_BREAKOUT_SCORER_FILTER_TF=D</t>
        </is>
      </c>
      <c r="DB129" s="34" t="inlineStr">
        <is>
          <t>EXIT_TIGHT_BREAKOUT_SCORER_FILTER_TF=4h</t>
        </is>
      </c>
      <c r="DC129" s="34" t="inlineStr">
        <is>
          <t>EXIT_TIGHT_BREAKOUT_SCORER_FILTER_TF=1h</t>
        </is>
      </c>
      <c r="DD129" s="34" t="inlineStr">
        <is>
          <t>EXIT_TIGHT_BREAKOUT_SCORER_FILTER_TF=15m</t>
        </is>
      </c>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4" t="inlineStr">
        <is>
          <t>MOMENTUM_BREAKOUT_FILTER_TF=OFF</t>
        </is>
      </c>
      <c r="GB129" s="34" t="inlineStr">
        <is>
          <t>MOMENTUM_BREAKOUT_FILTER_TF=D</t>
        </is>
      </c>
      <c r="GC129" s="34" t="inlineStr">
        <is>
          <t>MOMENTUM_BREAKOUT_FILTER_TF=4h</t>
        </is>
      </c>
      <c r="GD129" s="34" t="inlineStr">
        <is>
          <t>MOMENTUM_BREAKOUT_FILTER_TF=1h</t>
        </is>
      </c>
      <c r="GE129" s="34" t="inlineStr">
        <is>
          <t>MOMENTUM_BREAKOUT_FILTER_TF=15m</t>
        </is>
      </c>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26" t="n"/>
      <c r="IL129" s="26" t="inlineStr">
        <is>
          <t>ez_manage.py:4044 top()</t>
        </is>
      </c>
      <c r="IM129" s="26" t="inlineStr">
        <is>
          <t>v12_quick_engine.py:3280 x3</t>
        </is>
      </c>
      <c r="IN129" s="26" t="n"/>
    </row>
    <row r="130" ht="10.5" customHeight="1" s="67">
      <c r="A130" s="26" t="inlineStr">
        <is>
          <t>STDEV_BREAKOUT_PCTB_SHORT</t>
        </is>
      </c>
      <c r="B130" s="26" t="inlineStr">
        <is>
          <t>0</t>
        </is>
      </c>
      <c r="C130" s="26" t="n"/>
      <c r="D130" s="26" t="n"/>
      <c r="E130" s="26" t="n"/>
      <c r="F130" s="26" t="n"/>
      <c r="G130" s="26">
        <f>IFERROR(VLOOKUP($A154&amp;"_"&amp;$B154,Results_Deltas!$A$2:$P$15000,5,FALSE),"")</f>
        <v/>
      </c>
      <c r="H130" s="26">
        <f>IFERROR(VLOOKUP($A154,Results_30d_Deltas!$A$2:$H$5000,7,FALSE)-E153,"")</f>
        <v/>
      </c>
      <c r="I130" s="26">
        <f>IFERROR(VLOOKUP($A154,Results_30d_Deltas!$A$2:$H$5000,6,FALSE),"")</f>
        <v/>
      </c>
      <c r="J130" s="26" t="n"/>
      <c r="K130" s="26" t="n"/>
      <c r="L130" s="26" t="inlineStr">
        <is>
          <t>NO</t>
        </is>
      </c>
      <c r="M130" s="71" t="n">
        <v>-2.379592755926248</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4" t="inlineStr">
        <is>
          <t>BREAKOUT_RETEST_FILTER_TF=OFF</t>
        </is>
      </c>
      <c r="AS130" s="34" t="inlineStr">
        <is>
          <t>BREAKOUT_RETEST_FILTER_TF=D</t>
        </is>
      </c>
      <c r="AT130" s="34" t="inlineStr">
        <is>
          <t>BREAKOUT_RETEST_FILTER_TF=4h</t>
        </is>
      </c>
      <c r="AU130" s="34" t="inlineStr">
        <is>
          <t>BREAKOUT_RETEST_FILTER_TF=1h</t>
        </is>
      </c>
      <c r="AV130" s="34" t="inlineStr">
        <is>
          <t>BREAKOUT_RETEST_FILTER_TF=15m</t>
        </is>
      </c>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4" t="inlineStr">
        <is>
          <t>DC_BREAK_FILTER_TF=OFF</t>
        </is>
      </c>
      <c r="BR130" s="34" t="inlineStr">
        <is>
          <t>DC_BREAK_FILTER_TF=D</t>
        </is>
      </c>
      <c r="BS130" s="34" t="inlineStr">
        <is>
          <t>DC_BREAK_FILTER_TF=4h</t>
        </is>
      </c>
      <c r="BT130" s="34" t="inlineStr">
        <is>
          <t>DC_BREAK_FILTER_TF=1h</t>
        </is>
      </c>
      <c r="BU130" s="34" t="inlineStr">
        <is>
          <t>DC_BREAK_FILTER_TF=15m</t>
        </is>
      </c>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4" t="inlineStr">
        <is>
          <t>EXIT_TIGHT_BREAKOUT_SCORER_FILTER_TF=OFF</t>
        </is>
      </c>
      <c r="DA130" s="34" t="inlineStr">
        <is>
          <t>EXIT_TIGHT_BREAKOUT_SCORER_FILTER_TF=D</t>
        </is>
      </c>
      <c r="DB130" s="34" t="inlineStr">
        <is>
          <t>EXIT_TIGHT_BREAKOUT_SCORER_FILTER_TF=4h</t>
        </is>
      </c>
      <c r="DC130" s="34" t="inlineStr">
        <is>
          <t>EXIT_TIGHT_BREAKOUT_SCORER_FILTER_TF=1h</t>
        </is>
      </c>
      <c r="DD130" s="34" t="inlineStr">
        <is>
          <t>EXIT_TIGHT_BREAKOUT_SCORER_FILTER_TF=15m</t>
        </is>
      </c>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4" t="inlineStr">
        <is>
          <t>MOMENTUM_BREAKOUT_FILTER_TF=OFF</t>
        </is>
      </c>
      <c r="GB130" s="34" t="inlineStr">
        <is>
          <t>MOMENTUM_BREAKOUT_FILTER_TF=D</t>
        </is>
      </c>
      <c r="GC130" s="34" t="inlineStr">
        <is>
          <t>MOMENTUM_BREAKOUT_FILTER_TF=4h</t>
        </is>
      </c>
      <c r="GD130" s="34" t="inlineStr">
        <is>
          <t>MOMENTUM_BREAKOUT_FILTER_TF=1h</t>
        </is>
      </c>
      <c r="GE130" s="34" t="inlineStr">
        <is>
          <t>MOMENTUM_BREAKOUT_FILTER_TF=15m</t>
        </is>
      </c>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26" t="n"/>
      <c r="IL130" s="26" t="inlineStr">
        <is>
          <t>ez_manage.py:4045 top()</t>
        </is>
      </c>
      <c r="IM130" s="26" t="inlineStr">
        <is>
          <t>v12_quick_engine.py:3281 x3</t>
        </is>
      </c>
      <c r="IN130" s="26" t="n"/>
    </row>
    <row r="131" ht="10.5" customHeight="1" s="67">
      <c r="A131" s="26" t="inlineStr">
        <is>
          <t>STDEV_BREAKOUT_PCTB_SHORT</t>
        </is>
      </c>
      <c r="B131" s="26" t="inlineStr">
        <is>
          <t>0.5</t>
        </is>
      </c>
      <c r="C131" s="26" t="n"/>
      <c r="D131" s="26" t="n"/>
      <c r="E131" s="26" t="n"/>
      <c r="F131" s="26" t="n"/>
      <c r="G131" s="26">
        <f>IFERROR(VLOOKUP($A155&amp;"_"&amp;$B155,Results_Deltas!$A$2:$P$15000,5,FALSE),"")</f>
        <v/>
      </c>
      <c r="H131" s="26">
        <f>IFERROR(VLOOKUP($A155,Results_30d_Deltas!$A$2:$H$5000,7,FALSE)-E154,"")</f>
        <v/>
      </c>
      <c r="I131" s="26">
        <f>IFERROR(VLOOKUP($A155,Results_30d_Deltas!$A$2:$H$5000,6,FALSE),"")</f>
        <v/>
      </c>
      <c r="J131" s="26" t="n"/>
      <c r="K131" s="26" t="n"/>
      <c r="L131" s="26" t="inlineStr">
        <is>
          <t>YES</t>
        </is>
      </c>
      <c r="M131" s="71" t="n">
        <v>-2.431669249630736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4" t="inlineStr">
        <is>
          <t>BREAKOUT_RETEST_FILTER_TF=OFF</t>
        </is>
      </c>
      <c r="AS131" s="34" t="inlineStr">
        <is>
          <t>BREAKOUT_RETEST_FILTER_TF=D</t>
        </is>
      </c>
      <c r="AT131" s="34" t="inlineStr">
        <is>
          <t>BREAKOUT_RETEST_FILTER_TF=4h</t>
        </is>
      </c>
      <c r="AU131" s="34" t="inlineStr">
        <is>
          <t>BREAKOUT_RETEST_FILTER_TF=1h</t>
        </is>
      </c>
      <c r="AV131" s="34" t="inlineStr">
        <is>
          <t>BREAKOUT_RETEST_FILTER_TF=15m</t>
        </is>
      </c>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4" t="inlineStr">
        <is>
          <t>DC_BREAK_FILTER_TF=OFF</t>
        </is>
      </c>
      <c r="BR131" s="34" t="inlineStr">
        <is>
          <t>DC_BREAK_FILTER_TF=D</t>
        </is>
      </c>
      <c r="BS131" s="34" t="inlineStr">
        <is>
          <t>DC_BREAK_FILTER_TF=4h</t>
        </is>
      </c>
      <c r="BT131" s="34" t="inlineStr">
        <is>
          <t>DC_BREAK_FILTER_TF=1h</t>
        </is>
      </c>
      <c r="BU131" s="34" t="inlineStr">
        <is>
          <t>DC_BREAK_FILTER_TF=15m</t>
        </is>
      </c>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4" t="inlineStr">
        <is>
          <t>EXIT_TIGHT_BREAKOUT_SCORER_FILTER_TF=OFF</t>
        </is>
      </c>
      <c r="DA131" s="34" t="inlineStr">
        <is>
          <t>EXIT_TIGHT_BREAKOUT_SCORER_FILTER_TF=D</t>
        </is>
      </c>
      <c r="DB131" s="34" t="inlineStr">
        <is>
          <t>EXIT_TIGHT_BREAKOUT_SCORER_FILTER_TF=4h</t>
        </is>
      </c>
      <c r="DC131" s="34" t="inlineStr">
        <is>
          <t>EXIT_TIGHT_BREAKOUT_SCORER_FILTER_TF=1h</t>
        </is>
      </c>
      <c r="DD131" s="34" t="inlineStr">
        <is>
          <t>EXIT_TIGHT_BREAKOUT_SCORER_FILTER_TF=15m</t>
        </is>
      </c>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4" t="inlineStr">
        <is>
          <t>MOMENTUM_BREAKOUT_FILTER_TF=OFF</t>
        </is>
      </c>
      <c r="GB131" s="34" t="inlineStr">
        <is>
          <t>MOMENTUM_BREAKOUT_FILTER_TF=D</t>
        </is>
      </c>
      <c r="GC131" s="34" t="inlineStr">
        <is>
          <t>MOMENTUM_BREAKOUT_FILTER_TF=4h</t>
        </is>
      </c>
      <c r="GD131" s="34" t="inlineStr">
        <is>
          <t>MOMENTUM_BREAKOUT_FILTER_TF=1h</t>
        </is>
      </c>
      <c r="GE131" s="34" t="inlineStr">
        <is>
          <t>MOMENTUM_BREAKOUT_FILTER_TF=15m</t>
        </is>
      </c>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26" t="n"/>
      <c r="IL131" s="26" t="inlineStr">
        <is>
          <t>ez_manage.py:4045 top()</t>
        </is>
      </c>
      <c r="IM131" s="26" t="inlineStr">
        <is>
          <t>v12_quick_engine.py:3281 x3</t>
        </is>
      </c>
      <c r="IN131" s="26" t="n"/>
    </row>
    <row r="132" ht="10.5" customHeight="1" s="67">
      <c r="A132" s="26" t="inlineStr">
        <is>
          <t>STDEV_BREAKOUT_PCTB_SHORT</t>
        </is>
      </c>
      <c r="B132" s="26" t="inlineStr">
        <is>
          <t>1.0</t>
        </is>
      </c>
      <c r="C132" s="26" t="n"/>
      <c r="D132" s="26" t="n"/>
      <c r="E132" s="26" t="n"/>
      <c r="F132" s="26" t="n"/>
      <c r="G132" s="26">
        <f>IFERROR(VLOOKUP($A156&amp;"_"&amp;$B156,Results_Deltas!$A$2:$P$15000,5,FALSE),"")</f>
        <v/>
      </c>
      <c r="H132" s="26">
        <f>IFERROR(VLOOKUP($A156,Results_30d_Deltas!$A$2:$H$5000,7,FALSE)-E155,"")</f>
        <v/>
      </c>
      <c r="I132" s="26">
        <f>IFERROR(VLOOKUP($A156,Results_30d_Deltas!$A$2:$H$5000,6,FALSE),"")</f>
        <v/>
      </c>
      <c r="J132" s="26" t="n"/>
      <c r="K132" s="26" t="n"/>
      <c r="L132" s="26" t="inlineStr">
        <is>
          <t>YES</t>
        </is>
      </c>
      <c r="M132" s="71" t="n">
        <v>-3.145250403009404</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4" t="inlineStr">
        <is>
          <t>BREAKOUT_RETEST_FILTER_TF=OFF</t>
        </is>
      </c>
      <c r="AS132" s="34" t="inlineStr">
        <is>
          <t>BREAKOUT_RETEST_FILTER_TF=D</t>
        </is>
      </c>
      <c r="AT132" s="34" t="inlineStr">
        <is>
          <t>BREAKOUT_RETEST_FILTER_TF=4h</t>
        </is>
      </c>
      <c r="AU132" s="34" t="inlineStr">
        <is>
          <t>BREAKOUT_RETEST_FILTER_TF=1h</t>
        </is>
      </c>
      <c r="AV132" s="34" t="inlineStr">
        <is>
          <t>BREAKOUT_RETEST_FILTER_TF=15m</t>
        </is>
      </c>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4" t="inlineStr">
        <is>
          <t>DC_BREAK_FILTER_TF=OFF</t>
        </is>
      </c>
      <c r="BR132" s="34" t="inlineStr">
        <is>
          <t>DC_BREAK_FILTER_TF=D</t>
        </is>
      </c>
      <c r="BS132" s="34" t="inlineStr">
        <is>
          <t>DC_BREAK_FILTER_TF=4h</t>
        </is>
      </c>
      <c r="BT132" s="34" t="inlineStr">
        <is>
          <t>DC_BREAK_FILTER_TF=1h</t>
        </is>
      </c>
      <c r="BU132" s="34" t="inlineStr">
        <is>
          <t>DC_BREAK_FILTER_TF=15m</t>
        </is>
      </c>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4" t="inlineStr">
        <is>
          <t>EXIT_TIGHT_BREAKOUT_SCORER_FILTER_TF=OFF</t>
        </is>
      </c>
      <c r="DA132" s="34" t="inlineStr">
        <is>
          <t>EXIT_TIGHT_BREAKOUT_SCORER_FILTER_TF=D</t>
        </is>
      </c>
      <c r="DB132" s="34" t="inlineStr">
        <is>
          <t>EXIT_TIGHT_BREAKOUT_SCORER_FILTER_TF=4h</t>
        </is>
      </c>
      <c r="DC132" s="34" t="inlineStr">
        <is>
          <t>EXIT_TIGHT_BREAKOUT_SCORER_FILTER_TF=1h</t>
        </is>
      </c>
      <c r="DD132" s="34" t="inlineStr">
        <is>
          <t>EXIT_TIGHT_BREAKOUT_SCORER_FILTER_TF=15m</t>
        </is>
      </c>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4" t="inlineStr">
        <is>
          <t>MOMENTUM_BREAKOUT_FILTER_TF=OFF</t>
        </is>
      </c>
      <c r="GB132" s="34" t="inlineStr">
        <is>
          <t>MOMENTUM_BREAKOUT_FILTER_TF=D</t>
        </is>
      </c>
      <c r="GC132" s="34" t="inlineStr">
        <is>
          <t>MOMENTUM_BREAKOUT_FILTER_TF=4h</t>
        </is>
      </c>
      <c r="GD132" s="34" t="inlineStr">
        <is>
          <t>MOMENTUM_BREAKOUT_FILTER_TF=1h</t>
        </is>
      </c>
      <c r="GE132" s="34" t="inlineStr">
        <is>
          <t>MOMENTUM_BREAKOUT_FILTER_TF=15m</t>
        </is>
      </c>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26" t="n"/>
      <c r="IL132" s="26" t="inlineStr">
        <is>
          <t>ez_manage.py:4045 top()</t>
        </is>
      </c>
      <c r="IM132" s="26" t="inlineStr">
        <is>
          <t>v12_quick_engine.py:3281 x3</t>
        </is>
      </c>
      <c r="IN132" s="26" t="n"/>
    </row>
    <row r="133" ht="10.5" customHeight="1" s="67">
      <c r="A133" s="26" t="inlineStr">
        <is>
          <t>STDEV_BREAKOUT_PCTB_SHORT</t>
        </is>
      </c>
      <c r="B133" s="26" t="inlineStr">
        <is>
          <t>2.0</t>
        </is>
      </c>
      <c r="C133" s="26" t="n"/>
      <c r="D133" s="26" t="n"/>
      <c r="E133" s="26" t="n"/>
      <c r="F133" s="26" t="n"/>
      <c r="G133" s="26">
        <f>IFERROR(VLOOKUP($A157&amp;"_"&amp;$B157,Results_Deltas!$A$2:$P$15000,5,FALSE),"")</f>
        <v/>
      </c>
      <c r="H133" s="26">
        <f>IFERROR(VLOOKUP($A157,Results_30d_Deltas!$A$2:$H$5000,7,FALSE)-E156,"")</f>
        <v/>
      </c>
      <c r="I133" s="26">
        <f>IFERROR(VLOOKUP($A157,Results_30d_Deltas!$A$2:$H$5000,6,FALSE),"")</f>
        <v/>
      </c>
      <c r="J133" s="26" t="n"/>
      <c r="K133" s="26" t="n"/>
      <c r="L133" s="26" t="inlineStr">
        <is>
          <t>NO</t>
        </is>
      </c>
      <c r="M133" s="71" t="n">
        <v>-3.353547031690548</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4" t="inlineStr">
        <is>
          <t>BREAKOUT_RETEST_FILTER_TF=OFF</t>
        </is>
      </c>
      <c r="AS133" s="34" t="inlineStr">
        <is>
          <t>BREAKOUT_RETEST_FILTER_TF=D</t>
        </is>
      </c>
      <c r="AT133" s="34" t="inlineStr">
        <is>
          <t>BREAKOUT_RETEST_FILTER_TF=4h</t>
        </is>
      </c>
      <c r="AU133" s="34" t="inlineStr">
        <is>
          <t>BREAKOUT_RETEST_FILTER_TF=1h</t>
        </is>
      </c>
      <c r="AV133" s="34" t="inlineStr">
        <is>
          <t>BREAKOUT_RETEST_FILTER_TF=15m</t>
        </is>
      </c>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4" t="inlineStr">
        <is>
          <t>DC_BREAK_FILTER_TF=OFF</t>
        </is>
      </c>
      <c r="BR133" s="34" t="inlineStr">
        <is>
          <t>DC_BREAK_FILTER_TF=D</t>
        </is>
      </c>
      <c r="BS133" s="34" t="inlineStr">
        <is>
          <t>DC_BREAK_FILTER_TF=4h</t>
        </is>
      </c>
      <c r="BT133" s="34" t="inlineStr">
        <is>
          <t>DC_BREAK_FILTER_TF=1h</t>
        </is>
      </c>
      <c r="BU133" s="34" t="inlineStr">
        <is>
          <t>DC_BREAK_FILTER_TF=15m</t>
        </is>
      </c>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4" t="inlineStr">
        <is>
          <t>EXIT_TIGHT_BREAKOUT_SCORER_FILTER_TF=OFF</t>
        </is>
      </c>
      <c r="DA133" s="34" t="inlineStr">
        <is>
          <t>EXIT_TIGHT_BREAKOUT_SCORER_FILTER_TF=D</t>
        </is>
      </c>
      <c r="DB133" s="34" t="inlineStr">
        <is>
          <t>EXIT_TIGHT_BREAKOUT_SCORER_FILTER_TF=4h</t>
        </is>
      </c>
      <c r="DC133" s="34" t="inlineStr">
        <is>
          <t>EXIT_TIGHT_BREAKOUT_SCORER_FILTER_TF=1h</t>
        </is>
      </c>
      <c r="DD133" s="34" t="inlineStr">
        <is>
          <t>EXIT_TIGHT_BREAKOUT_SCORER_FILTER_TF=15m</t>
        </is>
      </c>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4" t="inlineStr">
        <is>
          <t>MOMENTUM_BREAKOUT_FILTER_TF=OFF</t>
        </is>
      </c>
      <c r="GB133" s="34" t="inlineStr">
        <is>
          <t>MOMENTUM_BREAKOUT_FILTER_TF=D</t>
        </is>
      </c>
      <c r="GC133" s="34" t="inlineStr">
        <is>
          <t>MOMENTUM_BREAKOUT_FILTER_TF=4h</t>
        </is>
      </c>
      <c r="GD133" s="34" t="inlineStr">
        <is>
          <t>MOMENTUM_BREAKOUT_FILTER_TF=1h</t>
        </is>
      </c>
      <c r="GE133" s="34" t="inlineStr">
        <is>
          <t>MOMENTUM_BREAKOUT_FILTER_TF=15m</t>
        </is>
      </c>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26" t="n"/>
      <c r="IL133" s="26" t="inlineStr">
        <is>
          <t>ez_manage.py:4045 top()</t>
        </is>
      </c>
      <c r="IM133" s="26" t="inlineStr">
        <is>
          <t>v12_quick_engine.py:3281 x3</t>
        </is>
      </c>
      <c r="IN133" s="26" t="n"/>
    </row>
    <row r="134" ht="10.5" customHeight="1" s="67">
      <c r="A134" s="26" t="inlineStr">
        <is>
          <t>STDEV_SUPPRESS_EARLY_EXIT</t>
        </is>
      </c>
      <c r="B134" s="26" t="inlineStr">
        <is>
          <t>0</t>
        </is>
      </c>
      <c r="C134" s="26" t="n"/>
      <c r="D134" s="26" t="n"/>
      <c r="E134" s="26" t="n"/>
      <c r="F134" s="26" t="n"/>
      <c r="G134" s="26">
        <f>IFERROR(VLOOKUP($A158&amp;"_"&amp;$B158,Results_Deltas!$A$2:$P$15000,5,FALSE),"")</f>
        <v/>
      </c>
      <c r="H134" s="26">
        <f>IFERROR(VLOOKUP($A158,Results_30d_Deltas!$A$2:$H$5000,7,FALSE)-E157,"")</f>
        <v/>
      </c>
      <c r="I134" s="26">
        <f>IFERROR(VLOOKUP($A158,Results_30d_Deltas!$A$2:$H$5000,6,FALSE),"")</f>
        <v/>
      </c>
      <c r="J134" s="26" t="n"/>
      <c r="K134" s="26" t="n"/>
      <c r="L134" s="26" t="inlineStr">
        <is>
          <t>NO</t>
        </is>
      </c>
      <c r="M134" s="71" t="n">
        <v>-2.517793155625582</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4" t="inlineStr">
        <is>
          <t>EXIT_R1_R2_FILTER_TF=OFF</t>
        </is>
      </c>
      <c r="CV134" s="34" t="inlineStr">
        <is>
          <t>EXIT_R1_R2_FILTER_TF=D</t>
        </is>
      </c>
      <c r="CW134" s="34" t="inlineStr">
        <is>
          <t>EXIT_R1_R2_FILTER_TF=4h</t>
        </is>
      </c>
      <c r="CX134" s="34" t="inlineStr">
        <is>
          <t>EXIT_R1_R2_FILTER_TF=1h</t>
        </is>
      </c>
      <c r="CY134" s="34" t="inlineStr">
        <is>
          <t>EXIT_R1_R2_FILTER_TF=15m</t>
        </is>
      </c>
      <c r="CZ134" s="34" t="inlineStr">
        <is>
          <t>EXIT_TIGHT_BREAKOUT_SCORER_FILTER_TF=OFF</t>
        </is>
      </c>
      <c r="DA134" s="34" t="inlineStr">
        <is>
          <t>EXIT_TIGHT_BREAKOUT_SCORER_FILTER_TF=D</t>
        </is>
      </c>
      <c r="DB134" s="34" t="inlineStr">
        <is>
          <t>EXIT_TIGHT_BREAKOUT_SCORER_FILTER_TF=4h</t>
        </is>
      </c>
      <c r="DC134" s="34" t="inlineStr">
        <is>
          <t>EXIT_TIGHT_BREAKOUT_SCORER_FILTER_TF=1h</t>
        </is>
      </c>
      <c r="DD134" s="34" t="inlineStr">
        <is>
          <t>EXIT_TIGHT_BREAKOUT_SCORER_FILTER_TF=15m</t>
        </is>
      </c>
      <c r="DE134" s="34" t="inlineStr">
        <is>
          <t>EXIT_TOP_FADE_FILTER_TF=OFF</t>
        </is>
      </c>
      <c r="DF134" s="34" t="inlineStr">
        <is>
          <t>EXIT_TOP_FADE_FILTER_TF=D</t>
        </is>
      </c>
      <c r="DG134" s="34" t="inlineStr">
        <is>
          <t>EXIT_TOP_FADE_FILTER_TF=4h</t>
        </is>
      </c>
      <c r="DH134" s="34" t="inlineStr">
        <is>
          <t>EXIT_TOP_FADE_FILTER_TF=1h</t>
        </is>
      </c>
      <c r="DI134" s="34" t="inlineStr">
        <is>
          <t>EXIT_TOP_FADE_FILTER_TF=15m</t>
        </is>
      </c>
      <c r="DJ134" s="34" t="inlineStr">
        <is>
          <t>EXIT_TO_REDUCE_ADAPTER_FILTER_TF=OFF</t>
        </is>
      </c>
      <c r="DK134" s="34" t="inlineStr">
        <is>
          <t>EXIT_TO_REDUCE_ADAPTER_FILTER_TF=D</t>
        </is>
      </c>
      <c r="DL134" s="34" t="inlineStr">
        <is>
          <t>EXIT_TO_REDUCE_ADAPTER_FILTER_TF=4h</t>
        </is>
      </c>
      <c r="DM134" s="34" t="inlineStr">
        <is>
          <t>EXIT_TO_REDUCE_ADAPTER_FILTER_TF=1h</t>
        </is>
      </c>
      <c r="DN134" s="34" t="inlineStr">
        <is>
          <t>EXIT_TO_REDUCE_ADAPTER_FILTER_TF=15m</t>
        </is>
      </c>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26" t="n"/>
      <c r="IL134" s="26" t="inlineStr">
        <is>
          <t>ez_manage.py:4060 top()</t>
        </is>
      </c>
      <c r="IM134" s="26" t="inlineStr">
        <is>
          <t>v12_quick_engine.py:3300 x2</t>
        </is>
      </c>
      <c r="IN134" s="26" t="n"/>
    </row>
    <row r="135" ht="10.5" customHeight="1" s="67">
      <c r="A135" s="26" t="inlineStr">
        <is>
          <t>STDEV_SUPPRESS_EARLY_EXIT</t>
        </is>
      </c>
      <c r="B135" s="26" t="inlineStr">
        <is>
          <t>0.5</t>
        </is>
      </c>
      <c r="C135" s="26" t="n"/>
      <c r="D135" s="26" t="n"/>
      <c r="E135" s="26" t="n"/>
      <c r="F135" s="26" t="n"/>
      <c r="G135" s="26">
        <f>IFERROR(VLOOKUP($A159&amp;"_"&amp;$B159,Results_Deltas!$A$2:$P$15000,5,FALSE),"")</f>
        <v/>
      </c>
      <c r="H135" s="26">
        <f>IFERROR(VLOOKUP($A159,Results_30d_Deltas!$A$2:$H$5000,7,FALSE)-E158,"")</f>
        <v/>
      </c>
      <c r="I135" s="26">
        <f>IFERROR(VLOOKUP($A159,Results_30d_Deltas!$A$2:$H$5000,6,FALSE),"")</f>
        <v/>
      </c>
      <c r="J135" s="26" t="n"/>
      <c r="K135" s="26" t="n"/>
      <c r="L135" s="26" t="inlineStr">
        <is>
          <t>NO</t>
        </is>
      </c>
      <c r="M135" s="71" t="n">
        <v>-3.49803332654468</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4" t="inlineStr">
        <is>
          <t>EXIT_R1_R2_FILTER_TF=OFF</t>
        </is>
      </c>
      <c r="CV135" s="34" t="inlineStr">
        <is>
          <t>EXIT_R1_R2_FILTER_TF=D</t>
        </is>
      </c>
      <c r="CW135" s="34" t="inlineStr">
        <is>
          <t>EXIT_R1_R2_FILTER_TF=4h</t>
        </is>
      </c>
      <c r="CX135" s="34" t="inlineStr">
        <is>
          <t>EXIT_R1_R2_FILTER_TF=1h</t>
        </is>
      </c>
      <c r="CY135" s="34" t="inlineStr">
        <is>
          <t>EXIT_R1_R2_FILTER_TF=15m</t>
        </is>
      </c>
      <c r="CZ135" s="34" t="inlineStr">
        <is>
          <t>EXIT_TIGHT_BREAKOUT_SCORER_FILTER_TF=OFF</t>
        </is>
      </c>
      <c r="DA135" s="34" t="inlineStr">
        <is>
          <t>EXIT_TIGHT_BREAKOUT_SCORER_FILTER_TF=D</t>
        </is>
      </c>
      <c r="DB135" s="34" t="inlineStr">
        <is>
          <t>EXIT_TIGHT_BREAKOUT_SCORER_FILTER_TF=4h</t>
        </is>
      </c>
      <c r="DC135" s="34" t="inlineStr">
        <is>
          <t>EXIT_TIGHT_BREAKOUT_SCORER_FILTER_TF=1h</t>
        </is>
      </c>
      <c r="DD135" s="34" t="inlineStr">
        <is>
          <t>EXIT_TIGHT_BREAKOUT_SCORER_FILTER_TF=15m</t>
        </is>
      </c>
      <c r="DE135" s="34" t="inlineStr">
        <is>
          <t>EXIT_TOP_FADE_FILTER_TF=OFF</t>
        </is>
      </c>
      <c r="DF135" s="34" t="inlineStr">
        <is>
          <t>EXIT_TOP_FADE_FILTER_TF=D</t>
        </is>
      </c>
      <c r="DG135" s="34" t="inlineStr">
        <is>
          <t>EXIT_TOP_FADE_FILTER_TF=4h</t>
        </is>
      </c>
      <c r="DH135" s="34" t="inlineStr">
        <is>
          <t>EXIT_TOP_FADE_FILTER_TF=1h</t>
        </is>
      </c>
      <c r="DI135" s="34" t="inlineStr">
        <is>
          <t>EXIT_TOP_FADE_FILTER_TF=15m</t>
        </is>
      </c>
      <c r="DJ135" s="34" t="inlineStr">
        <is>
          <t>EXIT_TO_REDUCE_ADAPTER_FILTER_TF=OFF</t>
        </is>
      </c>
      <c r="DK135" s="34" t="inlineStr">
        <is>
          <t>EXIT_TO_REDUCE_ADAPTER_FILTER_TF=D</t>
        </is>
      </c>
      <c r="DL135" s="34" t="inlineStr">
        <is>
          <t>EXIT_TO_REDUCE_ADAPTER_FILTER_TF=4h</t>
        </is>
      </c>
      <c r="DM135" s="34" t="inlineStr">
        <is>
          <t>EXIT_TO_REDUCE_ADAPTER_FILTER_TF=1h</t>
        </is>
      </c>
      <c r="DN135" s="34" t="inlineStr">
        <is>
          <t>EXIT_TO_REDUCE_ADAPTER_FILTER_TF=15m</t>
        </is>
      </c>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26" t="n"/>
      <c r="IL135" s="26" t="inlineStr">
        <is>
          <t>ez_manage.py:4060 top()</t>
        </is>
      </c>
      <c r="IM135" s="26" t="inlineStr">
        <is>
          <t>v12_quick_engine.py:3300 x2</t>
        </is>
      </c>
      <c r="IN135" s="26" t="n"/>
    </row>
    <row r="136" ht="10.5" customHeight="1" s="67">
      <c r="A136" s="26" t="inlineStr">
        <is>
          <t>STDEV_SUPPRESS_EARLY_EXIT</t>
        </is>
      </c>
      <c r="B136" s="26" t="inlineStr">
        <is>
          <t>1.0</t>
        </is>
      </c>
      <c r="C136" s="26" t="n"/>
      <c r="D136" s="26" t="n"/>
      <c r="E136" s="26" t="n"/>
      <c r="F136" s="26" t="n"/>
      <c r="G136" s="26">
        <f>IFERROR(VLOOKUP($A160&amp;"_"&amp;$B160,Results_Deltas!$A$2:$P$15000,5,FALSE),"")</f>
        <v/>
      </c>
      <c r="H136" s="26">
        <f>IFERROR(VLOOKUP($A160,Results_30d_Deltas!$A$2:$H$5000,7,FALSE)-E159,"")</f>
        <v/>
      </c>
      <c r="I136" s="26">
        <f>IFERROR(VLOOKUP($A160,Results_30d_Deltas!$A$2:$H$5000,6,FALSE),"")</f>
        <v/>
      </c>
      <c r="J136" s="26" t="n"/>
      <c r="K136" s="26" t="n"/>
      <c r="L136" s="26" t="inlineStr">
        <is>
          <t>YES</t>
        </is>
      </c>
      <c r="M136" s="71" t="n">
        <v>-3.409607943205505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4" t="inlineStr">
        <is>
          <t>EXIT_R1_R2_FILTER_TF=OFF</t>
        </is>
      </c>
      <c r="CV136" s="34" t="inlineStr">
        <is>
          <t>EXIT_R1_R2_FILTER_TF=D</t>
        </is>
      </c>
      <c r="CW136" s="34" t="inlineStr">
        <is>
          <t>EXIT_R1_R2_FILTER_TF=4h</t>
        </is>
      </c>
      <c r="CX136" s="34" t="inlineStr">
        <is>
          <t>EXIT_R1_R2_FILTER_TF=1h</t>
        </is>
      </c>
      <c r="CY136" s="34" t="inlineStr">
        <is>
          <t>EXIT_R1_R2_FILTER_TF=15m</t>
        </is>
      </c>
      <c r="CZ136" s="34" t="inlineStr">
        <is>
          <t>EXIT_TIGHT_BREAKOUT_SCORER_FILTER_TF=OFF</t>
        </is>
      </c>
      <c r="DA136" s="34" t="inlineStr">
        <is>
          <t>EXIT_TIGHT_BREAKOUT_SCORER_FILTER_TF=D</t>
        </is>
      </c>
      <c r="DB136" s="34" t="inlineStr">
        <is>
          <t>EXIT_TIGHT_BREAKOUT_SCORER_FILTER_TF=4h</t>
        </is>
      </c>
      <c r="DC136" s="34" t="inlineStr">
        <is>
          <t>EXIT_TIGHT_BREAKOUT_SCORER_FILTER_TF=1h</t>
        </is>
      </c>
      <c r="DD136" s="34" t="inlineStr">
        <is>
          <t>EXIT_TIGHT_BREAKOUT_SCORER_FILTER_TF=15m</t>
        </is>
      </c>
      <c r="DE136" s="34" t="inlineStr">
        <is>
          <t>EXIT_TOP_FADE_FILTER_TF=OFF</t>
        </is>
      </c>
      <c r="DF136" s="34" t="inlineStr">
        <is>
          <t>EXIT_TOP_FADE_FILTER_TF=D</t>
        </is>
      </c>
      <c r="DG136" s="34" t="inlineStr">
        <is>
          <t>EXIT_TOP_FADE_FILTER_TF=4h</t>
        </is>
      </c>
      <c r="DH136" s="34" t="inlineStr">
        <is>
          <t>EXIT_TOP_FADE_FILTER_TF=1h</t>
        </is>
      </c>
      <c r="DI136" s="34" t="inlineStr">
        <is>
          <t>EXIT_TOP_FADE_FILTER_TF=15m</t>
        </is>
      </c>
      <c r="DJ136" s="34" t="inlineStr">
        <is>
          <t>EXIT_TO_REDUCE_ADAPTER_FILTER_TF=OFF</t>
        </is>
      </c>
      <c r="DK136" s="34" t="inlineStr">
        <is>
          <t>EXIT_TO_REDUCE_ADAPTER_FILTER_TF=D</t>
        </is>
      </c>
      <c r="DL136" s="34" t="inlineStr">
        <is>
          <t>EXIT_TO_REDUCE_ADAPTER_FILTER_TF=4h</t>
        </is>
      </c>
      <c r="DM136" s="34" t="inlineStr">
        <is>
          <t>EXIT_TO_REDUCE_ADAPTER_FILTER_TF=1h</t>
        </is>
      </c>
      <c r="DN136" s="34" t="inlineStr">
        <is>
          <t>EXIT_TO_REDUCE_ADAPTER_FILTER_TF=15m</t>
        </is>
      </c>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26" t="n"/>
      <c r="IL136" s="26" t="inlineStr">
        <is>
          <t>ez_manage.py:4060 top()</t>
        </is>
      </c>
      <c r="IM136" s="26" t="inlineStr">
        <is>
          <t>v12_quick_engine.py:3300 x2</t>
        </is>
      </c>
      <c r="IN136" s="26" t="n"/>
    </row>
    <row r="137" ht="10.5" customHeight="1" s="67">
      <c r="A137" s="26" t="inlineStr">
        <is>
          <t>STDEV_SUPPRESS_EARLY_EXIT</t>
        </is>
      </c>
      <c r="B137" s="26" t="inlineStr">
        <is>
          <t>2.0</t>
        </is>
      </c>
      <c r="C137" s="26" t="n"/>
      <c r="D137" s="26" t="n"/>
      <c r="E137" s="26" t="n"/>
      <c r="F137" s="26" t="n"/>
      <c r="G137" s="26">
        <f>IFERROR(VLOOKUP($A161&amp;"_"&amp;$B161,Results_Deltas!$A$2:$P$15000,5,FALSE),"")</f>
        <v/>
      </c>
      <c r="H137" s="26">
        <f>IFERROR(VLOOKUP($A161,Results_30d_Deltas!$A$2:$H$5000,7,FALSE)-E160,"")</f>
        <v/>
      </c>
      <c r="I137" s="26">
        <f>IFERROR(VLOOKUP($A161,Results_30d_Deltas!$A$2:$H$5000,6,FALSE),"")</f>
        <v/>
      </c>
      <c r="J137" s="26" t="n"/>
      <c r="K137" s="26" t="n"/>
      <c r="L137" s="26" t="inlineStr">
        <is>
          <t>NO</t>
        </is>
      </c>
      <c r="M137" s="71" t="n">
        <v>-3.626376179295845</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4" t="inlineStr">
        <is>
          <t>EXIT_R1_R2_FILTER_TF=OFF</t>
        </is>
      </c>
      <c r="CV137" s="34" t="inlineStr">
        <is>
          <t>EXIT_R1_R2_FILTER_TF=D</t>
        </is>
      </c>
      <c r="CW137" s="34" t="inlineStr">
        <is>
          <t>EXIT_R1_R2_FILTER_TF=4h</t>
        </is>
      </c>
      <c r="CX137" s="34" t="inlineStr">
        <is>
          <t>EXIT_R1_R2_FILTER_TF=1h</t>
        </is>
      </c>
      <c r="CY137" s="34" t="inlineStr">
        <is>
          <t>EXIT_R1_R2_FILTER_TF=15m</t>
        </is>
      </c>
      <c r="CZ137" s="34" t="inlineStr">
        <is>
          <t>EXIT_TIGHT_BREAKOUT_SCORER_FILTER_TF=OFF</t>
        </is>
      </c>
      <c r="DA137" s="34" t="inlineStr">
        <is>
          <t>EXIT_TIGHT_BREAKOUT_SCORER_FILTER_TF=D</t>
        </is>
      </c>
      <c r="DB137" s="34" t="inlineStr">
        <is>
          <t>EXIT_TIGHT_BREAKOUT_SCORER_FILTER_TF=4h</t>
        </is>
      </c>
      <c r="DC137" s="34" t="inlineStr">
        <is>
          <t>EXIT_TIGHT_BREAKOUT_SCORER_FILTER_TF=1h</t>
        </is>
      </c>
      <c r="DD137" s="34" t="inlineStr">
        <is>
          <t>EXIT_TIGHT_BREAKOUT_SCORER_FILTER_TF=15m</t>
        </is>
      </c>
      <c r="DE137" s="34" t="inlineStr">
        <is>
          <t>EXIT_TOP_FADE_FILTER_TF=OFF</t>
        </is>
      </c>
      <c r="DF137" s="34" t="inlineStr">
        <is>
          <t>EXIT_TOP_FADE_FILTER_TF=D</t>
        </is>
      </c>
      <c r="DG137" s="34" t="inlineStr">
        <is>
          <t>EXIT_TOP_FADE_FILTER_TF=4h</t>
        </is>
      </c>
      <c r="DH137" s="34" t="inlineStr">
        <is>
          <t>EXIT_TOP_FADE_FILTER_TF=1h</t>
        </is>
      </c>
      <c r="DI137" s="34" t="inlineStr">
        <is>
          <t>EXIT_TOP_FADE_FILTER_TF=15m</t>
        </is>
      </c>
      <c r="DJ137" s="34" t="inlineStr">
        <is>
          <t>EXIT_TO_REDUCE_ADAPTER_FILTER_TF=OFF</t>
        </is>
      </c>
      <c r="DK137" s="34" t="inlineStr">
        <is>
          <t>EXIT_TO_REDUCE_ADAPTER_FILTER_TF=D</t>
        </is>
      </c>
      <c r="DL137" s="34" t="inlineStr">
        <is>
          <t>EXIT_TO_REDUCE_ADAPTER_FILTER_TF=4h</t>
        </is>
      </c>
      <c r="DM137" s="34" t="inlineStr">
        <is>
          <t>EXIT_TO_REDUCE_ADAPTER_FILTER_TF=1h</t>
        </is>
      </c>
      <c r="DN137" s="34" t="inlineStr">
        <is>
          <t>EXIT_TO_REDUCE_ADAPTER_FILTER_TF=15m</t>
        </is>
      </c>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26" t="n"/>
      <c r="IL137" s="26" t="inlineStr">
        <is>
          <t>ez_manage.py:4060 top()</t>
        </is>
      </c>
      <c r="IM137" s="26" t="inlineStr">
        <is>
          <t>v12_quick_engine.py:3300 x2</t>
        </is>
      </c>
      <c r="IN137" s="26" t="n"/>
    </row>
    <row r="138" ht="10.5" customHeight="1" s="67">
      <c r="A138" s="26" t="inlineStr">
        <is>
          <t>TRADIER_RSI2_EXIT_THRESHOLD_LONG</t>
        </is>
      </c>
      <c r="B138" s="26" t="inlineStr">
        <is>
          <t>45.0</t>
        </is>
      </c>
      <c r="C138" s="26" t="n"/>
      <c r="D138" s="26" t="n"/>
      <c r="E138" s="26" t="n"/>
      <c r="F138" s="26" t="n"/>
      <c r="G138" s="26">
        <f>IFERROR(VLOOKUP($A166&amp;"_"&amp;$B166,Results_Deltas!$A$2:$P$15000,5,FALSE),"")</f>
        <v/>
      </c>
      <c r="H138" s="26">
        <f>IFERROR(VLOOKUP($A166,Results_30d_Deltas!$A$2:$H$5000,7,FALSE)-E165,"")</f>
        <v/>
      </c>
      <c r="I138" s="26">
        <f>IFERROR(VLOOKUP($A166,Results_30d_Deltas!$A$2:$H$5000,6,FALSE),"")</f>
        <v/>
      </c>
      <c r="J138" s="26" t="n"/>
      <c r="K138" s="26" t="n"/>
      <c r="L138" s="26" t="inlineStr">
        <is>
          <t>NO</t>
        </is>
      </c>
      <c r="M138" s="71" t="n">
        <v>-4.027163440783816</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4" t="inlineStr">
        <is>
          <t>EXIT_R1_R2_FILTER_TF=OFF</t>
        </is>
      </c>
      <c r="CV138" s="34" t="inlineStr">
        <is>
          <t>EXIT_R1_R2_FILTER_TF=D</t>
        </is>
      </c>
      <c r="CW138" s="34" t="inlineStr">
        <is>
          <t>EXIT_R1_R2_FILTER_TF=4h</t>
        </is>
      </c>
      <c r="CX138" s="34" t="inlineStr">
        <is>
          <t>EXIT_R1_R2_FILTER_TF=1h</t>
        </is>
      </c>
      <c r="CY138" s="34" t="inlineStr">
        <is>
          <t>EXIT_R1_R2_FILTER_TF=15m</t>
        </is>
      </c>
      <c r="CZ138" s="34" t="inlineStr">
        <is>
          <t>EXIT_TIGHT_BREAKOUT_SCORER_FILTER_TF=OFF</t>
        </is>
      </c>
      <c r="DA138" s="34" t="inlineStr">
        <is>
          <t>EXIT_TIGHT_BREAKOUT_SCORER_FILTER_TF=D</t>
        </is>
      </c>
      <c r="DB138" s="34" t="inlineStr">
        <is>
          <t>EXIT_TIGHT_BREAKOUT_SCORER_FILTER_TF=4h</t>
        </is>
      </c>
      <c r="DC138" s="34" t="inlineStr">
        <is>
          <t>EXIT_TIGHT_BREAKOUT_SCORER_FILTER_TF=1h</t>
        </is>
      </c>
      <c r="DD138" s="34" t="inlineStr">
        <is>
          <t>EXIT_TIGHT_BREAKOUT_SCORER_FILTER_TF=15m</t>
        </is>
      </c>
      <c r="DE138" s="34" t="inlineStr">
        <is>
          <t>EXIT_TOP_FADE_FILTER_TF=OFF</t>
        </is>
      </c>
      <c r="DF138" s="34" t="inlineStr">
        <is>
          <t>EXIT_TOP_FADE_FILTER_TF=D</t>
        </is>
      </c>
      <c r="DG138" s="34" t="inlineStr">
        <is>
          <t>EXIT_TOP_FADE_FILTER_TF=4h</t>
        </is>
      </c>
      <c r="DH138" s="34" t="inlineStr">
        <is>
          <t>EXIT_TOP_FADE_FILTER_TF=1h</t>
        </is>
      </c>
      <c r="DI138" s="34" t="inlineStr">
        <is>
          <t>EXIT_TOP_FADE_FILTER_TF=15m</t>
        </is>
      </c>
      <c r="DJ138" s="34" t="inlineStr">
        <is>
          <t>EXIT_TO_REDUCE_ADAPTER_FILTER_TF=OFF</t>
        </is>
      </c>
      <c r="DK138" s="34" t="inlineStr">
        <is>
          <t>EXIT_TO_REDUCE_ADAPTER_FILTER_TF=D</t>
        </is>
      </c>
      <c r="DL138" s="34" t="inlineStr">
        <is>
          <t>EXIT_TO_REDUCE_ADAPTER_FILTER_TF=4h</t>
        </is>
      </c>
      <c r="DM138" s="34" t="inlineStr">
        <is>
          <t>EXIT_TO_REDUCE_ADAPTER_FILTER_TF=1h</t>
        </is>
      </c>
      <c r="DN138" s="34" t="inlineStr">
        <is>
          <t>EXIT_TO_REDUCE_ADAPTER_FILTER_TF=15m</t>
        </is>
      </c>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26" t="n"/>
      <c r="IL138" s="26" t="inlineStr">
        <is>
          <t>ez_manage.py:5740 top()</t>
        </is>
      </c>
      <c r="IM138" s="26" t="inlineStr">
        <is>
          <t>v12_quick_engine.py:3437 x9</t>
        </is>
      </c>
      <c r="IN138" s="26" t="n"/>
    </row>
    <row r="139" ht="10.5" customHeight="1" s="67">
      <c r="A139" s="26" t="inlineStr">
        <is>
          <t>TRADIER_RSI2_EXIT_THRESHOLD_LONG</t>
        </is>
      </c>
      <c r="B139" s="26" t="inlineStr">
        <is>
          <t>67.5</t>
        </is>
      </c>
      <c r="C139" s="26" t="n"/>
      <c r="D139" s="26" t="n"/>
      <c r="E139" s="26" t="n"/>
      <c r="F139" s="26" t="n"/>
      <c r="G139" s="26">
        <f>IFERROR(VLOOKUP($A167&amp;"_"&amp;$B167,Results_Deltas!$A$2:$P$15000,5,FALSE),"")</f>
        <v/>
      </c>
      <c r="H139" s="26">
        <f>IFERROR(VLOOKUP($A167,Results_30d_Deltas!$A$2:$H$5000,7,FALSE)-E166,"")</f>
        <v/>
      </c>
      <c r="I139" s="26">
        <f>IFERROR(VLOOKUP($A167,Results_30d_Deltas!$A$2:$H$5000,6,FALSE),"")</f>
        <v/>
      </c>
      <c r="J139" s="26" t="n"/>
      <c r="K139" s="26" t="n"/>
      <c r="L139" s="26" t="inlineStr">
        <is>
          <t>NO</t>
        </is>
      </c>
      <c r="M139" s="71" t="n">
        <v>-4.07268502725877</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4" t="inlineStr">
        <is>
          <t>EXIT_R1_R2_FILTER_TF=OFF</t>
        </is>
      </c>
      <c r="CV139" s="34" t="inlineStr">
        <is>
          <t>EXIT_R1_R2_FILTER_TF=D</t>
        </is>
      </c>
      <c r="CW139" s="34" t="inlineStr">
        <is>
          <t>EXIT_R1_R2_FILTER_TF=4h</t>
        </is>
      </c>
      <c r="CX139" s="34" t="inlineStr">
        <is>
          <t>EXIT_R1_R2_FILTER_TF=1h</t>
        </is>
      </c>
      <c r="CY139" s="34" t="inlineStr">
        <is>
          <t>EXIT_R1_R2_FILTER_TF=15m</t>
        </is>
      </c>
      <c r="CZ139" s="34" t="inlineStr">
        <is>
          <t>EXIT_TIGHT_BREAKOUT_SCORER_FILTER_TF=OFF</t>
        </is>
      </c>
      <c r="DA139" s="34" t="inlineStr">
        <is>
          <t>EXIT_TIGHT_BREAKOUT_SCORER_FILTER_TF=D</t>
        </is>
      </c>
      <c r="DB139" s="34" t="inlineStr">
        <is>
          <t>EXIT_TIGHT_BREAKOUT_SCORER_FILTER_TF=4h</t>
        </is>
      </c>
      <c r="DC139" s="34" t="inlineStr">
        <is>
          <t>EXIT_TIGHT_BREAKOUT_SCORER_FILTER_TF=1h</t>
        </is>
      </c>
      <c r="DD139" s="34" t="inlineStr">
        <is>
          <t>EXIT_TIGHT_BREAKOUT_SCORER_FILTER_TF=15m</t>
        </is>
      </c>
      <c r="DE139" s="34" t="inlineStr">
        <is>
          <t>EXIT_TOP_FADE_FILTER_TF=OFF</t>
        </is>
      </c>
      <c r="DF139" s="34" t="inlineStr">
        <is>
          <t>EXIT_TOP_FADE_FILTER_TF=D</t>
        </is>
      </c>
      <c r="DG139" s="34" t="inlineStr">
        <is>
          <t>EXIT_TOP_FADE_FILTER_TF=4h</t>
        </is>
      </c>
      <c r="DH139" s="34" t="inlineStr">
        <is>
          <t>EXIT_TOP_FADE_FILTER_TF=1h</t>
        </is>
      </c>
      <c r="DI139" s="34" t="inlineStr">
        <is>
          <t>EXIT_TOP_FADE_FILTER_TF=15m</t>
        </is>
      </c>
      <c r="DJ139" s="34" t="inlineStr">
        <is>
          <t>EXIT_TO_REDUCE_ADAPTER_FILTER_TF=OFF</t>
        </is>
      </c>
      <c r="DK139" s="34" t="inlineStr">
        <is>
          <t>EXIT_TO_REDUCE_ADAPTER_FILTER_TF=D</t>
        </is>
      </c>
      <c r="DL139" s="34" t="inlineStr">
        <is>
          <t>EXIT_TO_REDUCE_ADAPTER_FILTER_TF=4h</t>
        </is>
      </c>
      <c r="DM139" s="34" t="inlineStr">
        <is>
          <t>EXIT_TO_REDUCE_ADAPTER_FILTER_TF=1h</t>
        </is>
      </c>
      <c r="DN139" s="34" t="inlineStr">
        <is>
          <t>EXIT_TO_REDUCE_ADAPTER_FILTER_TF=15m</t>
        </is>
      </c>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26" t="n"/>
      <c r="IL139" s="26" t="inlineStr">
        <is>
          <t>ez_manage.py:5740 top()</t>
        </is>
      </c>
      <c r="IM139" s="26" t="inlineStr">
        <is>
          <t>v12_quick_engine.py:3437 x9</t>
        </is>
      </c>
      <c r="IN139" s="26" t="n"/>
    </row>
    <row r="140" ht="10.5" customHeight="1" s="67">
      <c r="A140" s="27" t="inlineStr">
        <is>
          <t>TRADIER_RSI2_EXIT_THRESHOLD_LONG</t>
        </is>
      </c>
      <c r="B140" s="27" t="inlineStr">
        <is>
          <t>90.0</t>
        </is>
      </c>
      <c r="C140" s="26" t="n"/>
      <c r="D140" s="26" t="n"/>
      <c r="E140" s="26" t="n"/>
      <c r="F140" s="26" t="n"/>
      <c r="G140" s="26">
        <f>IFERROR(VLOOKUP($A168&amp;"_"&amp;$B168,Results_Deltas!$A$2:$P$15000,5,FALSE),"")</f>
        <v/>
      </c>
      <c r="H140" s="26">
        <f>IFERROR(VLOOKUP($A168,Results_30d_Deltas!$A$2:$H$5000,7,FALSE)-E167,"")</f>
        <v/>
      </c>
      <c r="I140" s="26">
        <f>IFERROR(VLOOKUP($A168,Results_30d_Deltas!$A$2:$H$5000,6,FALSE),"")</f>
        <v/>
      </c>
      <c r="J140" s="26" t="n"/>
      <c r="K140" s="26" t="n"/>
      <c r="L140" s="26" t="inlineStr">
        <is>
          <t>NO</t>
        </is>
      </c>
      <c r="M140" s="71" t="n">
        <v>-2.499674175071487</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4" t="inlineStr">
        <is>
          <t>EXIT_R1_R2_FILTER_TF=OFF</t>
        </is>
      </c>
      <c r="CV140" s="34" t="inlineStr">
        <is>
          <t>EXIT_R1_R2_FILTER_TF=D</t>
        </is>
      </c>
      <c r="CW140" s="34" t="inlineStr">
        <is>
          <t>EXIT_R1_R2_FILTER_TF=4h</t>
        </is>
      </c>
      <c r="CX140" s="34" t="inlineStr">
        <is>
          <t>EXIT_R1_R2_FILTER_TF=1h</t>
        </is>
      </c>
      <c r="CY140" s="34" t="inlineStr">
        <is>
          <t>EXIT_R1_R2_FILTER_TF=15m</t>
        </is>
      </c>
      <c r="CZ140" s="34" t="inlineStr">
        <is>
          <t>EXIT_TIGHT_BREAKOUT_SCORER_FILTER_TF=OFF</t>
        </is>
      </c>
      <c r="DA140" s="34" t="inlineStr">
        <is>
          <t>EXIT_TIGHT_BREAKOUT_SCORER_FILTER_TF=D</t>
        </is>
      </c>
      <c r="DB140" s="34" t="inlineStr">
        <is>
          <t>EXIT_TIGHT_BREAKOUT_SCORER_FILTER_TF=4h</t>
        </is>
      </c>
      <c r="DC140" s="34" t="inlineStr">
        <is>
          <t>EXIT_TIGHT_BREAKOUT_SCORER_FILTER_TF=1h</t>
        </is>
      </c>
      <c r="DD140" s="34" t="inlineStr">
        <is>
          <t>EXIT_TIGHT_BREAKOUT_SCORER_FILTER_TF=15m</t>
        </is>
      </c>
      <c r="DE140" s="34" t="inlineStr">
        <is>
          <t>EXIT_TOP_FADE_FILTER_TF=OFF</t>
        </is>
      </c>
      <c r="DF140" s="34" t="inlineStr">
        <is>
          <t>EXIT_TOP_FADE_FILTER_TF=D</t>
        </is>
      </c>
      <c r="DG140" s="34" t="inlineStr">
        <is>
          <t>EXIT_TOP_FADE_FILTER_TF=4h</t>
        </is>
      </c>
      <c r="DH140" s="34" t="inlineStr">
        <is>
          <t>EXIT_TOP_FADE_FILTER_TF=1h</t>
        </is>
      </c>
      <c r="DI140" s="34" t="inlineStr">
        <is>
          <t>EXIT_TOP_FADE_FILTER_TF=15m</t>
        </is>
      </c>
      <c r="DJ140" s="34" t="inlineStr">
        <is>
          <t>EXIT_TO_REDUCE_ADAPTER_FILTER_TF=OFF</t>
        </is>
      </c>
      <c r="DK140" s="34" t="inlineStr">
        <is>
          <t>EXIT_TO_REDUCE_ADAPTER_FILTER_TF=D</t>
        </is>
      </c>
      <c r="DL140" s="34" t="inlineStr">
        <is>
          <t>EXIT_TO_REDUCE_ADAPTER_FILTER_TF=4h</t>
        </is>
      </c>
      <c r="DM140" s="34" t="inlineStr">
        <is>
          <t>EXIT_TO_REDUCE_ADAPTER_FILTER_TF=1h</t>
        </is>
      </c>
      <c r="DN140" s="34" t="inlineStr">
        <is>
          <t>EXIT_TO_REDUCE_ADAPTER_FILTER_TF=15m</t>
        </is>
      </c>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26" t="n"/>
      <c r="IL140" s="26" t="inlineStr">
        <is>
          <t>ez_manage.py:5740 top()</t>
        </is>
      </c>
      <c r="IM140" s="26" t="inlineStr">
        <is>
          <t>v12_quick_engine.py:3437 x9</t>
        </is>
      </c>
      <c r="IN140" s="26" t="n"/>
    </row>
    <row r="141" ht="10.5" customHeight="1" s="67">
      <c r="A141" s="26" t="inlineStr">
        <is>
          <t>TRADIER_RSI2_EXIT_THRESHOLD_LONG</t>
        </is>
      </c>
      <c r="B141" s="26" t="inlineStr">
        <is>
          <t>112.5</t>
        </is>
      </c>
      <c r="C141" s="26" t="n"/>
      <c r="D141" s="26" t="n"/>
      <c r="E141" s="26" t="n"/>
      <c r="F141" s="26" t="n"/>
      <c r="G141" s="26">
        <f>IFERROR(VLOOKUP($A169&amp;"_"&amp;$B169,Results_Deltas!$A$2:$P$15000,5,FALSE),"")</f>
        <v/>
      </c>
      <c r="H141" s="26">
        <f>IFERROR(VLOOKUP($A169,Results_30d_Deltas!$A$2:$H$5000,7,FALSE)-E168,"")</f>
        <v/>
      </c>
      <c r="I141" s="26">
        <f>IFERROR(VLOOKUP($A169,Results_30d_Deltas!$A$2:$H$5000,6,FALSE),"")</f>
        <v/>
      </c>
      <c r="J141" s="26" t="n"/>
      <c r="K141" s="26" t="n"/>
      <c r="L141" s="26" t="inlineStr">
        <is>
          <t>NO</t>
        </is>
      </c>
      <c r="M141" s="71" t="n">
        <v>-4.108449587346122</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4" t="inlineStr">
        <is>
          <t>EXIT_R1_R2_FILTER_TF=OFF</t>
        </is>
      </c>
      <c r="CV141" s="34" t="inlineStr">
        <is>
          <t>EXIT_R1_R2_FILTER_TF=D</t>
        </is>
      </c>
      <c r="CW141" s="34" t="inlineStr">
        <is>
          <t>EXIT_R1_R2_FILTER_TF=4h</t>
        </is>
      </c>
      <c r="CX141" s="34" t="inlineStr">
        <is>
          <t>EXIT_R1_R2_FILTER_TF=1h</t>
        </is>
      </c>
      <c r="CY141" s="34" t="inlineStr">
        <is>
          <t>EXIT_R1_R2_FILTER_TF=15m</t>
        </is>
      </c>
      <c r="CZ141" s="34" t="inlineStr">
        <is>
          <t>EXIT_TIGHT_BREAKOUT_SCORER_FILTER_TF=OFF</t>
        </is>
      </c>
      <c r="DA141" s="34" t="inlineStr">
        <is>
          <t>EXIT_TIGHT_BREAKOUT_SCORER_FILTER_TF=D</t>
        </is>
      </c>
      <c r="DB141" s="34" t="inlineStr">
        <is>
          <t>EXIT_TIGHT_BREAKOUT_SCORER_FILTER_TF=4h</t>
        </is>
      </c>
      <c r="DC141" s="34" t="inlineStr">
        <is>
          <t>EXIT_TIGHT_BREAKOUT_SCORER_FILTER_TF=1h</t>
        </is>
      </c>
      <c r="DD141" s="34" t="inlineStr">
        <is>
          <t>EXIT_TIGHT_BREAKOUT_SCORER_FILTER_TF=15m</t>
        </is>
      </c>
      <c r="DE141" s="34" t="inlineStr">
        <is>
          <t>EXIT_TOP_FADE_FILTER_TF=OFF</t>
        </is>
      </c>
      <c r="DF141" s="34" t="inlineStr">
        <is>
          <t>EXIT_TOP_FADE_FILTER_TF=D</t>
        </is>
      </c>
      <c r="DG141" s="34" t="inlineStr">
        <is>
          <t>EXIT_TOP_FADE_FILTER_TF=4h</t>
        </is>
      </c>
      <c r="DH141" s="34" t="inlineStr">
        <is>
          <t>EXIT_TOP_FADE_FILTER_TF=1h</t>
        </is>
      </c>
      <c r="DI141" s="34" t="inlineStr">
        <is>
          <t>EXIT_TOP_FADE_FILTER_TF=15m</t>
        </is>
      </c>
      <c r="DJ141" s="34" t="inlineStr">
        <is>
          <t>EXIT_TO_REDUCE_ADAPTER_FILTER_TF=OFF</t>
        </is>
      </c>
      <c r="DK141" s="34" t="inlineStr">
        <is>
          <t>EXIT_TO_REDUCE_ADAPTER_FILTER_TF=D</t>
        </is>
      </c>
      <c r="DL141" s="34" t="inlineStr">
        <is>
          <t>EXIT_TO_REDUCE_ADAPTER_FILTER_TF=4h</t>
        </is>
      </c>
      <c r="DM141" s="34" t="inlineStr">
        <is>
          <t>EXIT_TO_REDUCE_ADAPTER_FILTER_TF=1h</t>
        </is>
      </c>
      <c r="DN141" s="34" t="inlineStr">
        <is>
          <t>EXIT_TO_REDUCE_ADAPTER_FILTER_TF=15m</t>
        </is>
      </c>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26" t="n"/>
      <c r="IL141" s="26" t="inlineStr">
        <is>
          <t>ez_manage.py:5740 top()</t>
        </is>
      </c>
      <c r="IM141" s="26" t="inlineStr">
        <is>
          <t>v12_quick_engine.py:3437 x9</t>
        </is>
      </c>
      <c r="IN141" s="26" t="n"/>
    </row>
    <row r="142" ht="10.5" customHeight="1" s="67">
      <c r="A142" s="26" t="inlineStr">
        <is>
          <t>TRADIER_RSI2_EXIT_THRESHOLD_LONG</t>
        </is>
      </c>
      <c r="B142" s="26" t="inlineStr">
        <is>
          <t>135.0</t>
        </is>
      </c>
      <c r="C142" s="26" t="n"/>
      <c r="D142" s="26" t="n"/>
      <c r="E142" s="26" t="n"/>
      <c r="F142" s="26" t="n"/>
      <c r="G142" s="26">
        <f>IFERROR(VLOOKUP($A170&amp;"_"&amp;$B170,Results_Deltas!$A$2:$P$15000,5,FALSE),"")</f>
        <v/>
      </c>
      <c r="H142" s="26">
        <f>IFERROR(VLOOKUP($A170,Results_30d_Deltas!$A$2:$H$5000,7,FALSE)-E169,"")</f>
        <v/>
      </c>
      <c r="I142" s="26">
        <f>IFERROR(VLOOKUP($A170,Results_30d_Deltas!$A$2:$H$5000,6,FALSE),"")</f>
        <v/>
      </c>
      <c r="J142" s="26" t="n"/>
      <c r="K142" s="26" t="n"/>
      <c r="L142" s="26" t="inlineStr">
        <is>
          <t>NO</t>
        </is>
      </c>
      <c r="M142" s="71" t="n">
        <v>-3.904925860295456</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4" t="inlineStr">
        <is>
          <t>EXIT_R1_R2_FILTER_TF=OFF</t>
        </is>
      </c>
      <c r="CV142" s="34" t="inlineStr">
        <is>
          <t>EXIT_R1_R2_FILTER_TF=D</t>
        </is>
      </c>
      <c r="CW142" s="34" t="inlineStr">
        <is>
          <t>EXIT_R1_R2_FILTER_TF=4h</t>
        </is>
      </c>
      <c r="CX142" s="34" t="inlineStr">
        <is>
          <t>EXIT_R1_R2_FILTER_TF=1h</t>
        </is>
      </c>
      <c r="CY142" s="34" t="inlineStr">
        <is>
          <t>EXIT_R1_R2_FILTER_TF=15m</t>
        </is>
      </c>
      <c r="CZ142" s="34" t="inlineStr">
        <is>
          <t>EXIT_TIGHT_BREAKOUT_SCORER_FILTER_TF=OFF</t>
        </is>
      </c>
      <c r="DA142" s="34" t="inlineStr">
        <is>
          <t>EXIT_TIGHT_BREAKOUT_SCORER_FILTER_TF=D</t>
        </is>
      </c>
      <c r="DB142" s="34" t="inlineStr">
        <is>
          <t>EXIT_TIGHT_BREAKOUT_SCORER_FILTER_TF=4h</t>
        </is>
      </c>
      <c r="DC142" s="34" t="inlineStr">
        <is>
          <t>EXIT_TIGHT_BREAKOUT_SCORER_FILTER_TF=1h</t>
        </is>
      </c>
      <c r="DD142" s="34" t="inlineStr">
        <is>
          <t>EXIT_TIGHT_BREAKOUT_SCORER_FILTER_TF=15m</t>
        </is>
      </c>
      <c r="DE142" s="34" t="inlineStr">
        <is>
          <t>EXIT_TOP_FADE_FILTER_TF=OFF</t>
        </is>
      </c>
      <c r="DF142" s="34" t="inlineStr">
        <is>
          <t>EXIT_TOP_FADE_FILTER_TF=D</t>
        </is>
      </c>
      <c r="DG142" s="34" t="inlineStr">
        <is>
          <t>EXIT_TOP_FADE_FILTER_TF=4h</t>
        </is>
      </c>
      <c r="DH142" s="34" t="inlineStr">
        <is>
          <t>EXIT_TOP_FADE_FILTER_TF=1h</t>
        </is>
      </c>
      <c r="DI142" s="34" t="inlineStr">
        <is>
          <t>EXIT_TOP_FADE_FILTER_TF=15m</t>
        </is>
      </c>
      <c r="DJ142" s="34" t="inlineStr">
        <is>
          <t>EXIT_TO_REDUCE_ADAPTER_FILTER_TF=OFF</t>
        </is>
      </c>
      <c r="DK142" s="34" t="inlineStr">
        <is>
          <t>EXIT_TO_REDUCE_ADAPTER_FILTER_TF=D</t>
        </is>
      </c>
      <c r="DL142" s="34" t="inlineStr">
        <is>
          <t>EXIT_TO_REDUCE_ADAPTER_FILTER_TF=4h</t>
        </is>
      </c>
      <c r="DM142" s="34" t="inlineStr">
        <is>
          <t>EXIT_TO_REDUCE_ADAPTER_FILTER_TF=1h</t>
        </is>
      </c>
      <c r="DN142" s="34" t="inlineStr">
        <is>
          <t>EXIT_TO_REDUCE_ADAPTER_FILTER_TF=15m</t>
        </is>
      </c>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26" t="n"/>
      <c r="IL142" s="26" t="inlineStr">
        <is>
          <t>ez_manage.py:5740 top()</t>
        </is>
      </c>
      <c r="IM142" s="26" t="inlineStr">
        <is>
          <t>v12_quick_engine.py:3437 x9</t>
        </is>
      </c>
      <c r="IN142" s="26" t="n"/>
    </row>
    <row r="143" ht="10.5" customHeight="1" s="67">
      <c r="A143" s="26" t="inlineStr">
        <is>
          <t>TRADIER_RSI2_EXIT_THRESHOLD_SHORT</t>
        </is>
      </c>
      <c r="B143" s="26" t="inlineStr">
        <is>
          <t>5.0</t>
        </is>
      </c>
      <c r="C143" s="26" t="n"/>
      <c r="D143" s="26" t="n"/>
      <c r="E143" s="26" t="n"/>
      <c r="F143" s="26" t="n"/>
      <c r="G143" s="26">
        <f>IFERROR(VLOOKUP($A171&amp;"_"&amp;$B171,Results_Deltas!$A$2:$P$15000,5,FALSE),"")</f>
        <v/>
      </c>
      <c r="H143" s="26">
        <f>IFERROR(VLOOKUP($A171,Results_30d_Deltas!$A$2:$H$5000,7,FALSE)-E170,"")</f>
        <v/>
      </c>
      <c r="I143" s="26">
        <f>IFERROR(VLOOKUP($A171,Results_30d_Deltas!$A$2:$H$5000,6,FALSE),"")</f>
        <v/>
      </c>
      <c r="J143" s="26" t="n"/>
      <c r="K143" s="26" t="n"/>
      <c r="L143" s="26" t="inlineStr">
        <is>
          <t>NO</t>
        </is>
      </c>
      <c r="M143" s="71" t="n">
        <v>-4.311702268655755</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4" t="inlineStr">
        <is>
          <t>EXIT_R1_R2_FILTER_TF=OFF</t>
        </is>
      </c>
      <c r="CV143" s="34" t="inlineStr">
        <is>
          <t>EXIT_R1_R2_FILTER_TF=D</t>
        </is>
      </c>
      <c r="CW143" s="34" t="inlineStr">
        <is>
          <t>EXIT_R1_R2_FILTER_TF=4h</t>
        </is>
      </c>
      <c r="CX143" s="34" t="inlineStr">
        <is>
          <t>EXIT_R1_R2_FILTER_TF=1h</t>
        </is>
      </c>
      <c r="CY143" s="34" t="inlineStr">
        <is>
          <t>EXIT_R1_R2_FILTER_TF=15m</t>
        </is>
      </c>
      <c r="CZ143" s="34" t="inlineStr">
        <is>
          <t>EXIT_TIGHT_BREAKOUT_SCORER_FILTER_TF=OFF</t>
        </is>
      </c>
      <c r="DA143" s="34" t="inlineStr">
        <is>
          <t>EXIT_TIGHT_BREAKOUT_SCORER_FILTER_TF=D</t>
        </is>
      </c>
      <c r="DB143" s="34" t="inlineStr">
        <is>
          <t>EXIT_TIGHT_BREAKOUT_SCORER_FILTER_TF=4h</t>
        </is>
      </c>
      <c r="DC143" s="34" t="inlineStr">
        <is>
          <t>EXIT_TIGHT_BREAKOUT_SCORER_FILTER_TF=1h</t>
        </is>
      </c>
      <c r="DD143" s="34" t="inlineStr">
        <is>
          <t>EXIT_TIGHT_BREAKOUT_SCORER_FILTER_TF=15m</t>
        </is>
      </c>
      <c r="DE143" s="34" t="inlineStr">
        <is>
          <t>EXIT_TOP_FADE_FILTER_TF=OFF</t>
        </is>
      </c>
      <c r="DF143" s="34" t="inlineStr">
        <is>
          <t>EXIT_TOP_FADE_FILTER_TF=D</t>
        </is>
      </c>
      <c r="DG143" s="34" t="inlineStr">
        <is>
          <t>EXIT_TOP_FADE_FILTER_TF=4h</t>
        </is>
      </c>
      <c r="DH143" s="34" t="inlineStr">
        <is>
          <t>EXIT_TOP_FADE_FILTER_TF=1h</t>
        </is>
      </c>
      <c r="DI143" s="34" t="inlineStr">
        <is>
          <t>EXIT_TOP_FADE_FILTER_TF=15m</t>
        </is>
      </c>
      <c r="DJ143" s="34" t="inlineStr">
        <is>
          <t>EXIT_TO_REDUCE_ADAPTER_FILTER_TF=OFF</t>
        </is>
      </c>
      <c r="DK143" s="34" t="inlineStr">
        <is>
          <t>EXIT_TO_REDUCE_ADAPTER_FILTER_TF=D</t>
        </is>
      </c>
      <c r="DL143" s="34" t="inlineStr">
        <is>
          <t>EXIT_TO_REDUCE_ADAPTER_FILTER_TF=4h</t>
        </is>
      </c>
      <c r="DM143" s="34" t="inlineStr">
        <is>
          <t>EXIT_TO_REDUCE_ADAPTER_FILTER_TF=1h</t>
        </is>
      </c>
      <c r="DN143" s="34" t="inlineStr">
        <is>
          <t>EXIT_TO_REDUCE_ADAPTER_FILTER_TF=15m</t>
        </is>
      </c>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26" t="n"/>
      <c r="IL143" s="26" t="inlineStr">
        <is>
          <t>ez_manage.py:5741 top()</t>
        </is>
      </c>
      <c r="IM143" s="26" t="inlineStr">
        <is>
          <t>v12_quick_engine.py:3438 x9</t>
        </is>
      </c>
      <c r="IN143" s="26" t="n"/>
    </row>
    <row r="144" ht="10.5" customHeight="1" s="67">
      <c r="A144" s="26" t="inlineStr">
        <is>
          <t>TRADIER_RSI2_EXIT_THRESHOLD_SHORT</t>
        </is>
      </c>
      <c r="B144" s="26" t="inlineStr">
        <is>
          <t>7.5</t>
        </is>
      </c>
      <c r="C144" s="26" t="n"/>
      <c r="D144" s="26" t="n"/>
      <c r="E144" s="26" t="n"/>
      <c r="F144" s="26" t="n"/>
      <c r="G144" s="26">
        <f>IFERROR(VLOOKUP($A172&amp;"_"&amp;$B172,Results_Deltas!$A$2:$P$15000,5,FALSE),"")</f>
        <v/>
      </c>
      <c r="H144" s="26">
        <f>IFERROR(VLOOKUP($A172,Results_30d_Deltas!$A$2:$H$5000,7,FALSE)-E171,"")</f>
        <v/>
      </c>
      <c r="I144" s="26">
        <f>IFERROR(VLOOKUP($A172,Results_30d_Deltas!$A$2:$H$5000,6,FALSE),"")</f>
        <v/>
      </c>
      <c r="J144" s="26" t="n"/>
      <c r="K144" s="26" t="n"/>
      <c r="L144" s="26" t="inlineStr">
        <is>
          <t>NO</t>
        </is>
      </c>
      <c r="M144" s="71" t="n">
        <v>-4.156531126435916</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4" t="inlineStr">
        <is>
          <t>EXIT_R1_R2_FILTER_TF=OFF</t>
        </is>
      </c>
      <c r="CV144" s="34" t="inlineStr">
        <is>
          <t>EXIT_R1_R2_FILTER_TF=D</t>
        </is>
      </c>
      <c r="CW144" s="34" t="inlineStr">
        <is>
          <t>EXIT_R1_R2_FILTER_TF=4h</t>
        </is>
      </c>
      <c r="CX144" s="34" t="inlineStr">
        <is>
          <t>EXIT_R1_R2_FILTER_TF=1h</t>
        </is>
      </c>
      <c r="CY144" s="34" t="inlineStr">
        <is>
          <t>EXIT_R1_R2_FILTER_TF=15m</t>
        </is>
      </c>
      <c r="CZ144" s="34" t="inlineStr">
        <is>
          <t>EXIT_TIGHT_BREAKOUT_SCORER_FILTER_TF=OFF</t>
        </is>
      </c>
      <c r="DA144" s="34" t="inlineStr">
        <is>
          <t>EXIT_TIGHT_BREAKOUT_SCORER_FILTER_TF=D</t>
        </is>
      </c>
      <c r="DB144" s="34" t="inlineStr">
        <is>
          <t>EXIT_TIGHT_BREAKOUT_SCORER_FILTER_TF=4h</t>
        </is>
      </c>
      <c r="DC144" s="34" t="inlineStr">
        <is>
          <t>EXIT_TIGHT_BREAKOUT_SCORER_FILTER_TF=1h</t>
        </is>
      </c>
      <c r="DD144" s="34" t="inlineStr">
        <is>
          <t>EXIT_TIGHT_BREAKOUT_SCORER_FILTER_TF=15m</t>
        </is>
      </c>
      <c r="DE144" s="34" t="inlineStr">
        <is>
          <t>EXIT_TOP_FADE_FILTER_TF=OFF</t>
        </is>
      </c>
      <c r="DF144" s="34" t="inlineStr">
        <is>
          <t>EXIT_TOP_FADE_FILTER_TF=D</t>
        </is>
      </c>
      <c r="DG144" s="34" t="inlineStr">
        <is>
          <t>EXIT_TOP_FADE_FILTER_TF=4h</t>
        </is>
      </c>
      <c r="DH144" s="34" t="inlineStr">
        <is>
          <t>EXIT_TOP_FADE_FILTER_TF=1h</t>
        </is>
      </c>
      <c r="DI144" s="34" t="inlineStr">
        <is>
          <t>EXIT_TOP_FADE_FILTER_TF=15m</t>
        </is>
      </c>
      <c r="DJ144" s="34" t="inlineStr">
        <is>
          <t>EXIT_TO_REDUCE_ADAPTER_FILTER_TF=OFF</t>
        </is>
      </c>
      <c r="DK144" s="34" t="inlineStr">
        <is>
          <t>EXIT_TO_REDUCE_ADAPTER_FILTER_TF=D</t>
        </is>
      </c>
      <c r="DL144" s="34" t="inlineStr">
        <is>
          <t>EXIT_TO_REDUCE_ADAPTER_FILTER_TF=4h</t>
        </is>
      </c>
      <c r="DM144" s="34" t="inlineStr">
        <is>
          <t>EXIT_TO_REDUCE_ADAPTER_FILTER_TF=1h</t>
        </is>
      </c>
      <c r="DN144" s="34" t="inlineStr">
        <is>
          <t>EXIT_TO_REDUCE_ADAPTER_FILTER_TF=15m</t>
        </is>
      </c>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26" t="n"/>
      <c r="IL144" s="26" t="inlineStr">
        <is>
          <t>ez_manage.py:5741 top()</t>
        </is>
      </c>
      <c r="IM144" s="26" t="inlineStr">
        <is>
          <t>v12_quick_engine.py:3438 x9</t>
        </is>
      </c>
      <c r="IN144" s="26" t="n"/>
    </row>
    <row r="145" ht="10.5" customHeight="1" s="67">
      <c r="A145" s="27" t="inlineStr">
        <is>
          <t>TRADIER_RSI2_EXIT_THRESHOLD_SHORT</t>
        </is>
      </c>
      <c r="B145" s="27" t="inlineStr">
        <is>
          <t>10.0</t>
        </is>
      </c>
      <c r="C145" s="26" t="n"/>
      <c r="D145" s="26" t="n"/>
      <c r="E145" s="26" t="n"/>
      <c r="F145" s="26" t="n"/>
      <c r="G145" s="26">
        <f>IFERROR(VLOOKUP($A173&amp;"_"&amp;$B173,Results_Deltas!$A$2:$P$15000,5,FALSE),"")</f>
        <v/>
      </c>
      <c r="H145" s="26">
        <f>IFERROR(VLOOKUP($A173,Results_30d_Deltas!$A$2:$H$5000,7,FALSE)-E172,"")</f>
        <v/>
      </c>
      <c r="I145" s="26">
        <f>IFERROR(VLOOKUP($A173,Results_30d_Deltas!$A$2:$H$5000,6,FALSE),"")</f>
        <v/>
      </c>
      <c r="J145" s="26" t="n"/>
      <c r="K145" s="26" t="n"/>
      <c r="L145" s="26" t="inlineStr">
        <is>
          <t>YES</t>
        </is>
      </c>
      <c r="M145" s="71" t="n">
        <v>-2.494206285251934</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4" t="inlineStr">
        <is>
          <t>EXIT_R1_R2_FILTER_TF=OFF</t>
        </is>
      </c>
      <c r="CV145" s="34" t="inlineStr">
        <is>
          <t>EXIT_R1_R2_FILTER_TF=D</t>
        </is>
      </c>
      <c r="CW145" s="34" t="inlineStr">
        <is>
          <t>EXIT_R1_R2_FILTER_TF=4h</t>
        </is>
      </c>
      <c r="CX145" s="34" t="inlineStr">
        <is>
          <t>EXIT_R1_R2_FILTER_TF=1h</t>
        </is>
      </c>
      <c r="CY145" s="34" t="inlineStr">
        <is>
          <t>EXIT_R1_R2_FILTER_TF=15m</t>
        </is>
      </c>
      <c r="CZ145" s="34" t="inlineStr">
        <is>
          <t>EXIT_TIGHT_BREAKOUT_SCORER_FILTER_TF=OFF</t>
        </is>
      </c>
      <c r="DA145" s="34" t="inlineStr">
        <is>
          <t>EXIT_TIGHT_BREAKOUT_SCORER_FILTER_TF=D</t>
        </is>
      </c>
      <c r="DB145" s="34" t="inlineStr">
        <is>
          <t>EXIT_TIGHT_BREAKOUT_SCORER_FILTER_TF=4h</t>
        </is>
      </c>
      <c r="DC145" s="34" t="inlineStr">
        <is>
          <t>EXIT_TIGHT_BREAKOUT_SCORER_FILTER_TF=1h</t>
        </is>
      </c>
      <c r="DD145" s="34" t="inlineStr">
        <is>
          <t>EXIT_TIGHT_BREAKOUT_SCORER_FILTER_TF=15m</t>
        </is>
      </c>
      <c r="DE145" s="34" t="inlineStr">
        <is>
          <t>EXIT_TOP_FADE_FILTER_TF=OFF</t>
        </is>
      </c>
      <c r="DF145" s="34" t="inlineStr">
        <is>
          <t>EXIT_TOP_FADE_FILTER_TF=D</t>
        </is>
      </c>
      <c r="DG145" s="34" t="inlineStr">
        <is>
          <t>EXIT_TOP_FADE_FILTER_TF=4h</t>
        </is>
      </c>
      <c r="DH145" s="34" t="inlineStr">
        <is>
          <t>EXIT_TOP_FADE_FILTER_TF=1h</t>
        </is>
      </c>
      <c r="DI145" s="34" t="inlineStr">
        <is>
          <t>EXIT_TOP_FADE_FILTER_TF=15m</t>
        </is>
      </c>
      <c r="DJ145" s="34" t="inlineStr">
        <is>
          <t>EXIT_TO_REDUCE_ADAPTER_FILTER_TF=OFF</t>
        </is>
      </c>
      <c r="DK145" s="34" t="inlineStr">
        <is>
          <t>EXIT_TO_REDUCE_ADAPTER_FILTER_TF=D</t>
        </is>
      </c>
      <c r="DL145" s="34" t="inlineStr">
        <is>
          <t>EXIT_TO_REDUCE_ADAPTER_FILTER_TF=4h</t>
        </is>
      </c>
      <c r="DM145" s="34" t="inlineStr">
        <is>
          <t>EXIT_TO_REDUCE_ADAPTER_FILTER_TF=1h</t>
        </is>
      </c>
      <c r="DN145" s="34" t="inlineStr">
        <is>
          <t>EXIT_TO_REDUCE_ADAPTER_FILTER_TF=15m</t>
        </is>
      </c>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26" t="n"/>
      <c r="IL145" s="26" t="inlineStr">
        <is>
          <t>ez_manage.py:5741 top()</t>
        </is>
      </c>
      <c r="IM145" s="26" t="inlineStr">
        <is>
          <t>v12_quick_engine.py:3438 x9</t>
        </is>
      </c>
      <c r="IN145" s="26" t="n"/>
    </row>
    <row r="146" ht="10.5" customHeight="1" s="67">
      <c r="A146" s="26" t="inlineStr">
        <is>
          <t>TRADIER_RSI2_EXIT_THRESHOLD_SHORT</t>
        </is>
      </c>
      <c r="B146" s="26" t="inlineStr">
        <is>
          <t>12.5</t>
        </is>
      </c>
      <c r="C146" s="26" t="n"/>
      <c r="D146" s="26" t="n"/>
      <c r="E146" s="26" t="n"/>
      <c r="F146" s="26" t="n"/>
      <c r="G146" s="26">
        <f>IFERROR(VLOOKUP($A174&amp;"_"&amp;$B174,Results_Deltas!$A$2:$P$15000,5,FALSE),"")</f>
        <v/>
      </c>
      <c r="H146" s="26">
        <f>IFERROR(VLOOKUP($A174,Results_30d_Deltas!$A$2:$H$5000,7,FALSE)-E173,"")</f>
        <v/>
      </c>
      <c r="I146" s="26">
        <f>IFERROR(VLOOKUP($A174,Results_30d_Deltas!$A$2:$H$5000,6,FALSE),"")</f>
        <v/>
      </c>
      <c r="J146" s="26" t="n"/>
      <c r="K146" s="26" t="n"/>
      <c r="L146" s="26" t="inlineStr">
        <is>
          <t>NO</t>
        </is>
      </c>
      <c r="M146" s="71" t="n">
        <v>-4.370382005850161</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4" t="inlineStr">
        <is>
          <t>EXIT_R1_R2_FILTER_TF=OFF</t>
        </is>
      </c>
      <c r="CV146" s="34" t="inlineStr">
        <is>
          <t>EXIT_R1_R2_FILTER_TF=D</t>
        </is>
      </c>
      <c r="CW146" s="34" t="inlineStr">
        <is>
          <t>EXIT_R1_R2_FILTER_TF=4h</t>
        </is>
      </c>
      <c r="CX146" s="34" t="inlineStr">
        <is>
          <t>EXIT_R1_R2_FILTER_TF=1h</t>
        </is>
      </c>
      <c r="CY146" s="34" t="inlineStr">
        <is>
          <t>EXIT_R1_R2_FILTER_TF=15m</t>
        </is>
      </c>
      <c r="CZ146" s="34" t="inlineStr">
        <is>
          <t>EXIT_TIGHT_BREAKOUT_SCORER_FILTER_TF=OFF</t>
        </is>
      </c>
      <c r="DA146" s="34" t="inlineStr">
        <is>
          <t>EXIT_TIGHT_BREAKOUT_SCORER_FILTER_TF=D</t>
        </is>
      </c>
      <c r="DB146" s="34" t="inlineStr">
        <is>
          <t>EXIT_TIGHT_BREAKOUT_SCORER_FILTER_TF=4h</t>
        </is>
      </c>
      <c r="DC146" s="34" t="inlineStr">
        <is>
          <t>EXIT_TIGHT_BREAKOUT_SCORER_FILTER_TF=1h</t>
        </is>
      </c>
      <c r="DD146" s="34" t="inlineStr">
        <is>
          <t>EXIT_TIGHT_BREAKOUT_SCORER_FILTER_TF=15m</t>
        </is>
      </c>
      <c r="DE146" s="34" t="inlineStr">
        <is>
          <t>EXIT_TOP_FADE_FILTER_TF=OFF</t>
        </is>
      </c>
      <c r="DF146" s="34" t="inlineStr">
        <is>
          <t>EXIT_TOP_FADE_FILTER_TF=D</t>
        </is>
      </c>
      <c r="DG146" s="34" t="inlineStr">
        <is>
          <t>EXIT_TOP_FADE_FILTER_TF=4h</t>
        </is>
      </c>
      <c r="DH146" s="34" t="inlineStr">
        <is>
          <t>EXIT_TOP_FADE_FILTER_TF=1h</t>
        </is>
      </c>
      <c r="DI146" s="34" t="inlineStr">
        <is>
          <t>EXIT_TOP_FADE_FILTER_TF=15m</t>
        </is>
      </c>
      <c r="DJ146" s="34" t="inlineStr">
        <is>
          <t>EXIT_TO_REDUCE_ADAPTER_FILTER_TF=OFF</t>
        </is>
      </c>
      <c r="DK146" s="34" t="inlineStr">
        <is>
          <t>EXIT_TO_REDUCE_ADAPTER_FILTER_TF=D</t>
        </is>
      </c>
      <c r="DL146" s="34" t="inlineStr">
        <is>
          <t>EXIT_TO_REDUCE_ADAPTER_FILTER_TF=4h</t>
        </is>
      </c>
      <c r="DM146" s="34" t="inlineStr">
        <is>
          <t>EXIT_TO_REDUCE_ADAPTER_FILTER_TF=1h</t>
        </is>
      </c>
      <c r="DN146" s="34" t="inlineStr">
        <is>
          <t>EXIT_TO_REDUCE_ADAPTER_FILTER_TF=15m</t>
        </is>
      </c>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26" t="n"/>
      <c r="IL146" s="26" t="inlineStr">
        <is>
          <t>ez_manage.py:5741 top()</t>
        </is>
      </c>
      <c r="IM146" s="26" t="inlineStr">
        <is>
          <t>v12_quick_engine.py:3438 x9</t>
        </is>
      </c>
      <c r="IN146" s="26" t="n"/>
    </row>
    <row r="147" ht="10.5" customHeight="1" s="67">
      <c r="A147" s="26" t="inlineStr">
        <is>
          <t>TRADIER_RSI2_EXIT_THRESHOLD_SHORT</t>
        </is>
      </c>
      <c r="B147" s="26" t="inlineStr">
        <is>
          <t>15.0</t>
        </is>
      </c>
      <c r="C147" s="26" t="n"/>
      <c r="D147" s="26" t="n"/>
      <c r="E147" s="26" t="n"/>
      <c r="F147" s="26" t="n"/>
      <c r="G147" s="26">
        <f>IFERROR(VLOOKUP($A175&amp;"_"&amp;$B175,Results_Deltas!$A$2:$P$15000,5,FALSE),"")</f>
        <v/>
      </c>
      <c r="H147" s="26">
        <f>IFERROR(VLOOKUP($A175,Results_30d_Deltas!$A$2:$H$5000,7,FALSE)-E174,"")</f>
        <v/>
      </c>
      <c r="I147" s="26">
        <f>IFERROR(VLOOKUP($A175,Results_30d_Deltas!$A$2:$H$5000,6,FALSE),"")</f>
        <v/>
      </c>
      <c r="J147" s="26" t="n"/>
      <c r="K147" s="26" t="n"/>
      <c r="L147" s="26" t="inlineStr">
        <is>
          <t>YES</t>
        </is>
      </c>
      <c r="M147" s="71" t="n">
        <v>-4.260046402779063</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4" t="inlineStr">
        <is>
          <t>EXIT_R1_R2_FILTER_TF=OFF</t>
        </is>
      </c>
      <c r="CV147" s="34" t="inlineStr">
        <is>
          <t>EXIT_R1_R2_FILTER_TF=D</t>
        </is>
      </c>
      <c r="CW147" s="34" t="inlineStr">
        <is>
          <t>EXIT_R1_R2_FILTER_TF=4h</t>
        </is>
      </c>
      <c r="CX147" s="34" t="inlineStr">
        <is>
          <t>EXIT_R1_R2_FILTER_TF=1h</t>
        </is>
      </c>
      <c r="CY147" s="34" t="inlineStr">
        <is>
          <t>EXIT_R1_R2_FILTER_TF=15m</t>
        </is>
      </c>
      <c r="CZ147" s="34" t="inlineStr">
        <is>
          <t>EXIT_TIGHT_BREAKOUT_SCORER_FILTER_TF=OFF</t>
        </is>
      </c>
      <c r="DA147" s="34" t="inlineStr">
        <is>
          <t>EXIT_TIGHT_BREAKOUT_SCORER_FILTER_TF=D</t>
        </is>
      </c>
      <c r="DB147" s="34" t="inlineStr">
        <is>
          <t>EXIT_TIGHT_BREAKOUT_SCORER_FILTER_TF=4h</t>
        </is>
      </c>
      <c r="DC147" s="34" t="inlineStr">
        <is>
          <t>EXIT_TIGHT_BREAKOUT_SCORER_FILTER_TF=1h</t>
        </is>
      </c>
      <c r="DD147" s="34" t="inlineStr">
        <is>
          <t>EXIT_TIGHT_BREAKOUT_SCORER_FILTER_TF=15m</t>
        </is>
      </c>
      <c r="DE147" s="34" t="inlineStr">
        <is>
          <t>EXIT_TOP_FADE_FILTER_TF=OFF</t>
        </is>
      </c>
      <c r="DF147" s="34" t="inlineStr">
        <is>
          <t>EXIT_TOP_FADE_FILTER_TF=D</t>
        </is>
      </c>
      <c r="DG147" s="34" t="inlineStr">
        <is>
          <t>EXIT_TOP_FADE_FILTER_TF=4h</t>
        </is>
      </c>
      <c r="DH147" s="34" t="inlineStr">
        <is>
          <t>EXIT_TOP_FADE_FILTER_TF=1h</t>
        </is>
      </c>
      <c r="DI147" s="34" t="inlineStr">
        <is>
          <t>EXIT_TOP_FADE_FILTER_TF=15m</t>
        </is>
      </c>
      <c r="DJ147" s="34" t="inlineStr">
        <is>
          <t>EXIT_TO_REDUCE_ADAPTER_FILTER_TF=OFF</t>
        </is>
      </c>
      <c r="DK147" s="34" t="inlineStr">
        <is>
          <t>EXIT_TO_REDUCE_ADAPTER_FILTER_TF=D</t>
        </is>
      </c>
      <c r="DL147" s="34" t="inlineStr">
        <is>
          <t>EXIT_TO_REDUCE_ADAPTER_FILTER_TF=4h</t>
        </is>
      </c>
      <c r="DM147" s="34" t="inlineStr">
        <is>
          <t>EXIT_TO_REDUCE_ADAPTER_FILTER_TF=1h</t>
        </is>
      </c>
      <c r="DN147" s="34" t="inlineStr">
        <is>
          <t>EXIT_TO_REDUCE_ADAPTER_FILTER_TF=15m</t>
        </is>
      </c>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26" t="n"/>
      <c r="IL147" s="26" t="inlineStr">
        <is>
          <t>ez_manage.py:5741 top()</t>
        </is>
      </c>
      <c r="IM147" s="26" t="inlineStr">
        <is>
          <t>v12_quick_engine.py:3438 x9</t>
        </is>
      </c>
      <c r="IN147" s="26" t="n"/>
    </row>
    <row r="148" ht="10.5" customHeight="1" s="67">
      <c r="A148" s="26" t="inlineStr">
        <is>
          <t>TREND_MIN_GAIN_EXIT</t>
        </is>
      </c>
      <c r="B148" s="26" t="inlineStr">
        <is>
          <t>0</t>
        </is>
      </c>
      <c r="C148" s="26" t="n"/>
      <c r="D148" s="26" t="n"/>
      <c r="E148" s="26" t="n"/>
      <c r="F148" s="26" t="n"/>
      <c r="G148" s="26">
        <f>IFERROR(VLOOKUP($A176&amp;"_"&amp;$B176,Results_Deltas!$A$2:$P$15000,5,FALSE),"")</f>
        <v/>
      </c>
      <c r="H148" s="26">
        <f>IFERROR(VLOOKUP($A176,Results_30d_Deltas!$A$2:$H$5000,7,FALSE)-E175,"")</f>
        <v/>
      </c>
      <c r="I148" s="26">
        <f>IFERROR(VLOOKUP($A176,Results_30d_Deltas!$A$2:$H$5000,6,FALSE),"")</f>
        <v/>
      </c>
      <c r="J148" s="26" t="n"/>
      <c r="K148" s="26" t="n"/>
      <c r="L148" s="26" t="inlineStr">
        <is>
          <t>NO</t>
        </is>
      </c>
      <c r="M148" s="71" t="n">
        <v>-2.477837556097982</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4" t="inlineStr">
        <is>
          <t>BREAKEVEN_GAIN_EROSION_FILTER_TF=OFF</t>
        </is>
      </c>
      <c r="AN148" s="34" t="inlineStr">
        <is>
          <t>BREAKEVEN_GAIN_EROSION_FILTER_TF=D</t>
        </is>
      </c>
      <c r="AO148" s="34" t="inlineStr">
        <is>
          <t>BREAKEVEN_GAIN_EROSION_FILTER_TF=4h</t>
        </is>
      </c>
      <c r="AP148" s="34" t="inlineStr">
        <is>
          <t>BREAKEVEN_GAIN_EROSION_FILTER_TF=1h</t>
        </is>
      </c>
      <c r="AQ148" s="34" t="inlineStr">
        <is>
          <t>BREAKEVEN_GAIN_EROSION_FILTER_TF=15m</t>
        </is>
      </c>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4" t="inlineStr">
        <is>
          <t>EXIT_R1_R2_FILTER_TF=OFF</t>
        </is>
      </c>
      <c r="CV148" s="34" t="inlineStr">
        <is>
          <t>EXIT_R1_R2_FILTER_TF=D</t>
        </is>
      </c>
      <c r="CW148" s="34" t="inlineStr">
        <is>
          <t>EXIT_R1_R2_FILTER_TF=4h</t>
        </is>
      </c>
      <c r="CX148" s="34" t="inlineStr">
        <is>
          <t>EXIT_R1_R2_FILTER_TF=1h</t>
        </is>
      </c>
      <c r="CY148" s="34" t="inlineStr">
        <is>
          <t>EXIT_R1_R2_FILTER_TF=15m</t>
        </is>
      </c>
      <c r="CZ148" s="34" t="inlineStr">
        <is>
          <t>EXIT_TIGHT_BREAKOUT_SCORER_FILTER_TF=OFF</t>
        </is>
      </c>
      <c r="DA148" s="34" t="inlineStr">
        <is>
          <t>EXIT_TIGHT_BREAKOUT_SCORER_FILTER_TF=D</t>
        </is>
      </c>
      <c r="DB148" s="34" t="inlineStr">
        <is>
          <t>EXIT_TIGHT_BREAKOUT_SCORER_FILTER_TF=4h</t>
        </is>
      </c>
      <c r="DC148" s="34" t="inlineStr">
        <is>
          <t>EXIT_TIGHT_BREAKOUT_SCORER_FILTER_TF=1h</t>
        </is>
      </c>
      <c r="DD148" s="34" t="inlineStr">
        <is>
          <t>EXIT_TIGHT_BREAKOUT_SCORER_FILTER_TF=15m</t>
        </is>
      </c>
      <c r="DE148" s="34" t="inlineStr">
        <is>
          <t>EXIT_TOP_FADE_FILTER_TF=OFF</t>
        </is>
      </c>
      <c r="DF148" s="34" t="inlineStr">
        <is>
          <t>EXIT_TOP_FADE_FILTER_TF=D</t>
        </is>
      </c>
      <c r="DG148" s="34" t="inlineStr">
        <is>
          <t>EXIT_TOP_FADE_FILTER_TF=4h</t>
        </is>
      </c>
      <c r="DH148" s="34" t="inlineStr">
        <is>
          <t>EXIT_TOP_FADE_FILTER_TF=1h</t>
        </is>
      </c>
      <c r="DI148" s="34" t="inlineStr">
        <is>
          <t>EXIT_TOP_FADE_FILTER_TF=15m</t>
        </is>
      </c>
      <c r="DJ148" s="34" t="inlineStr">
        <is>
          <t>EXIT_TO_REDUCE_ADAPTER_FILTER_TF=OFF</t>
        </is>
      </c>
      <c r="DK148" s="34" t="inlineStr">
        <is>
          <t>EXIT_TO_REDUCE_ADAPTER_FILTER_TF=D</t>
        </is>
      </c>
      <c r="DL148" s="34" t="inlineStr">
        <is>
          <t>EXIT_TO_REDUCE_ADAPTER_FILTER_TF=4h</t>
        </is>
      </c>
      <c r="DM148" s="34" t="inlineStr">
        <is>
          <t>EXIT_TO_REDUCE_ADAPTER_FILTER_TF=1h</t>
        </is>
      </c>
      <c r="DN148" s="34" t="inlineStr">
        <is>
          <t>EXIT_TO_REDUCE_ADAPTER_FILTER_TF=15m</t>
        </is>
      </c>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26" t="n"/>
      <c r="IL148" s="26" t="inlineStr">
        <is>
          <t>ez_manage.py:4205 top()</t>
        </is>
      </c>
      <c r="IM148" s="26" t="inlineStr">
        <is>
          <t>v12_quick_engine.py:3545 x2</t>
        </is>
      </c>
      <c r="IN148" s="26" t="n"/>
    </row>
    <row r="149" ht="10.5" customHeight="1" s="67">
      <c r="A149" s="26" t="inlineStr">
        <is>
          <t>TREND_MIN_GAIN_EXIT</t>
        </is>
      </c>
      <c r="B149" s="26" t="inlineStr">
        <is>
          <t>0.5</t>
        </is>
      </c>
      <c r="C149" s="26" t="n"/>
      <c r="D149" s="26" t="n"/>
      <c r="E149" s="26" t="n"/>
      <c r="F149" s="26" t="n"/>
      <c r="G149" s="26">
        <f>IFERROR(VLOOKUP($A177&amp;"_"&amp;$B177,Results_Deltas!$A$2:$P$15000,5,FALSE),"")</f>
        <v/>
      </c>
      <c r="H149" s="26">
        <f>IFERROR(VLOOKUP($A177,Results_30d_Deltas!$A$2:$H$5000,7,FALSE)-E176,"")</f>
        <v/>
      </c>
      <c r="I149" s="26">
        <f>IFERROR(VLOOKUP($A177,Results_30d_Deltas!$A$2:$H$5000,6,FALSE),"")</f>
        <v/>
      </c>
      <c r="J149" s="26" t="n"/>
      <c r="K149" s="26" t="n"/>
      <c r="L149" s="26" t="inlineStr">
        <is>
          <t>NO</t>
        </is>
      </c>
      <c r="M149" s="71" t="n">
        <v>-3.627931627343151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4" t="inlineStr">
        <is>
          <t>BREAKEVEN_GAIN_EROSION_FILTER_TF=OFF</t>
        </is>
      </c>
      <c r="AN149" s="34" t="inlineStr">
        <is>
          <t>BREAKEVEN_GAIN_EROSION_FILTER_TF=D</t>
        </is>
      </c>
      <c r="AO149" s="34" t="inlineStr">
        <is>
          <t>BREAKEVEN_GAIN_EROSION_FILTER_TF=4h</t>
        </is>
      </c>
      <c r="AP149" s="34" t="inlineStr">
        <is>
          <t>BREAKEVEN_GAIN_EROSION_FILTER_TF=1h</t>
        </is>
      </c>
      <c r="AQ149" s="34" t="inlineStr">
        <is>
          <t>BREAKEVEN_GAIN_EROSION_FILTER_TF=15m</t>
        </is>
      </c>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4" t="inlineStr">
        <is>
          <t>EXIT_R1_R2_FILTER_TF=OFF</t>
        </is>
      </c>
      <c r="CV149" s="34" t="inlineStr">
        <is>
          <t>EXIT_R1_R2_FILTER_TF=D</t>
        </is>
      </c>
      <c r="CW149" s="34" t="inlineStr">
        <is>
          <t>EXIT_R1_R2_FILTER_TF=4h</t>
        </is>
      </c>
      <c r="CX149" s="34" t="inlineStr">
        <is>
          <t>EXIT_R1_R2_FILTER_TF=1h</t>
        </is>
      </c>
      <c r="CY149" s="34" t="inlineStr">
        <is>
          <t>EXIT_R1_R2_FILTER_TF=15m</t>
        </is>
      </c>
      <c r="CZ149" s="34" t="inlineStr">
        <is>
          <t>EXIT_TIGHT_BREAKOUT_SCORER_FILTER_TF=OFF</t>
        </is>
      </c>
      <c r="DA149" s="34" t="inlineStr">
        <is>
          <t>EXIT_TIGHT_BREAKOUT_SCORER_FILTER_TF=D</t>
        </is>
      </c>
      <c r="DB149" s="34" t="inlineStr">
        <is>
          <t>EXIT_TIGHT_BREAKOUT_SCORER_FILTER_TF=4h</t>
        </is>
      </c>
      <c r="DC149" s="34" t="inlineStr">
        <is>
          <t>EXIT_TIGHT_BREAKOUT_SCORER_FILTER_TF=1h</t>
        </is>
      </c>
      <c r="DD149" s="34" t="inlineStr">
        <is>
          <t>EXIT_TIGHT_BREAKOUT_SCORER_FILTER_TF=15m</t>
        </is>
      </c>
      <c r="DE149" s="34" t="inlineStr">
        <is>
          <t>EXIT_TOP_FADE_FILTER_TF=OFF</t>
        </is>
      </c>
      <c r="DF149" s="34" t="inlineStr">
        <is>
          <t>EXIT_TOP_FADE_FILTER_TF=D</t>
        </is>
      </c>
      <c r="DG149" s="34" t="inlineStr">
        <is>
          <t>EXIT_TOP_FADE_FILTER_TF=4h</t>
        </is>
      </c>
      <c r="DH149" s="34" t="inlineStr">
        <is>
          <t>EXIT_TOP_FADE_FILTER_TF=1h</t>
        </is>
      </c>
      <c r="DI149" s="34" t="inlineStr">
        <is>
          <t>EXIT_TOP_FADE_FILTER_TF=15m</t>
        </is>
      </c>
      <c r="DJ149" s="34" t="inlineStr">
        <is>
          <t>EXIT_TO_REDUCE_ADAPTER_FILTER_TF=OFF</t>
        </is>
      </c>
      <c r="DK149" s="34" t="inlineStr">
        <is>
          <t>EXIT_TO_REDUCE_ADAPTER_FILTER_TF=D</t>
        </is>
      </c>
      <c r="DL149" s="34" t="inlineStr">
        <is>
          <t>EXIT_TO_REDUCE_ADAPTER_FILTER_TF=4h</t>
        </is>
      </c>
      <c r="DM149" s="34" t="inlineStr">
        <is>
          <t>EXIT_TO_REDUCE_ADAPTER_FILTER_TF=1h</t>
        </is>
      </c>
      <c r="DN149" s="34" t="inlineStr">
        <is>
          <t>EXIT_TO_REDUCE_ADAPTER_FILTER_TF=15m</t>
        </is>
      </c>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26" t="n"/>
      <c r="IL149" s="26" t="inlineStr">
        <is>
          <t>ez_manage.py:4205 top()</t>
        </is>
      </c>
      <c r="IM149" s="26" t="inlineStr">
        <is>
          <t>v12_quick_engine.py:3545 x2</t>
        </is>
      </c>
      <c r="IN149" s="26" t="n"/>
    </row>
    <row r="150" ht="10.5" customHeight="1" s="67">
      <c r="A150" s="26" t="inlineStr">
        <is>
          <t>TREND_MIN_GAIN_EXIT</t>
        </is>
      </c>
      <c r="B150" s="26" t="inlineStr">
        <is>
          <t>1.0</t>
        </is>
      </c>
      <c r="C150" s="26" t="n"/>
      <c r="D150" s="26" t="n"/>
      <c r="E150" s="26" t="n"/>
      <c r="F150" s="26" t="n"/>
      <c r="G150" s="26">
        <f>IFERROR(VLOOKUP($A178&amp;"_"&amp;$B178,Results_Deltas!$A$2:$P$15000,5,FALSE),"")</f>
        <v/>
      </c>
      <c r="H150" s="26">
        <f>IFERROR(VLOOKUP($A178,Results_30d_Deltas!$A$2:$H$5000,7,FALSE)-E177,"")</f>
        <v/>
      </c>
      <c r="I150" s="26">
        <f>IFERROR(VLOOKUP($A178,Results_30d_Deltas!$A$2:$H$5000,6,FALSE),"")</f>
        <v/>
      </c>
      <c r="J150" s="26" t="n"/>
      <c r="K150" s="26" t="n"/>
      <c r="L150" s="26" t="inlineStr">
        <is>
          <t>YES</t>
        </is>
      </c>
      <c r="M150" s="71" t="n">
        <v>-4.331425193479403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4" t="inlineStr">
        <is>
          <t>BREAKEVEN_GAIN_EROSION_FILTER_TF=OFF</t>
        </is>
      </c>
      <c r="AN150" s="34" t="inlineStr">
        <is>
          <t>BREAKEVEN_GAIN_EROSION_FILTER_TF=D</t>
        </is>
      </c>
      <c r="AO150" s="34" t="inlineStr">
        <is>
          <t>BREAKEVEN_GAIN_EROSION_FILTER_TF=4h</t>
        </is>
      </c>
      <c r="AP150" s="34" t="inlineStr">
        <is>
          <t>BREAKEVEN_GAIN_EROSION_FILTER_TF=1h</t>
        </is>
      </c>
      <c r="AQ150" s="34" t="inlineStr">
        <is>
          <t>BREAKEVEN_GAIN_EROSION_FILTER_TF=15m</t>
        </is>
      </c>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4" t="inlineStr">
        <is>
          <t>EXIT_R1_R2_FILTER_TF=OFF</t>
        </is>
      </c>
      <c r="CV150" s="34" t="inlineStr">
        <is>
          <t>EXIT_R1_R2_FILTER_TF=D</t>
        </is>
      </c>
      <c r="CW150" s="34" t="inlineStr">
        <is>
          <t>EXIT_R1_R2_FILTER_TF=4h</t>
        </is>
      </c>
      <c r="CX150" s="34" t="inlineStr">
        <is>
          <t>EXIT_R1_R2_FILTER_TF=1h</t>
        </is>
      </c>
      <c r="CY150" s="34" t="inlineStr">
        <is>
          <t>EXIT_R1_R2_FILTER_TF=15m</t>
        </is>
      </c>
      <c r="CZ150" s="34" t="inlineStr">
        <is>
          <t>EXIT_TIGHT_BREAKOUT_SCORER_FILTER_TF=OFF</t>
        </is>
      </c>
      <c r="DA150" s="34" t="inlineStr">
        <is>
          <t>EXIT_TIGHT_BREAKOUT_SCORER_FILTER_TF=D</t>
        </is>
      </c>
      <c r="DB150" s="34" t="inlineStr">
        <is>
          <t>EXIT_TIGHT_BREAKOUT_SCORER_FILTER_TF=4h</t>
        </is>
      </c>
      <c r="DC150" s="34" t="inlineStr">
        <is>
          <t>EXIT_TIGHT_BREAKOUT_SCORER_FILTER_TF=1h</t>
        </is>
      </c>
      <c r="DD150" s="34" t="inlineStr">
        <is>
          <t>EXIT_TIGHT_BREAKOUT_SCORER_FILTER_TF=15m</t>
        </is>
      </c>
      <c r="DE150" s="34" t="inlineStr">
        <is>
          <t>EXIT_TOP_FADE_FILTER_TF=OFF</t>
        </is>
      </c>
      <c r="DF150" s="34" t="inlineStr">
        <is>
          <t>EXIT_TOP_FADE_FILTER_TF=D</t>
        </is>
      </c>
      <c r="DG150" s="34" t="inlineStr">
        <is>
          <t>EXIT_TOP_FADE_FILTER_TF=4h</t>
        </is>
      </c>
      <c r="DH150" s="34" t="inlineStr">
        <is>
          <t>EXIT_TOP_FADE_FILTER_TF=1h</t>
        </is>
      </c>
      <c r="DI150" s="34" t="inlineStr">
        <is>
          <t>EXIT_TOP_FADE_FILTER_TF=15m</t>
        </is>
      </c>
      <c r="DJ150" s="34" t="inlineStr">
        <is>
          <t>EXIT_TO_REDUCE_ADAPTER_FILTER_TF=OFF</t>
        </is>
      </c>
      <c r="DK150" s="34" t="inlineStr">
        <is>
          <t>EXIT_TO_REDUCE_ADAPTER_FILTER_TF=D</t>
        </is>
      </c>
      <c r="DL150" s="34" t="inlineStr">
        <is>
          <t>EXIT_TO_REDUCE_ADAPTER_FILTER_TF=4h</t>
        </is>
      </c>
      <c r="DM150" s="34" t="inlineStr">
        <is>
          <t>EXIT_TO_REDUCE_ADAPTER_FILTER_TF=1h</t>
        </is>
      </c>
      <c r="DN150" s="34" t="inlineStr">
        <is>
          <t>EXIT_TO_REDUCE_ADAPTER_FILTER_TF=15m</t>
        </is>
      </c>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26" t="n"/>
      <c r="IL150" s="26" t="inlineStr">
        <is>
          <t>ez_manage.py:4205 top()</t>
        </is>
      </c>
      <c r="IM150" s="26" t="inlineStr">
        <is>
          <t>v12_quick_engine.py:3545 x2</t>
        </is>
      </c>
      <c r="IN150" s="26" t="n"/>
    </row>
    <row r="151" ht="10.5" customHeight="1" s="67">
      <c r="A151" s="26" t="inlineStr">
        <is>
          <t>TREND_MIN_GAIN_EXIT</t>
        </is>
      </c>
      <c r="B151" s="26" t="inlineStr">
        <is>
          <t>2.0</t>
        </is>
      </c>
      <c r="C151" s="26" t="n"/>
      <c r="D151" s="26" t="n"/>
      <c r="E151" s="26" t="n"/>
      <c r="F151" s="26" t="n"/>
      <c r="G151" s="26">
        <f>IFERROR(VLOOKUP($A179&amp;"_"&amp;$B179,Results_Deltas!$A$2:$P$15000,5,FALSE),"")</f>
        <v/>
      </c>
      <c r="H151" s="26">
        <f>IFERROR(VLOOKUP($A179,Results_30d_Deltas!$A$2:$H$5000,7,FALSE)-E178,"")</f>
        <v/>
      </c>
      <c r="I151" s="26">
        <f>IFERROR(VLOOKUP($A179,Results_30d_Deltas!$A$2:$H$5000,6,FALSE),"")</f>
        <v/>
      </c>
      <c r="J151" s="26" t="n"/>
      <c r="K151" s="26" t="n"/>
      <c r="L151" s="26" t="inlineStr">
        <is>
          <t>NO</t>
        </is>
      </c>
      <c r="M151" s="71" t="n">
        <v>-4.245841730963555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4" t="inlineStr">
        <is>
          <t>BREAKEVEN_GAIN_EROSION_FILTER_TF=OFF</t>
        </is>
      </c>
      <c r="AN151" s="34" t="inlineStr">
        <is>
          <t>BREAKEVEN_GAIN_EROSION_FILTER_TF=D</t>
        </is>
      </c>
      <c r="AO151" s="34" t="inlineStr">
        <is>
          <t>BREAKEVEN_GAIN_EROSION_FILTER_TF=4h</t>
        </is>
      </c>
      <c r="AP151" s="34" t="inlineStr">
        <is>
          <t>BREAKEVEN_GAIN_EROSION_FILTER_TF=1h</t>
        </is>
      </c>
      <c r="AQ151" s="34" t="inlineStr">
        <is>
          <t>BREAKEVEN_GAIN_EROSION_FILTER_TF=15m</t>
        </is>
      </c>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4" t="inlineStr">
        <is>
          <t>EXIT_R1_R2_FILTER_TF=OFF</t>
        </is>
      </c>
      <c r="CV151" s="34" t="inlineStr">
        <is>
          <t>EXIT_R1_R2_FILTER_TF=D</t>
        </is>
      </c>
      <c r="CW151" s="34" t="inlineStr">
        <is>
          <t>EXIT_R1_R2_FILTER_TF=4h</t>
        </is>
      </c>
      <c r="CX151" s="34" t="inlineStr">
        <is>
          <t>EXIT_R1_R2_FILTER_TF=1h</t>
        </is>
      </c>
      <c r="CY151" s="34" t="inlineStr">
        <is>
          <t>EXIT_R1_R2_FILTER_TF=15m</t>
        </is>
      </c>
      <c r="CZ151" s="34" t="inlineStr">
        <is>
          <t>EXIT_TIGHT_BREAKOUT_SCORER_FILTER_TF=OFF</t>
        </is>
      </c>
      <c r="DA151" s="34" t="inlineStr">
        <is>
          <t>EXIT_TIGHT_BREAKOUT_SCORER_FILTER_TF=D</t>
        </is>
      </c>
      <c r="DB151" s="34" t="inlineStr">
        <is>
          <t>EXIT_TIGHT_BREAKOUT_SCORER_FILTER_TF=4h</t>
        </is>
      </c>
      <c r="DC151" s="34" t="inlineStr">
        <is>
          <t>EXIT_TIGHT_BREAKOUT_SCORER_FILTER_TF=1h</t>
        </is>
      </c>
      <c r="DD151" s="34" t="inlineStr">
        <is>
          <t>EXIT_TIGHT_BREAKOUT_SCORER_FILTER_TF=15m</t>
        </is>
      </c>
      <c r="DE151" s="34" t="inlineStr">
        <is>
          <t>EXIT_TOP_FADE_FILTER_TF=OFF</t>
        </is>
      </c>
      <c r="DF151" s="34" t="inlineStr">
        <is>
          <t>EXIT_TOP_FADE_FILTER_TF=D</t>
        </is>
      </c>
      <c r="DG151" s="34" t="inlineStr">
        <is>
          <t>EXIT_TOP_FADE_FILTER_TF=4h</t>
        </is>
      </c>
      <c r="DH151" s="34" t="inlineStr">
        <is>
          <t>EXIT_TOP_FADE_FILTER_TF=1h</t>
        </is>
      </c>
      <c r="DI151" s="34" t="inlineStr">
        <is>
          <t>EXIT_TOP_FADE_FILTER_TF=15m</t>
        </is>
      </c>
      <c r="DJ151" s="34" t="inlineStr">
        <is>
          <t>EXIT_TO_REDUCE_ADAPTER_FILTER_TF=OFF</t>
        </is>
      </c>
      <c r="DK151" s="34" t="inlineStr">
        <is>
          <t>EXIT_TO_REDUCE_ADAPTER_FILTER_TF=D</t>
        </is>
      </c>
      <c r="DL151" s="34" t="inlineStr">
        <is>
          <t>EXIT_TO_REDUCE_ADAPTER_FILTER_TF=4h</t>
        </is>
      </c>
      <c r="DM151" s="34" t="inlineStr">
        <is>
          <t>EXIT_TO_REDUCE_ADAPTER_FILTER_TF=1h</t>
        </is>
      </c>
      <c r="DN151" s="34" t="inlineStr">
        <is>
          <t>EXIT_TO_REDUCE_ADAPTER_FILTER_TF=15m</t>
        </is>
      </c>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26" t="n"/>
      <c r="IL151" s="26" t="inlineStr">
        <is>
          <t>ez_manage.py:4205 top()</t>
        </is>
      </c>
      <c r="IM151" s="26" t="inlineStr">
        <is>
          <t>v12_quick_engine.py:3545 x2</t>
        </is>
      </c>
      <c r="IN151" s="26" t="n"/>
    </row>
    <row r="152" ht="10.5" customHeight="1" s="67">
      <c r="A152" s="26" t="inlineStr">
        <is>
          <t>V8_ENTRY_ENGINE_DC_ENABLED</t>
        </is>
      </c>
      <c r="B152" s="26" t="inlineStr">
        <is>
          <t>False</t>
        </is>
      </c>
      <c r="C152" s="26" t="n"/>
      <c r="D152" s="26" t="n"/>
      <c r="E152" s="26" t="n"/>
      <c r="F152" s="26" t="n"/>
      <c r="G152" s="26">
        <f>IFERROR(VLOOKUP($A180&amp;"_"&amp;$B180,Results_Deltas!$A$2:$P$15000,5,FALSE),"")</f>
        <v/>
      </c>
      <c r="H152" s="26">
        <f>IFERROR(VLOOKUP($A180,Results_30d_Deltas!$A$2:$H$5000,7,FALSE)-E179,"")</f>
        <v/>
      </c>
      <c r="I152" s="26">
        <f>IFERROR(VLOOKUP($A180,Results_30d_Deltas!$A$2:$H$5000,6,FALSE),"")</f>
        <v/>
      </c>
      <c r="J152" s="26" t="n"/>
      <c r="K152" s="26" t="n"/>
      <c r="L152" s="26" t="inlineStr">
        <is>
          <t>NO</t>
        </is>
      </c>
      <c r="M152" s="71" t="n">
        <v>-3.794659996484357</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4" t="inlineStr">
        <is>
          <t>DELTA_ENGINE_FILTER_TF=OFF</t>
        </is>
      </c>
      <c r="CB152" s="34" t="inlineStr">
        <is>
          <t>DELTA_ENGINE_FILTER_TF=D</t>
        </is>
      </c>
      <c r="CC152" s="34" t="inlineStr">
        <is>
          <t>DELTA_ENGINE_FILTER_TF=4h</t>
        </is>
      </c>
      <c r="CD152" s="34" t="inlineStr">
        <is>
          <t>DELTA_ENGINE_FILTER_TF=1h</t>
        </is>
      </c>
      <c r="CE152" s="34" t="inlineStr">
        <is>
          <t>DELTA_ENGINE_FILTER_TF=15m</t>
        </is>
      </c>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4" t="inlineStr">
        <is>
          <t>LIVE_ENTRY_ENGINE_FILTER_TF=OFF</t>
        </is>
      </c>
      <c r="FK152" s="34" t="inlineStr">
        <is>
          <t>LIVE_ENTRY_ENGINE_FILTER_TF=D</t>
        </is>
      </c>
      <c r="FL152" s="34" t="inlineStr">
        <is>
          <t>LIVE_ENTRY_ENGINE_FILTER_TF=4h</t>
        </is>
      </c>
      <c r="FM152" s="34" t="inlineStr">
        <is>
          <t>LIVE_ENTRY_ENGINE_FILTER_TF=1h</t>
        </is>
      </c>
      <c r="FN152" s="34" t="inlineStr">
        <is>
          <t>LIVE_ENTRY_ENGINE_FILTER_TF=15m</t>
        </is>
      </c>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4" t="inlineStr">
        <is>
          <t>WT_15M_BOUNCE_BB_MAX=0.95</t>
        </is>
      </c>
      <c r="HZ152" s="34" t="inlineStr">
        <is>
          <t>WT_15M_BOUNCE_BB_MAX=0.9</t>
        </is>
      </c>
      <c r="IA152" s="34" t="inlineStr">
        <is>
          <t>WT_15M_BOUNCE_BB_MAX=0.8</t>
        </is>
      </c>
      <c r="IB152" s="34" t="inlineStr">
        <is>
          <t>WT_15M_BOUNCE_BB_MIN=0.05</t>
        </is>
      </c>
      <c r="IC152" s="34" t="inlineStr">
        <is>
          <t>WT_15M_BOUNCE_BB_MIN=0.1</t>
        </is>
      </c>
      <c r="ID152" s="34" t="inlineStr">
        <is>
          <t>WT_15M_BOUNCE_BB_MIN=0.2</t>
        </is>
      </c>
      <c r="IE152" s="34" t="inlineStr">
        <is>
          <t>WT_15M_BOUNCE_HIGH_1H_GT_PREV=True</t>
        </is>
      </c>
      <c r="IF152" s="34" t="inlineStr">
        <is>
          <t>WT_15M_BOUNCE_HIGH_1H_GT_PREV=False</t>
        </is>
      </c>
      <c r="IG152" s="34" t="inlineStr">
        <is>
          <t>WT_15M_BOUNCE_LOW_1H_GT_PREV=True</t>
        </is>
      </c>
      <c r="IH152" s="34" t="inlineStr">
        <is>
          <t>WT_15M_BOUNCE_LOW_1H_GT_PREV=False</t>
        </is>
      </c>
      <c r="II152" s="34" t="inlineStr">
        <is>
          <t>WT_15M_BOUNCE_REL_VOL_GT_1=True</t>
        </is>
      </c>
      <c r="IJ152" s="34" t="inlineStr">
        <is>
          <t>WT_15M_BOUNCE_REL_VOL_GT_1=False</t>
        </is>
      </c>
      <c r="IK152" s="26" t="n"/>
      <c r="IL152" s="26" t="inlineStr">
        <is>
          <t>ez_manage.py:6073 top()</t>
        </is>
      </c>
      <c r="IM152" s="26" t="inlineStr">
        <is>
          <t>v12_quick_engine.py:4285 x4</t>
        </is>
      </c>
      <c r="IN152" s="26" t="n"/>
    </row>
    <row r="153" ht="10.5" customHeight="1" s="67">
      <c r="A153" s="27" t="inlineStr">
        <is>
          <t>V8_ENTRY_ENGINE_DC_ENABLED</t>
        </is>
      </c>
      <c r="B153" s="27" t="inlineStr">
        <is>
          <t>True</t>
        </is>
      </c>
      <c r="C153" s="26" t="n"/>
      <c r="D153" s="26" t="n"/>
      <c r="E153" s="26" t="n"/>
      <c r="F153" s="26" t="n"/>
      <c r="G153" s="26">
        <f>IFERROR(VLOOKUP($A181&amp;"_"&amp;$B181,Results_Deltas!$A$2:$P$15000,5,FALSE),"")</f>
        <v/>
      </c>
      <c r="H153" s="26">
        <f>IFERROR(VLOOKUP($A181,Results_30d_Deltas!$A$2:$H$5000,7,FALSE)-E180,"")</f>
        <v/>
      </c>
      <c r="I153" s="26">
        <f>IFERROR(VLOOKUP($A181,Results_30d_Deltas!$A$2:$H$5000,6,FALSE),"")</f>
        <v/>
      </c>
      <c r="J153" s="26" t="n"/>
      <c r="K153" s="26" t="n"/>
      <c r="L153" s="26" t="inlineStr">
        <is>
          <t>YES</t>
        </is>
      </c>
      <c r="M153" s="71" t="n">
        <v>-0.4483475622645071</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4" t="inlineStr">
        <is>
          <t>DELTA_ENGINE_FILTER_TF=OFF</t>
        </is>
      </c>
      <c r="CB153" s="34" t="inlineStr">
        <is>
          <t>DELTA_ENGINE_FILTER_TF=D</t>
        </is>
      </c>
      <c r="CC153" s="34" t="inlineStr">
        <is>
          <t>DELTA_ENGINE_FILTER_TF=4h</t>
        </is>
      </c>
      <c r="CD153" s="34" t="inlineStr">
        <is>
          <t>DELTA_ENGINE_FILTER_TF=1h</t>
        </is>
      </c>
      <c r="CE153" s="34" t="inlineStr">
        <is>
          <t>DELTA_ENGINE_FILTER_TF=15m</t>
        </is>
      </c>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4" t="inlineStr">
        <is>
          <t>LIVE_ENTRY_ENGINE_FILTER_TF=OFF</t>
        </is>
      </c>
      <c r="FK153" s="34" t="inlineStr">
        <is>
          <t>LIVE_ENTRY_ENGINE_FILTER_TF=D</t>
        </is>
      </c>
      <c r="FL153" s="34" t="inlineStr">
        <is>
          <t>LIVE_ENTRY_ENGINE_FILTER_TF=4h</t>
        </is>
      </c>
      <c r="FM153" s="34" t="inlineStr">
        <is>
          <t>LIVE_ENTRY_ENGINE_FILTER_TF=1h</t>
        </is>
      </c>
      <c r="FN153" s="34" t="inlineStr">
        <is>
          <t>LIVE_ENTRY_ENGINE_FILTER_TF=15m</t>
        </is>
      </c>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4" t="inlineStr">
        <is>
          <t>WT_15M_BOUNCE_BB_MAX=0.95</t>
        </is>
      </c>
      <c r="HZ153" s="34" t="inlineStr">
        <is>
          <t>WT_15M_BOUNCE_BB_MAX=0.9</t>
        </is>
      </c>
      <c r="IA153" s="34" t="inlineStr">
        <is>
          <t>WT_15M_BOUNCE_BB_MAX=0.8</t>
        </is>
      </c>
      <c r="IB153" s="34" t="inlineStr">
        <is>
          <t>WT_15M_BOUNCE_BB_MIN=0.05</t>
        </is>
      </c>
      <c r="IC153" s="34" t="inlineStr">
        <is>
          <t>WT_15M_BOUNCE_BB_MIN=0.1</t>
        </is>
      </c>
      <c r="ID153" s="34" t="inlineStr">
        <is>
          <t>WT_15M_BOUNCE_BB_MIN=0.2</t>
        </is>
      </c>
      <c r="IE153" s="34" t="inlineStr">
        <is>
          <t>WT_15M_BOUNCE_HIGH_1H_GT_PREV=True</t>
        </is>
      </c>
      <c r="IF153" s="34" t="inlineStr">
        <is>
          <t>WT_15M_BOUNCE_HIGH_1H_GT_PREV=False</t>
        </is>
      </c>
      <c r="IG153" s="34" t="inlineStr">
        <is>
          <t>WT_15M_BOUNCE_LOW_1H_GT_PREV=True</t>
        </is>
      </c>
      <c r="IH153" s="34" t="inlineStr">
        <is>
          <t>WT_15M_BOUNCE_LOW_1H_GT_PREV=False</t>
        </is>
      </c>
      <c r="II153" s="34" t="inlineStr">
        <is>
          <t>WT_15M_BOUNCE_REL_VOL_GT_1=True</t>
        </is>
      </c>
      <c r="IJ153" s="34" t="inlineStr">
        <is>
          <t>WT_15M_BOUNCE_REL_VOL_GT_1=False</t>
        </is>
      </c>
      <c r="IK153" s="26" t="n"/>
      <c r="IL153" s="26" t="inlineStr">
        <is>
          <t>ez_manage.py:6073 top()</t>
        </is>
      </c>
      <c r="IM153" s="26" t="inlineStr">
        <is>
          <t>v12_quick_engine.py:4285 x4</t>
        </is>
      </c>
      <c r="IN153" s="26" t="n"/>
    </row>
    <row r="154" ht="10.5" customHeight="1" s="67">
      <c r="A154" s="26" t="inlineStr">
        <is>
          <t>V8_ENTRY_ENGINE_WT_ENABLED</t>
        </is>
      </c>
      <c r="B154" s="26" t="inlineStr">
        <is>
          <t>False</t>
        </is>
      </c>
      <c r="C154" s="26" t="n"/>
      <c r="D154" s="26" t="n"/>
      <c r="E154" s="26" t="n"/>
      <c r="F154" s="26" t="n"/>
      <c r="G154" s="26">
        <f>IFERROR(VLOOKUP($A182&amp;"_"&amp;$B182,Results_Deltas!$A$2:$P$15000,5,FALSE),"")</f>
        <v/>
      </c>
      <c r="H154" s="26">
        <f>IFERROR(VLOOKUP($A182,Results_30d_Deltas!$A$2:$H$5000,7,FALSE)-E181,"")</f>
        <v/>
      </c>
      <c r="I154" s="26">
        <f>IFERROR(VLOOKUP($A182,Results_30d_Deltas!$A$2:$H$5000,6,FALSE),"")</f>
        <v/>
      </c>
      <c r="J154" s="26" t="n"/>
      <c r="K154" s="26" t="n"/>
      <c r="L154" s="26" t="inlineStr">
        <is>
          <t>NO</t>
        </is>
      </c>
      <c r="M154" s="71" t="n">
        <v>-3.771222959968467</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4" t="inlineStr">
        <is>
          <t>DELTA_ENGINE_FILTER_TF=OFF</t>
        </is>
      </c>
      <c r="CB154" s="34" t="inlineStr">
        <is>
          <t>DELTA_ENGINE_FILTER_TF=D</t>
        </is>
      </c>
      <c r="CC154" s="34" t="inlineStr">
        <is>
          <t>DELTA_ENGINE_FILTER_TF=4h</t>
        </is>
      </c>
      <c r="CD154" s="34" t="inlineStr">
        <is>
          <t>DELTA_ENGINE_FILTER_TF=1h</t>
        </is>
      </c>
      <c r="CE154" s="34" t="inlineStr">
        <is>
          <t>DELTA_ENGINE_FILTER_TF=15m</t>
        </is>
      </c>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4" t="inlineStr">
        <is>
          <t>LIVE_ENTRY_ENGINE_FILTER_TF=OFF</t>
        </is>
      </c>
      <c r="FK154" s="34" t="inlineStr">
        <is>
          <t>LIVE_ENTRY_ENGINE_FILTER_TF=D</t>
        </is>
      </c>
      <c r="FL154" s="34" t="inlineStr">
        <is>
          <t>LIVE_ENTRY_ENGINE_FILTER_TF=4h</t>
        </is>
      </c>
      <c r="FM154" s="34" t="inlineStr">
        <is>
          <t>LIVE_ENTRY_ENGINE_FILTER_TF=1h</t>
        </is>
      </c>
      <c r="FN154" s="34" t="inlineStr">
        <is>
          <t>LIVE_ENTRY_ENGINE_FILTER_TF=15m</t>
        </is>
      </c>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4" t="inlineStr">
        <is>
          <t>WT_15M_BOUNCE_BB_MAX=0.95</t>
        </is>
      </c>
      <c r="HZ154" s="34" t="inlineStr">
        <is>
          <t>WT_15M_BOUNCE_BB_MAX=0.9</t>
        </is>
      </c>
      <c r="IA154" s="34" t="inlineStr">
        <is>
          <t>WT_15M_BOUNCE_BB_MAX=0.8</t>
        </is>
      </c>
      <c r="IB154" s="34" t="inlineStr">
        <is>
          <t>WT_15M_BOUNCE_BB_MIN=0.05</t>
        </is>
      </c>
      <c r="IC154" s="34" t="inlineStr">
        <is>
          <t>WT_15M_BOUNCE_BB_MIN=0.1</t>
        </is>
      </c>
      <c r="ID154" s="34" t="inlineStr">
        <is>
          <t>WT_15M_BOUNCE_BB_MIN=0.2</t>
        </is>
      </c>
      <c r="IE154" s="34" t="inlineStr">
        <is>
          <t>WT_15M_BOUNCE_HIGH_1H_GT_PREV=True</t>
        </is>
      </c>
      <c r="IF154" s="34" t="inlineStr">
        <is>
          <t>WT_15M_BOUNCE_HIGH_1H_GT_PREV=False</t>
        </is>
      </c>
      <c r="IG154" s="34" t="inlineStr">
        <is>
          <t>WT_15M_BOUNCE_LOW_1H_GT_PREV=True</t>
        </is>
      </c>
      <c r="IH154" s="34" t="inlineStr">
        <is>
          <t>WT_15M_BOUNCE_LOW_1H_GT_PREV=False</t>
        </is>
      </c>
      <c r="II154" s="34" t="inlineStr">
        <is>
          <t>WT_15M_BOUNCE_REL_VOL_GT_1=True</t>
        </is>
      </c>
      <c r="IJ154" s="34" t="inlineStr">
        <is>
          <t>WT_15M_BOUNCE_REL_VOL_GT_1=False</t>
        </is>
      </c>
      <c r="IK154" s="26" t="n"/>
      <c r="IL154" s="26" t="inlineStr">
        <is>
          <t>ez_manage.py:6074 top()</t>
        </is>
      </c>
      <c r="IM154" s="26" t="inlineStr">
        <is>
          <t>v12_quick_engine.py:4286 x4</t>
        </is>
      </c>
      <c r="IN154" s="26" t="n"/>
    </row>
    <row r="155" ht="10.5" customHeight="1" s="67">
      <c r="A155" s="27" t="inlineStr">
        <is>
          <t>V8_ENTRY_ENGINE_WT_ENABLED</t>
        </is>
      </c>
      <c r="B155" s="27" t="inlineStr">
        <is>
          <t>True</t>
        </is>
      </c>
      <c r="C155" s="26" t="n"/>
      <c r="D155" s="26" t="n"/>
      <c r="E155" s="26" t="n"/>
      <c r="F155" s="26" t="n"/>
      <c r="G155" s="26">
        <f>IFERROR(VLOOKUP($A183&amp;"_"&amp;$B183,Results_Deltas!$A$2:$P$15000,5,FALSE),"")</f>
        <v/>
      </c>
      <c r="H155" s="26">
        <f>IFERROR(VLOOKUP($A183,Results_30d_Deltas!$A$2:$H$5000,7,FALSE)-E182,"")</f>
        <v/>
      </c>
      <c r="I155" s="26">
        <f>IFERROR(VLOOKUP($A183,Results_30d_Deltas!$A$2:$H$5000,6,FALSE),"")</f>
        <v/>
      </c>
      <c r="J155" s="26" t="n"/>
      <c r="K155" s="26" t="n"/>
      <c r="L155" s="26" t="inlineStr">
        <is>
          <t>NO</t>
        </is>
      </c>
      <c r="M155" s="71" t="n">
        <v>-0.4616453393866953</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4" t="inlineStr">
        <is>
          <t>DELTA_ENGINE_FILTER_TF=OFF</t>
        </is>
      </c>
      <c r="CB155" s="34" t="inlineStr">
        <is>
          <t>DELTA_ENGINE_FILTER_TF=D</t>
        </is>
      </c>
      <c r="CC155" s="34" t="inlineStr">
        <is>
          <t>DELTA_ENGINE_FILTER_TF=4h</t>
        </is>
      </c>
      <c r="CD155" s="34" t="inlineStr">
        <is>
          <t>DELTA_ENGINE_FILTER_TF=1h</t>
        </is>
      </c>
      <c r="CE155" s="34" t="inlineStr">
        <is>
          <t>DELTA_ENGINE_FILTER_TF=15m</t>
        </is>
      </c>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4" t="inlineStr">
        <is>
          <t>LIVE_ENTRY_ENGINE_FILTER_TF=OFF</t>
        </is>
      </c>
      <c r="FK155" s="34" t="inlineStr">
        <is>
          <t>LIVE_ENTRY_ENGINE_FILTER_TF=D</t>
        </is>
      </c>
      <c r="FL155" s="34" t="inlineStr">
        <is>
          <t>LIVE_ENTRY_ENGINE_FILTER_TF=4h</t>
        </is>
      </c>
      <c r="FM155" s="34" t="inlineStr">
        <is>
          <t>LIVE_ENTRY_ENGINE_FILTER_TF=1h</t>
        </is>
      </c>
      <c r="FN155" s="34" t="inlineStr">
        <is>
          <t>LIVE_ENTRY_ENGINE_FILTER_TF=15m</t>
        </is>
      </c>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4" t="inlineStr">
        <is>
          <t>WT_15M_BOUNCE_BB_MAX=0.95</t>
        </is>
      </c>
      <c r="HZ155" s="34" t="inlineStr">
        <is>
          <t>WT_15M_BOUNCE_BB_MAX=0.9</t>
        </is>
      </c>
      <c r="IA155" s="34" t="inlineStr">
        <is>
          <t>WT_15M_BOUNCE_BB_MAX=0.8</t>
        </is>
      </c>
      <c r="IB155" s="34" t="inlineStr">
        <is>
          <t>WT_15M_BOUNCE_BB_MIN=0.05</t>
        </is>
      </c>
      <c r="IC155" s="34" t="inlineStr">
        <is>
          <t>WT_15M_BOUNCE_BB_MIN=0.1</t>
        </is>
      </c>
      <c r="ID155" s="34" t="inlineStr">
        <is>
          <t>WT_15M_BOUNCE_BB_MIN=0.2</t>
        </is>
      </c>
      <c r="IE155" s="34" t="inlineStr">
        <is>
          <t>WT_15M_BOUNCE_HIGH_1H_GT_PREV=True</t>
        </is>
      </c>
      <c r="IF155" s="34" t="inlineStr">
        <is>
          <t>WT_15M_BOUNCE_HIGH_1H_GT_PREV=False</t>
        </is>
      </c>
      <c r="IG155" s="34" t="inlineStr">
        <is>
          <t>WT_15M_BOUNCE_LOW_1H_GT_PREV=True</t>
        </is>
      </c>
      <c r="IH155" s="34" t="inlineStr">
        <is>
          <t>WT_15M_BOUNCE_LOW_1H_GT_PREV=False</t>
        </is>
      </c>
      <c r="II155" s="34" t="inlineStr">
        <is>
          <t>WT_15M_BOUNCE_REL_VOL_GT_1=True</t>
        </is>
      </c>
      <c r="IJ155" s="34" t="inlineStr">
        <is>
          <t>WT_15M_BOUNCE_REL_VOL_GT_1=False</t>
        </is>
      </c>
      <c r="IK155" s="26" t="n"/>
      <c r="IL155" s="26" t="inlineStr">
        <is>
          <t>ez_manage.py:6074 top()</t>
        </is>
      </c>
      <c r="IM155" s="26" t="inlineStr">
        <is>
          <t>v12_quick_engine.py:4286 x4</t>
        </is>
      </c>
      <c r="IN155" s="26" t="n"/>
    </row>
    <row r="156" ht="10.5" customHeight="1" s="67">
      <c r="A156" s="26" t="inlineStr">
        <is>
          <t>WRONG_SIDE_WT_TFS_REQUIRED</t>
        </is>
      </c>
      <c r="B156" s="26" t="inlineStr">
        <is>
          <t>2</t>
        </is>
      </c>
      <c r="C156" s="26" t="n"/>
      <c r="D156" s="26" t="n"/>
      <c r="E156" s="26" t="n"/>
      <c r="F156" s="26" t="n"/>
      <c r="G156" s="26">
        <f>IFERROR(VLOOKUP($A184&amp;"_"&amp;$B184,Results_Deltas!$A$2:$P$15000,5,FALSE),"")</f>
        <v/>
      </c>
      <c r="H156" s="26">
        <f>IFERROR(VLOOKUP($A184,Results_30d_Deltas!$A$2:$H$5000,7,FALSE)-E183,"")</f>
        <v/>
      </c>
      <c r="I156" s="26">
        <f>IFERROR(VLOOKUP($A184,Results_30d_Deltas!$A$2:$H$5000,6,FALSE),"")</f>
        <v/>
      </c>
      <c r="J156" s="26" t="n"/>
      <c r="K156" s="26" t="n"/>
      <c r="L156" s="26" t="inlineStr">
        <is>
          <t>NO</t>
        </is>
      </c>
      <c r="M156" s="71" t="n">
        <v>-5.217595032679589</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3" t="n"/>
      <c r="IK156" s="26" t="n"/>
      <c r="IL156" s="26" t="inlineStr">
        <is>
          <t>ez_manage.py:4278 top()</t>
        </is>
      </c>
      <c r="IM156" s="26" t="inlineStr">
        <is>
          <t>v12_quick_engine.py:3667 x3</t>
        </is>
      </c>
      <c r="IN156" s="26" t="n"/>
    </row>
    <row r="157" ht="10.5" customHeight="1" s="67">
      <c r="A157" s="26" t="inlineStr">
        <is>
          <t>WRONG_SIDE_WT_TFS_REQUIRED</t>
        </is>
      </c>
      <c r="B157" s="26" t="inlineStr">
        <is>
          <t>3</t>
        </is>
      </c>
      <c r="C157" s="26" t="n"/>
      <c r="D157" s="26" t="n"/>
      <c r="E157" s="26" t="n"/>
      <c r="F157" s="26" t="n"/>
      <c r="G157" s="26">
        <f>IFERROR(VLOOKUP($A185&amp;"_"&amp;$B185,Results_Deltas!$A$2:$P$15000,5,FALSE),"")</f>
        <v/>
      </c>
      <c r="H157" s="26">
        <f>IFERROR(VLOOKUP($A185,Results_30d_Deltas!$A$2:$H$5000,7,FALSE)-E184,"")</f>
        <v/>
      </c>
      <c r="I157" s="26">
        <f>IFERROR(VLOOKUP($A185,Results_30d_Deltas!$A$2:$H$5000,6,FALSE),"")</f>
        <v/>
      </c>
      <c r="J157" s="26" t="n"/>
      <c r="K157" s="26" t="n"/>
      <c r="L157" s="26" t="inlineStr">
        <is>
          <t>YES</t>
        </is>
      </c>
      <c r="M157" s="71" t="n">
        <v>-5.222973112899876</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3" t="n"/>
      <c r="IK157" s="26" t="n"/>
      <c r="IL157" s="26" t="inlineStr">
        <is>
          <t>ez_manage.py:4278 top()</t>
        </is>
      </c>
      <c r="IM157" s="26" t="inlineStr">
        <is>
          <t>v12_quick_engine.py:3667 x3</t>
        </is>
      </c>
      <c r="IN157" s="26" t="n"/>
    </row>
    <row r="158" ht="10.5" customHeight="1" s="67">
      <c r="A158" s="27" t="inlineStr">
        <is>
          <t>WRONG_SIDE_WT_TFS_REQUIRED</t>
        </is>
      </c>
      <c r="B158" s="27" t="inlineStr">
        <is>
          <t>4</t>
        </is>
      </c>
      <c r="C158" s="26" t="n"/>
      <c r="D158" s="26" t="n"/>
      <c r="E158" s="26" t="n"/>
      <c r="F158" s="26" t="n"/>
      <c r="G158" s="26">
        <f>IFERROR(VLOOKUP($A186&amp;"_"&amp;$B186,Results_Deltas!$A$2:$P$15000,5,FALSE),"")</f>
        <v/>
      </c>
      <c r="H158" s="26">
        <f>IFERROR(VLOOKUP($A186,Results_30d_Deltas!$A$2:$H$5000,7,FALSE)-E185,"")</f>
        <v/>
      </c>
      <c r="I158" s="26">
        <f>IFERROR(VLOOKUP($A186,Results_30d_Deltas!$A$2:$H$5000,6,FALSE),"")</f>
        <v/>
      </c>
      <c r="J158" s="26" t="n"/>
      <c r="K158" s="26" t="n"/>
      <c r="L158" s="26" t="inlineStr">
        <is>
          <t>NO</t>
        </is>
      </c>
      <c r="M158" s="71" t="n">
        <v>-2.660972819787278</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3" t="n"/>
      <c r="IK158" s="26" t="n"/>
      <c r="IL158" s="26" t="inlineStr">
        <is>
          <t>ez_manage.py:4278 top()</t>
        </is>
      </c>
      <c r="IM158" s="26" t="inlineStr">
        <is>
          <t>v12_quick_engine.py:3667 x3</t>
        </is>
      </c>
      <c r="IN158" s="26" t="n"/>
    </row>
    <row r="159" ht="10.5" customHeight="1" s="67">
      <c r="A159" s="26" t="inlineStr">
        <is>
          <t>WRONG_SIDE_WT_TFS_REQUIRED</t>
        </is>
      </c>
      <c r="B159" s="26" t="inlineStr">
        <is>
          <t>5</t>
        </is>
      </c>
      <c r="C159" s="26" t="n"/>
      <c r="D159" s="26" t="n"/>
      <c r="E159" s="26" t="n"/>
      <c r="F159" s="26" t="n"/>
      <c r="G159" s="26">
        <f>IFERROR(VLOOKUP($A187&amp;"_"&amp;$B187,Results_Deltas!$A$2:$P$15000,5,FALSE),"")</f>
        <v/>
      </c>
      <c r="H159" s="26">
        <f>IFERROR(VLOOKUP($A187,Results_30d_Deltas!$A$2:$H$5000,7,FALSE)-E186,"")</f>
        <v/>
      </c>
      <c r="I159" s="26">
        <f>IFERROR(VLOOKUP($A187,Results_30d_Deltas!$A$2:$H$5000,6,FALSE),"")</f>
        <v/>
      </c>
      <c r="J159" s="26" t="n"/>
      <c r="K159" s="26" t="n"/>
      <c r="L159" s="26" t="inlineStr">
        <is>
          <t>NO</t>
        </is>
      </c>
      <c r="M159" s="71" t="n">
        <v>-5.889330067522767</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3" t="n"/>
      <c r="IK159" s="26" t="n"/>
      <c r="IL159" s="26" t="inlineStr">
        <is>
          <t>ez_manage.py:4278 top()</t>
        </is>
      </c>
      <c r="IM159" s="26" t="inlineStr">
        <is>
          <t>v12_quick_engine.py:3667 x3</t>
        </is>
      </c>
      <c r="IN159" s="26" t="n"/>
    </row>
    <row r="160" ht="10.5" customHeight="1" s="67">
      <c r="A160" s="26" t="inlineStr">
        <is>
          <t>WRONG_SIDE_WT_TFS_REQUIRED</t>
        </is>
      </c>
      <c r="B160" s="26" t="inlineStr">
        <is>
          <t>6</t>
        </is>
      </c>
      <c r="C160" s="26" t="n"/>
      <c r="D160" s="26" t="n"/>
      <c r="E160" s="26" t="n"/>
      <c r="F160" s="26" t="n"/>
      <c r="G160" s="26">
        <f>IFERROR(VLOOKUP($A188&amp;"_"&amp;$B188,Results_Deltas!$A$2:$P$15000,5,FALSE),"")</f>
        <v/>
      </c>
      <c r="H160" s="26">
        <f>IFERROR(VLOOKUP($A188,Results_30d_Deltas!$A$2:$H$5000,7,FALSE)-E187,"")</f>
        <v/>
      </c>
      <c r="I160" s="26">
        <f>IFERROR(VLOOKUP($A188,Results_30d_Deltas!$A$2:$H$5000,6,FALSE),"")</f>
        <v/>
      </c>
      <c r="J160" s="26" t="n"/>
      <c r="K160" s="26" t="n"/>
      <c r="L160" s="26" t="inlineStr">
        <is>
          <t>NO</t>
        </is>
      </c>
      <c r="M160" s="71" t="n">
        <v>-5.116135404165701</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3" t="n"/>
      <c r="IK160" s="26" t="n"/>
      <c r="IL160" s="26" t="inlineStr">
        <is>
          <t>ez_manage.py:4278 top()</t>
        </is>
      </c>
      <c r="IM160" s="26" t="inlineStr">
        <is>
          <t>v12_quick_engine.py:3667 x3</t>
        </is>
      </c>
      <c r="IN160" s="26" t="n"/>
    </row>
    <row r="161" ht="10.5" customHeight="1" s="67">
      <c r="A161" s="27" t="inlineStr">
        <is>
          <t>WT_15M_CROSS_ENTRY_ENABLED</t>
        </is>
      </c>
      <c r="B161" s="27" t="inlineStr">
        <is>
          <t>False</t>
        </is>
      </c>
      <c r="C161" s="26" t="n"/>
      <c r="D161" s="26" t="n"/>
      <c r="E161" s="26" t="n"/>
      <c r="F161" s="26" t="n"/>
      <c r="G161" s="26">
        <f>IFERROR(VLOOKUP($A189&amp;"_"&amp;$B189,Results_Deltas!$A$2:$P$15000,5,FALSE),"")</f>
        <v/>
      </c>
      <c r="H161" s="26">
        <f>IFERROR(VLOOKUP($A189,Results_30d_Deltas!$A$2:$H$5000,7,FALSE)-E188,"")</f>
        <v/>
      </c>
      <c r="I161" s="26">
        <f>IFERROR(VLOOKUP($A189,Results_30d_Deltas!$A$2:$H$5000,6,FALSE),"")</f>
        <v/>
      </c>
      <c r="J161" s="26" t="n"/>
      <c r="K161" s="26" t="n"/>
      <c r="L161" s="26" t="inlineStr">
        <is>
          <t>NO</t>
        </is>
      </c>
      <c r="M161" s="71" t="n">
        <v>-0.4447475323124776</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4" t="inlineStr">
        <is>
          <t>BT_WT_CROSS_LADDER_FILTER_TF=OFF</t>
        </is>
      </c>
      <c r="AX161" s="34" t="inlineStr">
        <is>
          <t>BT_WT_CROSS_LADDER_FILTER_TF=D</t>
        </is>
      </c>
      <c r="AY161" s="34" t="inlineStr">
        <is>
          <t>BT_WT_CROSS_LADDER_FILTER_TF=4h</t>
        </is>
      </c>
      <c r="AZ161" s="34" t="inlineStr">
        <is>
          <t>BT_WT_CROSS_LADDER_FILTER_TF=1h</t>
        </is>
      </c>
      <c r="BA161" s="34" t="inlineStr">
        <is>
          <t>BT_WT_CROSS_LADDER_FILTER_TF=15m</t>
        </is>
      </c>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4" t="inlineStr">
        <is>
          <t>LIVE_ENTRY_ENGINE_FILTER_TF=OFF</t>
        </is>
      </c>
      <c r="FK161" s="34" t="inlineStr">
        <is>
          <t>LIVE_ENTRY_ENGINE_FILTER_TF=D</t>
        </is>
      </c>
      <c r="FL161" s="34" t="inlineStr">
        <is>
          <t>LIVE_ENTRY_ENGINE_FILTER_TF=4h</t>
        </is>
      </c>
      <c r="FM161" s="34" t="inlineStr">
        <is>
          <t>LIVE_ENTRY_ENGINE_FILTER_TF=1h</t>
        </is>
      </c>
      <c r="FN161" s="34" t="inlineStr">
        <is>
          <t>LIVE_ENTRY_ENGINE_FILTER_TF=15m</t>
        </is>
      </c>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4" t="inlineStr">
        <is>
          <t>WT_15M_BOUNCE_BB_MAX=0.95</t>
        </is>
      </c>
      <c r="HZ161" s="34" t="inlineStr">
        <is>
          <t>WT_15M_BOUNCE_BB_MAX=0.9</t>
        </is>
      </c>
      <c r="IA161" s="34" t="inlineStr">
        <is>
          <t>WT_15M_BOUNCE_BB_MAX=0.8</t>
        </is>
      </c>
      <c r="IB161" s="34" t="inlineStr">
        <is>
          <t>WT_15M_BOUNCE_BB_MIN=0.05</t>
        </is>
      </c>
      <c r="IC161" s="34" t="inlineStr">
        <is>
          <t>WT_15M_BOUNCE_BB_MIN=0.1</t>
        </is>
      </c>
      <c r="ID161" s="34" t="inlineStr">
        <is>
          <t>WT_15M_BOUNCE_BB_MIN=0.2</t>
        </is>
      </c>
      <c r="IE161" s="34" t="inlineStr">
        <is>
          <t>WT_15M_BOUNCE_HIGH_1H_GT_PREV=True</t>
        </is>
      </c>
      <c r="IF161" s="34" t="inlineStr">
        <is>
          <t>WT_15M_BOUNCE_HIGH_1H_GT_PREV=False</t>
        </is>
      </c>
      <c r="IG161" s="34" t="inlineStr">
        <is>
          <t>WT_15M_BOUNCE_LOW_1H_GT_PREV=True</t>
        </is>
      </c>
      <c r="IH161" s="34" t="inlineStr">
        <is>
          <t>WT_15M_BOUNCE_LOW_1H_GT_PREV=False</t>
        </is>
      </c>
      <c r="II161" s="34" t="inlineStr">
        <is>
          <t>WT_15M_BOUNCE_REL_VOL_GT_1=True</t>
        </is>
      </c>
      <c r="IJ161" s="34" t="inlineStr">
        <is>
          <t>WT_15M_BOUNCE_REL_VOL_GT_1=False</t>
        </is>
      </c>
      <c r="IK161" s="26" t="n"/>
      <c r="IL161" s="26" t="inlineStr">
        <is>
          <t>ez_manage.py:6077 top()</t>
        </is>
      </c>
      <c r="IM161" s="26" t="inlineStr">
        <is>
          <t>v12_quick_engine.py:4289 x4</t>
        </is>
      </c>
      <c r="IN161" s="26" t="n"/>
    </row>
    <row r="162" ht="10.5" customHeight="1" s="67">
      <c r="A162" s="26" t="inlineStr">
        <is>
          <t>WT_15M_CROSS_ENTRY_ENABLED</t>
        </is>
      </c>
      <c r="B162" s="26" t="inlineStr">
        <is>
          <t>True</t>
        </is>
      </c>
      <c r="C162" s="26" t="n"/>
      <c r="D162" s="26" t="n"/>
      <c r="E162" s="26" t="n"/>
      <c r="F162" s="26" t="n"/>
      <c r="G162" s="26">
        <f>IFERROR(VLOOKUP($A190&amp;"_"&amp;$B190,Results_Deltas!$A$2:$P$15000,5,FALSE),"")</f>
        <v/>
      </c>
      <c r="H162" s="26">
        <f>IFERROR(VLOOKUP($A190,Results_30d_Deltas!$A$2:$H$5000,7,FALSE)-E189,"")</f>
        <v/>
      </c>
      <c r="I162" s="26">
        <f>IFERROR(VLOOKUP($A190,Results_30d_Deltas!$A$2:$H$5000,6,FALSE),"")</f>
        <v/>
      </c>
      <c r="J162" s="26" t="n"/>
      <c r="K162" s="26" t="n"/>
      <c r="L162" s="26" t="inlineStr">
        <is>
          <t>YES</t>
        </is>
      </c>
      <c r="M162" s="71" t="n">
        <v>-3.70565574677605</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4" t="inlineStr">
        <is>
          <t>BT_WT_CROSS_LADDER_FILTER_TF=OFF</t>
        </is>
      </c>
      <c r="AX162" s="34" t="inlineStr">
        <is>
          <t>BT_WT_CROSS_LADDER_FILTER_TF=D</t>
        </is>
      </c>
      <c r="AY162" s="34" t="inlineStr">
        <is>
          <t>BT_WT_CROSS_LADDER_FILTER_TF=4h</t>
        </is>
      </c>
      <c r="AZ162" s="34" t="inlineStr">
        <is>
          <t>BT_WT_CROSS_LADDER_FILTER_TF=1h</t>
        </is>
      </c>
      <c r="BA162" s="34" t="inlineStr">
        <is>
          <t>BT_WT_CROSS_LADDER_FILTER_TF=15m</t>
        </is>
      </c>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4" t="inlineStr">
        <is>
          <t>LIVE_ENTRY_ENGINE_FILTER_TF=OFF</t>
        </is>
      </c>
      <c r="FK162" s="34" t="inlineStr">
        <is>
          <t>LIVE_ENTRY_ENGINE_FILTER_TF=D</t>
        </is>
      </c>
      <c r="FL162" s="34" t="inlineStr">
        <is>
          <t>LIVE_ENTRY_ENGINE_FILTER_TF=4h</t>
        </is>
      </c>
      <c r="FM162" s="34" t="inlineStr">
        <is>
          <t>LIVE_ENTRY_ENGINE_FILTER_TF=1h</t>
        </is>
      </c>
      <c r="FN162" s="34" t="inlineStr">
        <is>
          <t>LIVE_ENTRY_ENGINE_FILTER_TF=15m</t>
        </is>
      </c>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4" t="inlineStr">
        <is>
          <t>WT_15M_BOUNCE_BB_MAX=0.95</t>
        </is>
      </c>
      <c r="HZ162" s="34" t="inlineStr">
        <is>
          <t>WT_15M_BOUNCE_BB_MAX=0.9</t>
        </is>
      </c>
      <c r="IA162" s="34" t="inlineStr">
        <is>
          <t>WT_15M_BOUNCE_BB_MAX=0.8</t>
        </is>
      </c>
      <c r="IB162" s="34" t="inlineStr">
        <is>
          <t>WT_15M_BOUNCE_BB_MIN=0.05</t>
        </is>
      </c>
      <c r="IC162" s="34" t="inlineStr">
        <is>
          <t>WT_15M_BOUNCE_BB_MIN=0.1</t>
        </is>
      </c>
      <c r="ID162" s="34" t="inlineStr">
        <is>
          <t>WT_15M_BOUNCE_BB_MIN=0.2</t>
        </is>
      </c>
      <c r="IE162" s="34" t="inlineStr">
        <is>
          <t>WT_15M_BOUNCE_HIGH_1H_GT_PREV=True</t>
        </is>
      </c>
      <c r="IF162" s="34" t="inlineStr">
        <is>
          <t>WT_15M_BOUNCE_HIGH_1H_GT_PREV=False</t>
        </is>
      </c>
      <c r="IG162" s="34" t="inlineStr">
        <is>
          <t>WT_15M_BOUNCE_LOW_1H_GT_PREV=True</t>
        </is>
      </c>
      <c r="IH162" s="34" t="inlineStr">
        <is>
          <t>WT_15M_BOUNCE_LOW_1H_GT_PREV=False</t>
        </is>
      </c>
      <c r="II162" s="34" t="inlineStr">
        <is>
          <t>WT_15M_BOUNCE_REL_VOL_GT_1=True</t>
        </is>
      </c>
      <c r="IJ162" s="34" t="inlineStr">
        <is>
          <t>WT_15M_BOUNCE_REL_VOL_GT_1=False</t>
        </is>
      </c>
      <c r="IK162" s="26" t="n"/>
      <c r="IL162" s="26" t="inlineStr">
        <is>
          <t>ez_manage.py:6077 top()</t>
        </is>
      </c>
      <c r="IM162" s="26" t="inlineStr">
        <is>
          <t>v12_quick_engine.py:4289 x4</t>
        </is>
      </c>
      <c r="IN162" s="26" t="n"/>
    </row>
    <row r="163" ht="10.5" customHeight="1" s="67">
      <c r="A163" s="26" t="inlineStr">
        <is>
          <t>WT_COMPOSITE_ENTRY_BLOCK</t>
        </is>
      </c>
      <c r="B163" s="26" t="inlineStr">
        <is>
          <t>-30.0</t>
        </is>
      </c>
      <c r="C163" s="26" t="n"/>
      <c r="D163" s="26" t="n"/>
      <c r="E163" s="26" t="n"/>
      <c r="F163" s="26" t="n"/>
      <c r="G163" s="26">
        <f>IFERROR(VLOOKUP($A191&amp;"_"&amp;$B191,Results_Deltas!$A$2:$P$15000,5,FALSE),"")</f>
        <v/>
      </c>
      <c r="H163" s="26">
        <f>IFERROR(VLOOKUP($A191,Results_30d_Deltas!$A$2:$H$5000,7,FALSE)-E190,"")</f>
        <v/>
      </c>
      <c r="I163" s="26">
        <f>IFERROR(VLOOKUP($A191,Results_30d_Deltas!$A$2:$H$5000,6,FALSE),"")</f>
        <v/>
      </c>
      <c r="J163" s="26" t="n"/>
      <c r="K163" s="26" t="n"/>
      <c r="L163" s="26" t="inlineStr">
        <is>
          <t>NO</t>
        </is>
      </c>
      <c r="M163" s="71" t="n">
        <v>-4.244556651402492</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4" t="inlineStr">
        <is>
          <t>LIVE_ENTRY_ENGINE_FILTER_TF=OFF</t>
        </is>
      </c>
      <c r="FK163" s="34" t="inlineStr">
        <is>
          <t>LIVE_ENTRY_ENGINE_FILTER_TF=D</t>
        </is>
      </c>
      <c r="FL163" s="34" t="inlineStr">
        <is>
          <t>LIVE_ENTRY_ENGINE_FILTER_TF=4h</t>
        </is>
      </c>
      <c r="FM163" s="34" t="inlineStr">
        <is>
          <t>LIVE_ENTRY_ENGINE_FILTER_TF=1h</t>
        </is>
      </c>
      <c r="FN163" s="34" t="inlineStr">
        <is>
          <t>LIVE_ENTRY_ENGINE_FILTER_TF=15m</t>
        </is>
      </c>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3" t="n"/>
      <c r="IK163" s="26" t="n"/>
      <c r="IL163" s="26" t="inlineStr">
        <is>
          <t>ez_manage.py:5891 top()</t>
        </is>
      </c>
      <c r="IM163" s="26" t="inlineStr">
        <is>
          <t>v12_quick_engine.py:3710 x2</t>
        </is>
      </c>
      <c r="IN163" s="26" t="n"/>
    </row>
    <row r="164" ht="10.5" customHeight="1" s="67">
      <c r="A164" s="26" t="inlineStr">
        <is>
          <t>WT_COMPOSITE_ENTRY_BLOCK</t>
        </is>
      </c>
      <c r="B164" s="26" t="inlineStr">
        <is>
          <t>-25.0</t>
        </is>
      </c>
      <c r="C164" s="26" t="n"/>
      <c r="D164" s="26" t="n"/>
      <c r="E164" s="26" t="n"/>
      <c r="F164" s="26" t="n"/>
      <c r="G164" s="26">
        <f>IFERROR(VLOOKUP($A192&amp;"_"&amp;$B192,Results_Deltas!$A$2:$P$15000,5,FALSE),"")</f>
        <v/>
      </c>
      <c r="H164" s="26">
        <f>IFERROR(VLOOKUP($A192,Results_30d_Deltas!$A$2:$H$5000,7,FALSE)-E191,"")</f>
        <v/>
      </c>
      <c r="I164" s="26">
        <f>IFERROR(VLOOKUP($A192,Results_30d_Deltas!$A$2:$H$5000,6,FALSE),"")</f>
        <v/>
      </c>
      <c r="J164" s="26" t="n"/>
      <c r="K164" s="26" t="n"/>
      <c r="L164" s="26" t="inlineStr">
        <is>
          <t>NO</t>
        </is>
      </c>
      <c r="M164" s="71" t="n">
        <v>-4.378389262113935</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4" t="inlineStr">
        <is>
          <t>LIVE_ENTRY_ENGINE_FILTER_TF=OFF</t>
        </is>
      </c>
      <c r="FK164" s="34" t="inlineStr">
        <is>
          <t>LIVE_ENTRY_ENGINE_FILTER_TF=D</t>
        </is>
      </c>
      <c r="FL164" s="34" t="inlineStr">
        <is>
          <t>LIVE_ENTRY_ENGINE_FILTER_TF=4h</t>
        </is>
      </c>
      <c r="FM164" s="34" t="inlineStr">
        <is>
          <t>LIVE_ENTRY_ENGINE_FILTER_TF=1h</t>
        </is>
      </c>
      <c r="FN164" s="34" t="inlineStr">
        <is>
          <t>LIVE_ENTRY_ENGINE_FILTER_TF=15m</t>
        </is>
      </c>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3" t="n"/>
      <c r="IK164" s="26" t="n"/>
      <c r="IL164" s="26" t="inlineStr">
        <is>
          <t>ez_manage.py:5891 top()</t>
        </is>
      </c>
      <c r="IM164" s="26" t="inlineStr">
        <is>
          <t>v12_quick_engine.py:3710 x2</t>
        </is>
      </c>
      <c r="IN164" s="26" t="n"/>
    </row>
    <row r="165" ht="10.5" customHeight="1" s="67">
      <c r="A165" s="27" t="inlineStr">
        <is>
          <t>WT_COMPOSITE_ENTRY_BLOCK</t>
        </is>
      </c>
      <c r="B165" s="27" t="inlineStr">
        <is>
          <t>-20.0</t>
        </is>
      </c>
      <c r="C165" s="26" t="n"/>
      <c r="D165" s="26" t="n"/>
      <c r="E165" s="26" t="n"/>
      <c r="F165" s="26" t="n"/>
      <c r="G165" s="26">
        <f>IFERROR(VLOOKUP($A193&amp;"_"&amp;$B193,Results_Deltas!$A$2:$P$15000,5,FALSE),"")</f>
        <v/>
      </c>
      <c r="H165" s="26">
        <f>IFERROR(VLOOKUP($A193,Results_30d_Deltas!$A$2:$H$5000,7,FALSE)-E192,"")</f>
        <v/>
      </c>
      <c r="I165" s="26">
        <f>IFERROR(VLOOKUP($A193,Results_30d_Deltas!$A$2:$H$5000,6,FALSE),"")</f>
        <v/>
      </c>
      <c r="J165" s="26" t="n"/>
      <c r="K165" s="26" t="n"/>
      <c r="L165" s="26" t="inlineStr">
        <is>
          <t>NO</t>
        </is>
      </c>
      <c r="M165" s="71" t="n">
        <v>-2.526532599053986</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4" t="inlineStr">
        <is>
          <t>LIVE_ENTRY_ENGINE_FILTER_TF=OFF</t>
        </is>
      </c>
      <c r="FK165" s="34" t="inlineStr">
        <is>
          <t>LIVE_ENTRY_ENGINE_FILTER_TF=D</t>
        </is>
      </c>
      <c r="FL165" s="34" t="inlineStr">
        <is>
          <t>LIVE_ENTRY_ENGINE_FILTER_TF=4h</t>
        </is>
      </c>
      <c r="FM165" s="34" t="inlineStr">
        <is>
          <t>LIVE_ENTRY_ENGINE_FILTER_TF=1h</t>
        </is>
      </c>
      <c r="FN165" s="34" t="inlineStr">
        <is>
          <t>LIVE_ENTRY_ENGINE_FILTER_TF=15m</t>
        </is>
      </c>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3" t="n"/>
      <c r="IK165" s="26" t="n"/>
      <c r="IL165" s="26" t="inlineStr">
        <is>
          <t>ez_manage.py:5891 top()</t>
        </is>
      </c>
      <c r="IM165" s="26" t="inlineStr">
        <is>
          <t>v12_quick_engine.py:3710 x2</t>
        </is>
      </c>
      <c r="IN165" s="26" t="n"/>
    </row>
    <row r="166" ht="10.5" customHeight="1" s="67">
      <c r="A166" s="26" t="inlineStr">
        <is>
          <t>WT_COMPOSITE_ENTRY_BLOCK</t>
        </is>
      </c>
      <c r="B166" s="26" t="inlineStr">
        <is>
          <t>-15.0</t>
        </is>
      </c>
      <c r="C166" s="26" t="n"/>
      <c r="D166" s="26" t="n"/>
      <c r="E166" s="26" t="n"/>
      <c r="F166" s="26" t="n"/>
      <c r="G166" s="26">
        <f>IFERROR(VLOOKUP($A194&amp;"_"&amp;$B194,Results_Deltas!$A$2:$P$15000,5,FALSE),"")</f>
        <v/>
      </c>
      <c r="H166" s="26">
        <f>IFERROR(VLOOKUP($A194,Results_30d_Deltas!$A$2:$H$5000,7,FALSE)-E193,"")</f>
        <v/>
      </c>
      <c r="I166" s="26">
        <f>IFERROR(VLOOKUP($A194,Results_30d_Deltas!$A$2:$H$5000,6,FALSE),"")</f>
        <v/>
      </c>
      <c r="J166" s="26" t="n"/>
      <c r="K166" s="26" t="n"/>
      <c r="L166" s="26" t="inlineStr">
        <is>
          <t>NO</t>
        </is>
      </c>
      <c r="M166" s="71" t="n">
        <v>-4.530421814754539</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4" t="inlineStr">
        <is>
          <t>LIVE_ENTRY_ENGINE_FILTER_TF=OFF</t>
        </is>
      </c>
      <c r="FK166" s="34" t="inlineStr">
        <is>
          <t>LIVE_ENTRY_ENGINE_FILTER_TF=D</t>
        </is>
      </c>
      <c r="FL166" s="34" t="inlineStr">
        <is>
          <t>LIVE_ENTRY_ENGINE_FILTER_TF=4h</t>
        </is>
      </c>
      <c r="FM166" s="34" t="inlineStr">
        <is>
          <t>LIVE_ENTRY_ENGINE_FILTER_TF=1h</t>
        </is>
      </c>
      <c r="FN166" s="34" t="inlineStr">
        <is>
          <t>LIVE_ENTRY_ENGINE_FILTER_TF=15m</t>
        </is>
      </c>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3" t="n"/>
      <c r="IK166" s="26" t="n"/>
      <c r="IL166" s="26" t="inlineStr">
        <is>
          <t>ez_manage.py:5891 top()</t>
        </is>
      </c>
      <c r="IM166" s="26" t="inlineStr">
        <is>
          <t>v12_quick_engine.py:3710 x2</t>
        </is>
      </c>
      <c r="IN166" s="26" t="n"/>
    </row>
    <row r="167" ht="10.5" customHeight="1" s="67">
      <c r="A167" s="26" t="inlineStr">
        <is>
          <t>WT_COMPOSITE_ENTRY_BLOCK</t>
        </is>
      </c>
      <c r="B167" s="26" t="inlineStr">
        <is>
          <t>-10.0</t>
        </is>
      </c>
      <c r="C167" s="26" t="n"/>
      <c r="D167" s="26" t="n"/>
      <c r="E167" s="26" t="n"/>
      <c r="F167" s="26" t="n"/>
      <c r="G167" s="26">
        <f>IFERROR(VLOOKUP($A195&amp;"_"&amp;$B195,Results_Deltas!$A$2:$P$15000,5,FALSE),"")</f>
        <v/>
      </c>
      <c r="H167" s="26">
        <f>IFERROR(VLOOKUP($A195,Results_30d_Deltas!$A$2:$H$5000,7,FALSE)-E194,"")</f>
        <v/>
      </c>
      <c r="I167" s="26">
        <f>IFERROR(VLOOKUP($A195,Results_30d_Deltas!$A$2:$H$5000,6,FALSE),"")</f>
        <v/>
      </c>
      <c r="J167" s="26" t="n"/>
      <c r="K167" s="26" t="n"/>
      <c r="L167" s="26" t="inlineStr">
        <is>
          <t>YES</t>
        </is>
      </c>
      <c r="M167" s="71" t="n">
        <v>-4.872224538739973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4" t="inlineStr">
        <is>
          <t>LIVE_ENTRY_ENGINE_FILTER_TF=OFF</t>
        </is>
      </c>
      <c r="FK167" s="34" t="inlineStr">
        <is>
          <t>LIVE_ENTRY_ENGINE_FILTER_TF=D</t>
        </is>
      </c>
      <c r="FL167" s="34" t="inlineStr">
        <is>
          <t>LIVE_ENTRY_ENGINE_FILTER_TF=4h</t>
        </is>
      </c>
      <c r="FM167" s="34" t="inlineStr">
        <is>
          <t>LIVE_ENTRY_ENGINE_FILTER_TF=1h</t>
        </is>
      </c>
      <c r="FN167" s="34" t="inlineStr">
        <is>
          <t>LIVE_ENTRY_ENGINE_FILTER_TF=15m</t>
        </is>
      </c>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3" t="n"/>
      <c r="IK167" s="26" t="n"/>
      <c r="IL167" s="26" t="inlineStr">
        <is>
          <t>ez_manage.py:5891 top()</t>
        </is>
      </c>
      <c r="IM167" s="26" t="inlineStr">
        <is>
          <t>v12_quick_engine.py:3710 x2</t>
        </is>
      </c>
      <c r="IN167" s="26" t="n"/>
    </row>
    <row r="168" ht="10.5" customHeight="1" s="67">
      <c r="A168" s="26" t="inlineStr">
        <is>
          <t>WT_COMPOSITE_ENTRY_GOOD</t>
        </is>
      </c>
      <c r="B168" s="26" t="inlineStr">
        <is>
          <t>15.0</t>
        </is>
      </c>
      <c r="C168" s="26" t="n"/>
      <c r="D168" s="26" t="n"/>
      <c r="E168" s="26" t="n"/>
      <c r="F168" s="26" t="n"/>
      <c r="G168" s="26">
        <f>IFERROR(VLOOKUP($A196&amp;"_"&amp;$B196,Results_Deltas!$A$2:$P$15000,5,FALSE),"")</f>
        <v/>
      </c>
      <c r="H168" s="26">
        <f>IFERROR(VLOOKUP($A196,Results_30d_Deltas!$A$2:$H$5000,7,FALSE)-E195,"")</f>
        <v/>
      </c>
      <c r="I168" s="26">
        <f>IFERROR(VLOOKUP($A196,Results_30d_Deltas!$A$2:$H$5000,6,FALSE),"")</f>
        <v/>
      </c>
      <c r="J168" s="26" t="n"/>
      <c r="K168" s="26" t="n"/>
      <c r="L168" s="26" t="inlineStr">
        <is>
          <t>NO</t>
        </is>
      </c>
      <c r="M168" s="71" t="n">
        <v>-4.065523002392677</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4" t="inlineStr">
        <is>
          <t>LIVE_ENTRY_ENGINE_FILTER_TF=OFF</t>
        </is>
      </c>
      <c r="FK168" s="34" t="inlineStr">
        <is>
          <t>LIVE_ENTRY_ENGINE_FILTER_TF=D</t>
        </is>
      </c>
      <c r="FL168" s="34" t="inlineStr">
        <is>
          <t>LIVE_ENTRY_ENGINE_FILTER_TF=4h</t>
        </is>
      </c>
      <c r="FM168" s="34" t="inlineStr">
        <is>
          <t>LIVE_ENTRY_ENGINE_FILTER_TF=1h</t>
        </is>
      </c>
      <c r="FN168" s="34" t="inlineStr">
        <is>
          <t>LIVE_ENTRY_ENGINE_FILTER_TF=15m</t>
        </is>
      </c>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3" t="n"/>
      <c r="IK168" s="26" t="n"/>
      <c r="IL168" s="26" t="inlineStr">
        <is>
          <t>ez_manage.py:5892 top()</t>
        </is>
      </c>
      <c r="IM168" s="26" t="inlineStr">
        <is>
          <t>v12_quick_engine.py:3711 x2</t>
        </is>
      </c>
      <c r="IN168" s="26" t="n"/>
    </row>
    <row r="169" ht="10.5" customHeight="1" s="67">
      <c r="A169" s="26" t="inlineStr">
        <is>
          <t>WT_COMPOSITE_ENTRY_GOOD</t>
        </is>
      </c>
      <c r="B169" s="26" t="inlineStr">
        <is>
          <t>22.5</t>
        </is>
      </c>
      <c r="C169" s="26" t="n"/>
      <c r="D169" s="26" t="n"/>
      <c r="E169" s="26" t="n"/>
      <c r="F169" s="26" t="n"/>
      <c r="G169" s="26">
        <f>IFERROR(VLOOKUP($A197&amp;"_"&amp;$B197,Results_Deltas!$A$2:$P$15000,5,FALSE),"")</f>
        <v/>
      </c>
      <c r="H169" s="26">
        <f>IFERROR(VLOOKUP($A197,Results_30d_Deltas!$A$2:$H$5000,7,FALSE)-E196,"")</f>
        <v/>
      </c>
      <c r="I169" s="26">
        <f>IFERROR(VLOOKUP($A197,Results_30d_Deltas!$A$2:$H$5000,6,FALSE),"")</f>
        <v/>
      </c>
      <c r="J169" s="26" t="n"/>
      <c r="K169" s="26" t="n"/>
      <c r="L169" s="26" t="inlineStr">
        <is>
          <t>NO</t>
        </is>
      </c>
      <c r="M169" s="71" t="n">
        <v>-4.307294725177124</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4" t="inlineStr">
        <is>
          <t>LIVE_ENTRY_ENGINE_FILTER_TF=OFF</t>
        </is>
      </c>
      <c r="FK169" s="34" t="inlineStr">
        <is>
          <t>LIVE_ENTRY_ENGINE_FILTER_TF=D</t>
        </is>
      </c>
      <c r="FL169" s="34" t="inlineStr">
        <is>
          <t>LIVE_ENTRY_ENGINE_FILTER_TF=4h</t>
        </is>
      </c>
      <c r="FM169" s="34" t="inlineStr">
        <is>
          <t>LIVE_ENTRY_ENGINE_FILTER_TF=1h</t>
        </is>
      </c>
      <c r="FN169" s="34" t="inlineStr">
        <is>
          <t>LIVE_ENTRY_ENGINE_FILTER_TF=15m</t>
        </is>
      </c>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3" t="n"/>
      <c r="IK169" s="26" t="n"/>
      <c r="IL169" s="26" t="inlineStr">
        <is>
          <t>ez_manage.py:5892 top()</t>
        </is>
      </c>
      <c r="IM169" s="26" t="inlineStr">
        <is>
          <t>v12_quick_engine.py:3711 x2</t>
        </is>
      </c>
      <c r="IN169" s="26" t="n"/>
    </row>
    <row r="170" ht="10.5" customHeight="1" s="67">
      <c r="A170" s="27" t="inlineStr">
        <is>
          <t>WT_COMPOSITE_ENTRY_GOOD</t>
        </is>
      </c>
      <c r="B170" s="27" t="inlineStr">
        <is>
          <t>30.0</t>
        </is>
      </c>
      <c r="C170" s="26" t="n"/>
      <c r="D170" s="26" t="n"/>
      <c r="E170" s="26" t="n"/>
      <c r="F170" s="26" t="n"/>
      <c r="G170" s="26">
        <f>IFERROR(VLOOKUP($A198&amp;"_"&amp;$B198,Results_Deltas!$A$2:$P$15000,5,FALSE),"")</f>
        <v/>
      </c>
      <c r="H170" s="26">
        <f>IFERROR(VLOOKUP($A198,Results_30d_Deltas!$A$2:$H$5000,7,FALSE)-E197,"")</f>
        <v/>
      </c>
      <c r="I170" s="26">
        <f>IFERROR(VLOOKUP($A198,Results_30d_Deltas!$A$2:$H$5000,6,FALSE),"")</f>
        <v/>
      </c>
      <c r="J170" s="26" t="n"/>
      <c r="K170" s="26" t="n"/>
      <c r="L170" s="26" t="inlineStr">
        <is>
          <t>NO</t>
        </is>
      </c>
      <c r="M170" s="71" t="n">
        <v>-2.534791160290899</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4" t="inlineStr">
        <is>
          <t>LIVE_ENTRY_ENGINE_FILTER_TF=OFF</t>
        </is>
      </c>
      <c r="FK170" s="34" t="inlineStr">
        <is>
          <t>LIVE_ENTRY_ENGINE_FILTER_TF=D</t>
        </is>
      </c>
      <c r="FL170" s="34" t="inlineStr">
        <is>
          <t>LIVE_ENTRY_ENGINE_FILTER_TF=4h</t>
        </is>
      </c>
      <c r="FM170" s="34" t="inlineStr">
        <is>
          <t>LIVE_ENTRY_ENGINE_FILTER_TF=1h</t>
        </is>
      </c>
      <c r="FN170" s="34" t="inlineStr">
        <is>
          <t>LIVE_ENTRY_ENGINE_FILTER_TF=15m</t>
        </is>
      </c>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3" t="n"/>
      <c r="IK170" s="26" t="n"/>
      <c r="IL170" s="26" t="inlineStr">
        <is>
          <t>ez_manage.py:5892 top()</t>
        </is>
      </c>
      <c r="IM170" s="26" t="inlineStr">
        <is>
          <t>v12_quick_engine.py:3711 x2</t>
        </is>
      </c>
      <c r="IN170" s="26" t="n"/>
    </row>
    <row r="171" ht="10.5" customHeight="1" s="67">
      <c r="A171" s="26" t="inlineStr">
        <is>
          <t>WT_COMPOSITE_ENTRY_GOOD</t>
        </is>
      </c>
      <c r="B171" s="26" t="inlineStr">
        <is>
          <t>37.5</t>
        </is>
      </c>
      <c r="C171" s="26" t="n"/>
      <c r="D171" s="26" t="n"/>
      <c r="E171" s="26" t="n"/>
      <c r="F171" s="26" t="n"/>
      <c r="G171" s="26">
        <f>IFERROR(VLOOKUP($A199&amp;"_"&amp;$B199,Results_Deltas!$A$2:$P$15000,5,FALSE),"")</f>
        <v/>
      </c>
      <c r="H171" s="26">
        <f>IFERROR(VLOOKUP($A199,Results_30d_Deltas!$A$2:$H$5000,7,FALSE)-E198,"")</f>
        <v/>
      </c>
      <c r="I171" s="26">
        <f>IFERROR(VLOOKUP($A199,Results_30d_Deltas!$A$2:$H$5000,6,FALSE),"")</f>
        <v/>
      </c>
      <c r="J171" s="26" t="n"/>
      <c r="K171" s="26" t="n"/>
      <c r="L171" s="26" t="inlineStr">
        <is>
          <t>NO</t>
        </is>
      </c>
      <c r="M171" s="71" t="n">
        <v>-4.57110806160417</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4" t="inlineStr">
        <is>
          <t>LIVE_ENTRY_ENGINE_FILTER_TF=OFF</t>
        </is>
      </c>
      <c r="FK171" s="34" t="inlineStr">
        <is>
          <t>LIVE_ENTRY_ENGINE_FILTER_TF=D</t>
        </is>
      </c>
      <c r="FL171" s="34" t="inlineStr">
        <is>
          <t>LIVE_ENTRY_ENGINE_FILTER_TF=4h</t>
        </is>
      </c>
      <c r="FM171" s="34" t="inlineStr">
        <is>
          <t>LIVE_ENTRY_ENGINE_FILTER_TF=1h</t>
        </is>
      </c>
      <c r="FN171" s="34" t="inlineStr">
        <is>
          <t>LIVE_ENTRY_ENGINE_FILTER_TF=15m</t>
        </is>
      </c>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3" t="n"/>
      <c r="IK171" s="26" t="n"/>
      <c r="IL171" s="26" t="inlineStr">
        <is>
          <t>ez_manage.py:5892 top()</t>
        </is>
      </c>
      <c r="IM171" s="26" t="inlineStr">
        <is>
          <t>v12_quick_engine.py:3711 x2</t>
        </is>
      </c>
      <c r="IN171" s="26" t="n"/>
    </row>
    <row r="172" ht="10.5" customHeight="1" s="67">
      <c r="A172" s="26" t="inlineStr">
        <is>
          <t>WT_COMPOSITE_ENTRY_GOOD</t>
        </is>
      </c>
      <c r="B172" s="26" t="inlineStr">
        <is>
          <t>45.0</t>
        </is>
      </c>
      <c r="C172" s="26" t="n"/>
      <c r="D172" s="26" t="n"/>
      <c r="E172" s="26" t="n"/>
      <c r="F172" s="26" t="n"/>
      <c r="G172" s="26">
        <f>IFERROR(VLOOKUP($A200&amp;"_"&amp;$B200,Results_Deltas!$A$2:$P$15000,5,FALSE),"")</f>
        <v/>
      </c>
      <c r="H172" s="26">
        <f>IFERROR(VLOOKUP($A200,Results_30d_Deltas!$A$2:$H$5000,7,FALSE)-E199,"")</f>
        <v/>
      </c>
      <c r="I172" s="26">
        <f>IFERROR(VLOOKUP($A200,Results_30d_Deltas!$A$2:$H$5000,6,FALSE),"")</f>
        <v/>
      </c>
      <c r="J172" s="26" t="n"/>
      <c r="K172" s="26" t="n"/>
      <c r="L172" s="26" t="inlineStr">
        <is>
          <t>YES</t>
        </is>
      </c>
      <c r="M172" s="71" t="n">
        <v>-4.556881956516742</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4" t="inlineStr">
        <is>
          <t>LIVE_ENTRY_ENGINE_FILTER_TF=OFF</t>
        </is>
      </c>
      <c r="FK172" s="34" t="inlineStr">
        <is>
          <t>LIVE_ENTRY_ENGINE_FILTER_TF=D</t>
        </is>
      </c>
      <c r="FL172" s="34" t="inlineStr">
        <is>
          <t>LIVE_ENTRY_ENGINE_FILTER_TF=4h</t>
        </is>
      </c>
      <c r="FM172" s="34" t="inlineStr">
        <is>
          <t>LIVE_ENTRY_ENGINE_FILTER_TF=1h</t>
        </is>
      </c>
      <c r="FN172" s="34" t="inlineStr">
        <is>
          <t>LIVE_ENTRY_ENGINE_FILTER_TF=15m</t>
        </is>
      </c>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3" t="n"/>
      <c r="IK172" s="26" t="n"/>
      <c r="IL172" s="26" t="inlineStr">
        <is>
          <t>ez_manage.py:5892 top()</t>
        </is>
      </c>
      <c r="IM172" s="26" t="inlineStr">
        <is>
          <t>v12_quick_engine.py:3711 x2</t>
        </is>
      </c>
      <c r="IN172" s="26" t="n"/>
    </row>
    <row r="173" ht="10.5" customHeight="1" s="67">
      <c r="A173" s="26" t="inlineStr">
        <is>
          <t>WT_COMPOSITE_ENTRY_OK</t>
        </is>
      </c>
      <c r="B173" s="26" t="inlineStr">
        <is>
          <t>5.0</t>
        </is>
      </c>
      <c r="C173" s="26" t="n"/>
      <c r="D173" s="26" t="n"/>
      <c r="E173" s="26" t="n"/>
      <c r="F173" s="26" t="n"/>
      <c r="G173" s="26">
        <f>IFERROR(VLOOKUP($A201&amp;"_"&amp;$B201,Results_Deltas!$A$2:$P$15000,5,FALSE),"")</f>
        <v/>
      </c>
      <c r="H173" s="26">
        <f>IFERROR(VLOOKUP($A201,Results_30d_Deltas!$A$2:$H$5000,7,FALSE)-E200,"")</f>
        <v/>
      </c>
      <c r="I173" s="26">
        <f>IFERROR(VLOOKUP($A201,Results_30d_Deltas!$A$2:$H$5000,6,FALSE),"")</f>
        <v/>
      </c>
      <c r="J173" s="26" t="n"/>
      <c r="K173" s="26" t="n"/>
      <c r="L173" s="26" t="inlineStr">
        <is>
          <t>NO</t>
        </is>
      </c>
      <c r="M173" s="71" t="n">
        <v>-4.114693236795718</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4" t="inlineStr">
        <is>
          <t>LIVE_ENTRY_ENGINE_FILTER_TF=OFF</t>
        </is>
      </c>
      <c r="FK173" s="34" t="inlineStr">
        <is>
          <t>LIVE_ENTRY_ENGINE_FILTER_TF=D</t>
        </is>
      </c>
      <c r="FL173" s="34" t="inlineStr">
        <is>
          <t>LIVE_ENTRY_ENGINE_FILTER_TF=4h</t>
        </is>
      </c>
      <c r="FM173" s="34" t="inlineStr">
        <is>
          <t>LIVE_ENTRY_ENGINE_FILTER_TF=1h</t>
        </is>
      </c>
      <c r="FN173" s="34" t="inlineStr">
        <is>
          <t>LIVE_ENTRY_ENGINE_FILTER_TF=15m</t>
        </is>
      </c>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3" t="n"/>
      <c r="IK173" s="26" t="n"/>
      <c r="IL173" s="26" t="inlineStr">
        <is>
          <t>ez_manage.py:5893 top()</t>
        </is>
      </c>
      <c r="IM173" s="26" t="inlineStr">
        <is>
          <t>v12_quick_engine.py:3712 x2</t>
        </is>
      </c>
      <c r="IN173" s="26" t="n"/>
    </row>
    <row r="174" ht="10.5" customHeight="1" s="67">
      <c r="A174" s="26" t="inlineStr">
        <is>
          <t>WT_COMPOSITE_ENTRY_OK</t>
        </is>
      </c>
      <c r="B174" s="26" t="inlineStr">
        <is>
          <t>7.5</t>
        </is>
      </c>
      <c r="C174" s="26" t="n"/>
      <c r="D174" s="26" t="n"/>
      <c r="E174" s="26" t="n"/>
      <c r="F174" s="26" t="n"/>
      <c r="G174" s="26">
        <f>IFERROR(VLOOKUP($A202&amp;"_"&amp;$B202,Results_Deltas!$A$2:$P$15000,5,FALSE),"")</f>
        <v/>
      </c>
      <c r="H174" s="26">
        <f>IFERROR(VLOOKUP($A202,Results_30d_Deltas!$A$2:$H$5000,7,FALSE)-E201,"")</f>
        <v/>
      </c>
      <c r="I174" s="26">
        <f>IFERROR(VLOOKUP($A202,Results_30d_Deltas!$A$2:$H$5000,6,FALSE),"")</f>
        <v/>
      </c>
      <c r="J174" s="26" t="n"/>
      <c r="K174" s="26" t="n"/>
      <c r="L174" s="26" t="inlineStr">
        <is>
          <t>NO</t>
        </is>
      </c>
      <c r="M174" s="71" t="n">
        <v>-4.187675464962847</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4" t="inlineStr">
        <is>
          <t>LIVE_ENTRY_ENGINE_FILTER_TF=OFF</t>
        </is>
      </c>
      <c r="FK174" s="34" t="inlineStr">
        <is>
          <t>LIVE_ENTRY_ENGINE_FILTER_TF=D</t>
        </is>
      </c>
      <c r="FL174" s="34" t="inlineStr">
        <is>
          <t>LIVE_ENTRY_ENGINE_FILTER_TF=4h</t>
        </is>
      </c>
      <c r="FM174" s="34" t="inlineStr">
        <is>
          <t>LIVE_ENTRY_ENGINE_FILTER_TF=1h</t>
        </is>
      </c>
      <c r="FN174" s="34" t="inlineStr">
        <is>
          <t>LIVE_ENTRY_ENGINE_FILTER_TF=15m</t>
        </is>
      </c>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3" t="n"/>
      <c r="IK174" s="26" t="n"/>
      <c r="IL174" s="26" t="inlineStr">
        <is>
          <t>ez_manage.py:5893 top()</t>
        </is>
      </c>
      <c r="IM174" s="26" t="inlineStr">
        <is>
          <t>v12_quick_engine.py:3712 x2</t>
        </is>
      </c>
      <c r="IN174" s="26" t="n"/>
    </row>
    <row r="175" ht="10.5" customHeight="1" s="67">
      <c r="A175" s="27" t="inlineStr">
        <is>
          <t>WT_COMPOSITE_ENTRY_OK</t>
        </is>
      </c>
      <c r="B175" s="27" t="inlineStr">
        <is>
          <t>10.0</t>
        </is>
      </c>
      <c r="C175" s="26" t="n"/>
      <c r="D175" s="26" t="n"/>
      <c r="E175" s="26" t="n"/>
      <c r="F175" s="26" t="n"/>
      <c r="G175" s="26">
        <f>IFERROR(VLOOKUP($A203&amp;"_"&amp;$B203,Results_Deltas!$A$2:$P$15000,5,FALSE),"")</f>
        <v/>
      </c>
      <c r="H175" s="26">
        <f>IFERROR(VLOOKUP($A203,Results_30d_Deltas!$A$2:$H$5000,7,FALSE)-E202,"")</f>
        <v/>
      </c>
      <c r="I175" s="26">
        <f>IFERROR(VLOOKUP($A203,Results_30d_Deltas!$A$2:$H$5000,6,FALSE),"")</f>
        <v/>
      </c>
      <c r="J175" s="26" t="n"/>
      <c r="K175" s="26" t="n"/>
      <c r="L175" s="26" t="inlineStr">
        <is>
          <t>NO</t>
        </is>
      </c>
      <c r="M175" s="71" t="n">
        <v>-2.533655916716655</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4" t="inlineStr">
        <is>
          <t>LIVE_ENTRY_ENGINE_FILTER_TF=OFF</t>
        </is>
      </c>
      <c r="FK175" s="34" t="inlineStr">
        <is>
          <t>LIVE_ENTRY_ENGINE_FILTER_TF=D</t>
        </is>
      </c>
      <c r="FL175" s="34" t="inlineStr">
        <is>
          <t>LIVE_ENTRY_ENGINE_FILTER_TF=4h</t>
        </is>
      </c>
      <c r="FM175" s="34" t="inlineStr">
        <is>
          <t>LIVE_ENTRY_ENGINE_FILTER_TF=1h</t>
        </is>
      </c>
      <c r="FN175" s="34" t="inlineStr">
        <is>
          <t>LIVE_ENTRY_ENGINE_FILTER_TF=15m</t>
        </is>
      </c>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3" t="n"/>
      <c r="IK175" s="26" t="n"/>
      <c r="IL175" s="26" t="inlineStr">
        <is>
          <t>ez_manage.py:5893 top()</t>
        </is>
      </c>
      <c r="IM175" s="26" t="inlineStr">
        <is>
          <t>v12_quick_engine.py:3712 x2</t>
        </is>
      </c>
      <c r="IN175" s="26" t="n"/>
    </row>
    <row r="176" ht="10.5" customHeight="1" s="67">
      <c r="A176" s="26" t="inlineStr">
        <is>
          <t>WT_COMPOSITE_ENTRY_OK</t>
        </is>
      </c>
      <c r="B176" s="26" t="inlineStr">
        <is>
          <t>12.5</t>
        </is>
      </c>
      <c r="C176" s="26" t="n"/>
      <c r="D176" s="26" t="n"/>
      <c r="E176" s="26" t="n"/>
      <c r="F176" s="26" t="n"/>
      <c r="G176" s="26">
        <f>IFERROR(VLOOKUP($A204&amp;"_"&amp;$B204,Results_Deltas!$A$2:$P$15000,5,FALSE),"")</f>
        <v/>
      </c>
      <c r="H176" s="26">
        <f>IFERROR(VLOOKUP($A204,Results_30d_Deltas!$A$2:$H$5000,7,FALSE)-E203,"")</f>
        <v/>
      </c>
      <c r="I176" s="26">
        <f>IFERROR(VLOOKUP($A204,Results_30d_Deltas!$A$2:$H$5000,6,FALSE),"")</f>
        <v/>
      </c>
      <c r="J176" s="26" t="n"/>
      <c r="K176" s="26" t="n"/>
      <c r="L176" s="26" t="inlineStr">
        <is>
          <t>YES</t>
        </is>
      </c>
      <c r="M176" s="71" t="n">
        <v>-4.321496377966861</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4" t="inlineStr">
        <is>
          <t>LIVE_ENTRY_ENGINE_FILTER_TF=OFF</t>
        </is>
      </c>
      <c r="FK176" s="34" t="inlineStr">
        <is>
          <t>LIVE_ENTRY_ENGINE_FILTER_TF=D</t>
        </is>
      </c>
      <c r="FL176" s="34" t="inlineStr">
        <is>
          <t>LIVE_ENTRY_ENGINE_FILTER_TF=4h</t>
        </is>
      </c>
      <c r="FM176" s="34" t="inlineStr">
        <is>
          <t>LIVE_ENTRY_ENGINE_FILTER_TF=1h</t>
        </is>
      </c>
      <c r="FN176" s="34" t="inlineStr">
        <is>
          <t>LIVE_ENTRY_ENGINE_FILTER_TF=15m</t>
        </is>
      </c>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3" t="n"/>
      <c r="IK176" s="26" t="n"/>
      <c r="IL176" s="26" t="inlineStr">
        <is>
          <t>ez_manage.py:5893 top()</t>
        </is>
      </c>
      <c r="IM176" s="26" t="inlineStr">
        <is>
          <t>v12_quick_engine.py:3712 x2</t>
        </is>
      </c>
      <c r="IN176" s="26" t="n"/>
    </row>
    <row r="177" ht="10.5" customHeight="1" s="67">
      <c r="A177" s="26" t="inlineStr">
        <is>
          <t>WT_COMPOSITE_ENTRY_OK</t>
        </is>
      </c>
      <c r="B177" s="26" t="inlineStr">
        <is>
          <t>15.0</t>
        </is>
      </c>
      <c r="C177" s="26" t="n"/>
      <c r="D177" s="26" t="n"/>
      <c r="E177" s="26" t="n"/>
      <c r="F177" s="26" t="n"/>
      <c r="G177" s="26">
        <f>IFERROR(VLOOKUP($A205&amp;"_"&amp;$B205,Results_Deltas!$A$2:$P$15000,5,FALSE),"")</f>
        <v/>
      </c>
      <c r="H177" s="26">
        <f>IFERROR(VLOOKUP($A205,Results_30d_Deltas!$A$2:$H$5000,7,FALSE)-E204,"")</f>
        <v/>
      </c>
      <c r="I177" s="26">
        <f>IFERROR(VLOOKUP($A205,Results_30d_Deltas!$A$2:$H$5000,6,FALSE),"")</f>
        <v/>
      </c>
      <c r="J177" s="26" t="n"/>
      <c r="K177" s="26" t="n"/>
      <c r="L177" s="26" t="inlineStr">
        <is>
          <t>NO</t>
        </is>
      </c>
      <c r="M177" s="71" t="n">
        <v>-4.70263182992284</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4" t="inlineStr">
        <is>
          <t>LIVE_ENTRY_ENGINE_FILTER_TF=OFF</t>
        </is>
      </c>
      <c r="FK177" s="34" t="inlineStr">
        <is>
          <t>LIVE_ENTRY_ENGINE_FILTER_TF=D</t>
        </is>
      </c>
      <c r="FL177" s="34" t="inlineStr">
        <is>
          <t>LIVE_ENTRY_ENGINE_FILTER_TF=4h</t>
        </is>
      </c>
      <c r="FM177" s="34" t="inlineStr">
        <is>
          <t>LIVE_ENTRY_ENGINE_FILTER_TF=1h</t>
        </is>
      </c>
      <c r="FN177" s="34" t="inlineStr">
        <is>
          <t>LIVE_ENTRY_ENGINE_FILTER_TF=15m</t>
        </is>
      </c>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3" t="n"/>
      <c r="IK177" s="26" t="n"/>
      <c r="IL177" s="26" t="inlineStr">
        <is>
          <t>ez_manage.py:5893 top()</t>
        </is>
      </c>
      <c r="IM177" s="26" t="inlineStr">
        <is>
          <t>v12_quick_engine.py:3712 x2</t>
        </is>
      </c>
      <c r="IN177" s="26" t="n"/>
    </row>
    <row r="178" ht="10.5" customHeight="1" s="67">
      <c r="A178" s="26" t="inlineStr">
        <is>
          <t>WT_COMPOSITE_ENTRY_STRONG</t>
        </is>
      </c>
      <c r="B178" s="26" t="inlineStr">
        <is>
          <t>25.0</t>
        </is>
      </c>
      <c r="C178" s="26" t="n"/>
      <c r="D178" s="26" t="n"/>
      <c r="E178" s="26" t="n"/>
      <c r="F178" s="26" t="n"/>
      <c r="G178" s="26">
        <f>IFERROR(VLOOKUP($A206&amp;"_"&amp;$B206,Results_Deltas!$A$2:$P$15000,5,FALSE),"")</f>
        <v/>
      </c>
      <c r="H178" s="26">
        <f>IFERROR(VLOOKUP($A206,Results_30d_Deltas!$A$2:$H$5000,7,FALSE)-E205,"")</f>
        <v/>
      </c>
      <c r="I178" s="26">
        <f>IFERROR(VLOOKUP($A206,Results_30d_Deltas!$A$2:$H$5000,6,FALSE),"")</f>
        <v/>
      </c>
      <c r="J178" s="26" t="n"/>
      <c r="K178" s="26" t="n"/>
      <c r="L178" s="26" t="inlineStr">
        <is>
          <t>NO</t>
        </is>
      </c>
      <c r="M178" s="71" t="n">
        <v>-4.28294165281869</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4" t="inlineStr">
        <is>
          <t>LIVE_ENTRY_ENGINE_FILTER_TF=OFF</t>
        </is>
      </c>
      <c r="FK178" s="34" t="inlineStr">
        <is>
          <t>LIVE_ENTRY_ENGINE_FILTER_TF=D</t>
        </is>
      </c>
      <c r="FL178" s="34" t="inlineStr">
        <is>
          <t>LIVE_ENTRY_ENGINE_FILTER_TF=4h</t>
        </is>
      </c>
      <c r="FM178" s="34" t="inlineStr">
        <is>
          <t>LIVE_ENTRY_ENGINE_FILTER_TF=1h</t>
        </is>
      </c>
      <c r="FN178" s="34" t="inlineStr">
        <is>
          <t>LIVE_ENTRY_ENGINE_FILTER_TF=15m</t>
        </is>
      </c>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3" t="n"/>
      <c r="IK178" s="26" t="n"/>
      <c r="IL178" s="26" t="inlineStr">
        <is>
          <t>ez_manage.py:5894 top()</t>
        </is>
      </c>
      <c r="IM178" s="26" t="inlineStr">
        <is>
          <t>v12_quick_engine.py:3713 x2</t>
        </is>
      </c>
      <c r="IN178" s="26" t="n"/>
    </row>
    <row r="179" ht="10.5" customHeight="1" s="67">
      <c r="A179" s="26" t="inlineStr">
        <is>
          <t>WT_COMPOSITE_ENTRY_STRONG</t>
        </is>
      </c>
      <c r="B179" s="26" t="inlineStr">
        <is>
          <t>37.5</t>
        </is>
      </c>
      <c r="C179" s="26" t="n"/>
      <c r="D179" s="26" t="n"/>
      <c r="E179" s="26" t="n"/>
      <c r="F179" s="26" t="n"/>
      <c r="G179" s="26">
        <f>IFERROR(VLOOKUP($A207&amp;"_"&amp;$B207,Results_Deltas!$A$2:$P$15000,5,FALSE),"")</f>
        <v/>
      </c>
      <c r="H179" s="26">
        <f>IFERROR(VLOOKUP($A207,Results_30d_Deltas!$A$2:$H$5000,7,FALSE)-E206,"")</f>
        <v/>
      </c>
      <c r="I179" s="26">
        <f>IFERROR(VLOOKUP($A207,Results_30d_Deltas!$A$2:$H$5000,6,FALSE),"")</f>
        <v/>
      </c>
      <c r="J179" s="26" t="n"/>
      <c r="K179" s="26" t="n"/>
      <c r="L179" s="26" t="inlineStr">
        <is>
          <t>NO</t>
        </is>
      </c>
      <c r="M179" s="71" t="n">
        <v>-4.136200068470475</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4" t="inlineStr">
        <is>
          <t>LIVE_ENTRY_ENGINE_FILTER_TF=OFF</t>
        </is>
      </c>
      <c r="FK179" s="34" t="inlineStr">
        <is>
          <t>LIVE_ENTRY_ENGINE_FILTER_TF=D</t>
        </is>
      </c>
      <c r="FL179" s="34" t="inlineStr">
        <is>
          <t>LIVE_ENTRY_ENGINE_FILTER_TF=4h</t>
        </is>
      </c>
      <c r="FM179" s="34" t="inlineStr">
        <is>
          <t>LIVE_ENTRY_ENGINE_FILTER_TF=1h</t>
        </is>
      </c>
      <c r="FN179" s="34" t="inlineStr">
        <is>
          <t>LIVE_ENTRY_ENGINE_FILTER_TF=15m</t>
        </is>
      </c>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3" t="n"/>
      <c r="IK179" s="26" t="n"/>
      <c r="IL179" s="26" t="inlineStr">
        <is>
          <t>ez_manage.py:5894 top()</t>
        </is>
      </c>
      <c r="IM179" s="26" t="inlineStr">
        <is>
          <t>v12_quick_engine.py:3713 x2</t>
        </is>
      </c>
      <c r="IN179" s="26" t="n"/>
    </row>
    <row r="180" ht="10.5" customHeight="1" s="67">
      <c r="A180" s="27" t="inlineStr">
        <is>
          <t>WT_COMPOSITE_ENTRY_STRONG</t>
        </is>
      </c>
      <c r="B180" s="27" t="inlineStr">
        <is>
          <t>50.0</t>
        </is>
      </c>
      <c r="C180" s="26" t="n"/>
      <c r="D180" s="26" t="n"/>
      <c r="E180" s="26" t="n"/>
      <c r="F180" s="26" t="n"/>
      <c r="G180" s="26">
        <f>IFERROR(VLOOKUP($A208&amp;"_"&amp;$B208,Results_Deltas!$A$2:$P$15000,5,FALSE),"")</f>
        <v/>
      </c>
      <c r="H180" s="26">
        <f>IFERROR(VLOOKUP($A208,Results_30d_Deltas!$A$2:$H$5000,7,FALSE)-E207,"")</f>
        <v/>
      </c>
      <c r="I180" s="26">
        <f>IFERROR(VLOOKUP($A208,Results_30d_Deltas!$A$2:$H$5000,6,FALSE),"")</f>
        <v/>
      </c>
      <c r="J180" s="26" t="n"/>
      <c r="K180" s="26" t="n"/>
      <c r="L180" s="26" t="inlineStr">
        <is>
          <t>YES</t>
        </is>
      </c>
      <c r="M180" s="71" t="n">
        <v>-2.534791160290899</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4" t="inlineStr">
        <is>
          <t>LIVE_ENTRY_ENGINE_FILTER_TF=OFF</t>
        </is>
      </c>
      <c r="FK180" s="34" t="inlineStr">
        <is>
          <t>LIVE_ENTRY_ENGINE_FILTER_TF=D</t>
        </is>
      </c>
      <c r="FL180" s="34" t="inlineStr">
        <is>
          <t>LIVE_ENTRY_ENGINE_FILTER_TF=4h</t>
        </is>
      </c>
      <c r="FM180" s="34" t="inlineStr">
        <is>
          <t>LIVE_ENTRY_ENGINE_FILTER_TF=1h</t>
        </is>
      </c>
      <c r="FN180" s="34" t="inlineStr">
        <is>
          <t>LIVE_ENTRY_ENGINE_FILTER_TF=15m</t>
        </is>
      </c>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3" t="n"/>
      <c r="IK180" s="26" t="n"/>
      <c r="IL180" s="26" t="inlineStr">
        <is>
          <t>ez_manage.py:5894 top()</t>
        </is>
      </c>
      <c r="IM180" s="26" t="inlineStr">
        <is>
          <t>v12_quick_engine.py:3713 x2</t>
        </is>
      </c>
      <c r="IN180" s="26" t="n"/>
    </row>
    <row r="181" ht="10.5" customHeight="1" s="67">
      <c r="A181" s="26" t="inlineStr">
        <is>
          <t>WT_COMPOSITE_ENTRY_STRONG</t>
        </is>
      </c>
      <c r="B181" s="26" t="inlineStr">
        <is>
          <t>62.5</t>
        </is>
      </c>
      <c r="C181" s="26" t="n"/>
      <c r="D181" s="26" t="n"/>
      <c r="E181" s="26" t="n"/>
      <c r="F181" s="26" t="n"/>
      <c r="G181" s="26">
        <f>IFERROR(VLOOKUP($A209&amp;"_"&amp;$B209,Results_Deltas!$A$2:$P$15000,5,FALSE),"")</f>
        <v/>
      </c>
      <c r="H181" s="26">
        <f>IFERROR(VLOOKUP($A209,Results_30d_Deltas!$A$2:$H$5000,7,FALSE)-E208,"")</f>
        <v/>
      </c>
      <c r="I181" s="26">
        <f>IFERROR(VLOOKUP($A209,Results_30d_Deltas!$A$2:$H$5000,6,FALSE),"")</f>
        <v/>
      </c>
      <c r="J181" s="26" t="n"/>
      <c r="K181" s="26" t="n"/>
      <c r="L181" s="26" t="inlineStr">
        <is>
          <t>NO</t>
        </is>
      </c>
      <c r="M181" s="71" t="n">
        <v>-4.459234595830496</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4" t="inlineStr">
        <is>
          <t>LIVE_ENTRY_ENGINE_FILTER_TF=OFF</t>
        </is>
      </c>
      <c r="FK181" s="34" t="inlineStr">
        <is>
          <t>LIVE_ENTRY_ENGINE_FILTER_TF=D</t>
        </is>
      </c>
      <c r="FL181" s="34" t="inlineStr">
        <is>
          <t>LIVE_ENTRY_ENGINE_FILTER_TF=4h</t>
        </is>
      </c>
      <c r="FM181" s="34" t="inlineStr">
        <is>
          <t>LIVE_ENTRY_ENGINE_FILTER_TF=1h</t>
        </is>
      </c>
      <c r="FN181" s="34" t="inlineStr">
        <is>
          <t>LIVE_ENTRY_ENGINE_FILTER_TF=15m</t>
        </is>
      </c>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3" t="n"/>
      <c r="IK181" s="26" t="n"/>
      <c r="IL181" s="26" t="inlineStr">
        <is>
          <t>ez_manage.py:5894 top()</t>
        </is>
      </c>
      <c r="IM181" s="26" t="inlineStr">
        <is>
          <t>v12_quick_engine.py:3713 x2</t>
        </is>
      </c>
      <c r="IN181" s="26" t="n"/>
    </row>
    <row r="182" ht="10.5" customHeight="1" s="67">
      <c r="A182" s="26" t="inlineStr">
        <is>
          <t>WT_COMPOSITE_ENTRY_STRONG</t>
        </is>
      </c>
      <c r="B182" s="26" t="inlineStr">
        <is>
          <t>75.0</t>
        </is>
      </c>
      <c r="C182" s="26" t="n"/>
      <c r="D182" s="26" t="n"/>
      <c r="E182" s="26" t="n"/>
      <c r="F182" s="26" t="n"/>
      <c r="G182" s="26">
        <f>IFERROR(VLOOKUP($A210&amp;"_"&amp;$B210,Results_Deltas!$A$2:$P$15000,5,FALSE),"")</f>
        <v/>
      </c>
      <c r="H182" s="26">
        <f>IFERROR(VLOOKUP($A210,Results_30d_Deltas!$A$2:$H$5000,7,FALSE)-E209,"")</f>
        <v/>
      </c>
      <c r="I182" s="26">
        <f>IFERROR(VLOOKUP($A210,Results_30d_Deltas!$A$2:$H$5000,6,FALSE),"")</f>
        <v/>
      </c>
      <c r="J182" s="26" t="n"/>
      <c r="K182" s="26" t="n"/>
      <c r="L182" s="26" t="inlineStr">
        <is>
          <t>NO</t>
        </is>
      </c>
      <c r="M182" s="71" t="n">
        <v>-3.669582277371437</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4" t="inlineStr">
        <is>
          <t>LIVE_ENTRY_ENGINE_FILTER_TF=OFF</t>
        </is>
      </c>
      <c r="FK182" s="34" t="inlineStr">
        <is>
          <t>LIVE_ENTRY_ENGINE_FILTER_TF=D</t>
        </is>
      </c>
      <c r="FL182" s="34" t="inlineStr">
        <is>
          <t>LIVE_ENTRY_ENGINE_FILTER_TF=4h</t>
        </is>
      </c>
      <c r="FM182" s="34" t="inlineStr">
        <is>
          <t>LIVE_ENTRY_ENGINE_FILTER_TF=1h</t>
        </is>
      </c>
      <c r="FN182" s="34" t="inlineStr">
        <is>
          <t>LIVE_ENTRY_ENGINE_FILTER_TF=15m</t>
        </is>
      </c>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3" t="n"/>
      <c r="IK182" s="26" t="n"/>
      <c r="IL182" s="26" t="inlineStr">
        <is>
          <t>ez_manage.py:5894 top()</t>
        </is>
      </c>
      <c r="IM182" s="26" t="inlineStr">
        <is>
          <t>v12_quick_engine.py:3713 x2</t>
        </is>
      </c>
      <c r="IN182" s="26" t="n"/>
    </row>
    <row r="183" ht="10.5" customHeight="1" s="67">
      <c r="A183" s="37" t="inlineStr">
        <is>
          <t>ADX_RANGING_THRESHOLD</t>
        </is>
      </c>
      <c r="B183" s="38" t="inlineStr">
        <is>
          <t>20</t>
        </is>
      </c>
      <c r="C183" s="38" t="n"/>
      <c r="D183" s="38" t="inlineStr">
        <is>
          <t>ENTRY, GLOBAL_CHECK, STOCKS_EXIT</t>
        </is>
      </c>
      <c r="E183" s="38" t="n"/>
      <c r="F183" s="26" t="n"/>
      <c r="G183" s="38">
        <f>IFERROR(VLOOKUP($A213&amp;"_"&amp;$B213,Results_Deltas!$A$2:$P$15000,5,FALSE),"")</f>
        <v/>
      </c>
      <c r="H183" s="38" t="inlineStr">
        <is>
          <t>Blanket (page end)</t>
        </is>
      </c>
      <c r="I183" s="26" t="n"/>
      <c r="J183" s="26" t="n"/>
      <c r="K183" s="26" t="n"/>
      <c r="L183" s="26" t="inlineStr">
        <is>
          <t>YES</t>
        </is>
      </c>
      <c r="M183" s="71" t="n">
        <v>-2.608380802063854</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0.5" customHeight="1" s="67">
      <c r="A184" s="37" t="inlineStr">
        <is>
          <t>ADX_RANGING_THRESHOLD</t>
        </is>
      </c>
      <c r="B184" s="38" t="inlineStr">
        <is>
          <t>25</t>
        </is>
      </c>
      <c r="C184" s="38" t="n"/>
      <c r="D184" s="38" t="inlineStr">
        <is>
          <t>ENTRY, GLOBAL_CHECK, STOCKS_EXIT</t>
        </is>
      </c>
      <c r="E184" s="38" t="n"/>
      <c r="F184" s="26" t="n"/>
      <c r="G184" s="38">
        <f>IFERROR(VLOOKUP($A214&amp;"_"&amp;$B214,Results_Deltas!$A$2:$P$15000,5,FALSE),"")</f>
        <v/>
      </c>
      <c r="H184" s="38" t="inlineStr">
        <is>
          <t>Blanket (page end)</t>
        </is>
      </c>
      <c r="I184" s="26" t="n"/>
      <c r="J184" s="26" t="n"/>
      <c r="K184" s="26" t="n"/>
      <c r="L184" s="26" t="inlineStr">
        <is>
          <t>NO</t>
        </is>
      </c>
      <c r="M184" s="71" t="n">
        <v>-2.743782130858261</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0.5" customHeight="1" s="67">
      <c r="A185" s="37" t="inlineStr">
        <is>
          <t>ADX_RANGING_THRESHOLD</t>
        </is>
      </c>
      <c r="B185" s="38" t="inlineStr">
        <is>
          <t>15</t>
        </is>
      </c>
      <c r="C185" s="38" t="n"/>
      <c r="D185" s="38" t="inlineStr">
        <is>
          <t>ENTRY, GLOBAL_CHECK, STOCKS_EXIT</t>
        </is>
      </c>
      <c r="E185" s="38" t="n"/>
      <c r="F185" s="26" t="n"/>
      <c r="G185" s="38">
        <f>IFERROR(VLOOKUP($A215&amp;"_"&amp;$B215,Results_Deltas!$A$2:$P$15000,5,FALSE),"")</f>
        <v/>
      </c>
      <c r="H185" s="38" t="inlineStr">
        <is>
          <t>Blanket (page end)</t>
        </is>
      </c>
      <c r="I185" s="26" t="n"/>
      <c r="J185" s="26" t="n"/>
      <c r="K185" s="26" t="n"/>
      <c r="L185" s="26" t="inlineStr">
        <is>
          <t>NO</t>
        </is>
      </c>
      <c r="M185" s="71" t="n">
        <v>-2.983996404823323</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0.5" customHeight="1" s="67">
      <c r="A186" s="39" t="inlineStr">
        <is>
          <t>ADX_RANGING_THRESHOLD</t>
        </is>
      </c>
      <c r="B186" s="40" t="inlineStr">
        <is>
          <t>10</t>
        </is>
      </c>
      <c r="C186" s="38" t="n"/>
      <c r="D186" s="38" t="inlineStr">
        <is>
          <t>ENTRY, GLOBAL_CHECK, STOCKS_EXIT</t>
        </is>
      </c>
      <c r="E186" s="38" t="n"/>
      <c r="F186" s="26" t="n"/>
      <c r="G186" s="38">
        <f>IFERROR(VLOOKUP($A216&amp;"_"&amp;$B216,Results_Deltas!$A$2:$P$15000,5,FALSE),"")</f>
        <v/>
      </c>
      <c r="H186" s="38" t="inlineStr">
        <is>
          <t>Blanket (page end)</t>
        </is>
      </c>
      <c r="I186" s="26" t="n"/>
      <c r="J186" s="26" t="n"/>
      <c r="K186" s="26" t="n"/>
      <c r="L186" s="26" t="inlineStr">
        <is>
          <t>NO</t>
        </is>
      </c>
      <c r="M186" s="71" t="n">
        <v>-3.032889144884967</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0.5" customHeight="1" s="67">
      <c r="A187" s="37" t="inlineStr">
        <is>
          <t>BANDAID_OFF_LOSER_RECOVER_PCT</t>
        </is>
      </c>
      <c r="B187" s="38" t="inlineStr">
        <is>
          <t>0</t>
        </is>
      </c>
      <c r="C187" s="38" t="n"/>
      <c r="D187" s="38" t="inlineStr">
        <is>
          <t>AUGMENT, ENTRY, EXIT, GLOBAL_CHECK, REDUCE, STOCKS_EXIT</t>
        </is>
      </c>
      <c r="E187" s="38" t="n"/>
      <c r="F187" s="26" t="n"/>
      <c r="G187" s="38">
        <f>IFERROR(VLOOKUP($A217&amp;"_"&amp;$B217,Results_Deltas!$A$2:$P$15000,5,FALSE),"")</f>
        <v/>
      </c>
      <c r="H187" s="38" t="inlineStr">
        <is>
          <t>Blanket (page end)</t>
        </is>
      </c>
      <c r="I187" s="26" t="n"/>
      <c r="J187" s="26" t="n"/>
      <c r="K187" s="26" t="n"/>
      <c r="L187" s="26" t="inlineStr">
        <is>
          <t>NO</t>
        </is>
      </c>
      <c r="M187" s="71" t="n">
        <v>-2.880898468199866</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0.5" customHeight="1" s="67">
      <c r="A188" s="37" t="inlineStr">
        <is>
          <t>BANDAID_OFF_LOSER_RECOVER_PCT</t>
        </is>
      </c>
      <c r="B188" s="38" t="inlineStr">
        <is>
          <t>2.0</t>
        </is>
      </c>
      <c r="C188" s="38" t="n"/>
      <c r="D188" s="38" t="inlineStr">
        <is>
          <t>AUGMENT, ENTRY, EXIT, GLOBAL_CHECK, REDUCE, STOCKS_EXIT</t>
        </is>
      </c>
      <c r="E188" s="38" t="n"/>
      <c r="F188" s="26" t="n"/>
      <c r="G188" s="38">
        <f>IFERROR(VLOOKUP($A218&amp;"_"&amp;$B218,Results_Deltas!$A$2:$P$15000,5,FALSE),"")</f>
        <v/>
      </c>
      <c r="H188" s="38" t="inlineStr">
        <is>
          <t>Blanket (page end)</t>
        </is>
      </c>
      <c r="I188" s="26" t="n"/>
      <c r="J188" s="26" t="n"/>
      <c r="K188" s="26" t="n"/>
      <c r="L188" s="26" t="inlineStr">
        <is>
          <t>NO</t>
        </is>
      </c>
      <c r="M188" s="71" t="n">
        <v>0</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0.5" customHeight="1" s="67">
      <c r="A189" s="37" t="inlineStr">
        <is>
          <t>BANDAID_OFF_LOSER_RECOVER_PCT</t>
        </is>
      </c>
      <c r="B189" s="38" t="inlineStr">
        <is>
          <t>1.0</t>
        </is>
      </c>
      <c r="C189" s="38" t="n"/>
      <c r="D189" s="38" t="inlineStr">
        <is>
          <t>AUGMENT, ENTRY, EXIT, GLOBAL_CHECK, REDUCE, STOCKS_EXIT</t>
        </is>
      </c>
      <c r="E189" s="38" t="n"/>
      <c r="F189" s="26" t="n"/>
      <c r="G189" s="38">
        <f>IFERROR(VLOOKUP($A219&amp;"_"&amp;$B219,Results_Deltas!$A$2:$P$15000,5,FALSE),"")</f>
        <v/>
      </c>
      <c r="H189" s="38" t="inlineStr">
        <is>
          <t>Blanket (page end)</t>
        </is>
      </c>
      <c r="I189" s="26" t="n"/>
      <c r="J189" s="26" t="n"/>
      <c r="K189" s="26" t="n"/>
      <c r="L189" s="26" t="inlineStr">
        <is>
          <t>NO</t>
        </is>
      </c>
      <c r="M189" s="71" t="n">
        <v>0</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0.5" customHeight="1" s="67">
      <c r="A190" s="37" t="inlineStr">
        <is>
          <t>BANDAID_OFF_LOSER_RECOVER_PCT</t>
        </is>
      </c>
      <c r="B190" s="38" t="inlineStr">
        <is>
          <t>0.5</t>
        </is>
      </c>
      <c r="C190" s="38" t="n"/>
      <c r="D190" s="38" t="inlineStr">
        <is>
          <t>AUGMENT, ENTRY, EXIT, GLOBAL_CHECK, REDUCE, STOCKS_EXIT</t>
        </is>
      </c>
      <c r="E190" s="38" t="n"/>
      <c r="F190" s="26" t="n"/>
      <c r="G190" s="38">
        <f>IFERROR(VLOOKUP($A220&amp;"_"&amp;$B220,Results_Deltas!$A$2:$P$15000,5,FALSE),"")</f>
        <v/>
      </c>
      <c r="H190" s="38" t="inlineStr">
        <is>
          <t>Blanket (page end)</t>
        </is>
      </c>
      <c r="I190" s="26" t="n"/>
      <c r="J190" s="26" t="n"/>
      <c r="K190" s="26" t="n"/>
      <c r="L190" s="26" t="inlineStr">
        <is>
          <t>NO</t>
        </is>
      </c>
      <c r="M190" s="71" t="n">
        <v>0</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0.5" customHeight="1" s="67">
      <c r="A191" s="39" t="inlineStr">
        <is>
          <t>BAND_ARROW_ENABLED</t>
        </is>
      </c>
      <c r="B191" s="40" t="inlineStr">
        <is>
          <t>False</t>
        </is>
      </c>
      <c r="C191" s="38" t="n"/>
      <c r="D191" s="38" t="inlineStr">
        <is>
          <t>GLOBAL_CHECK, STOCKS_EXIT</t>
        </is>
      </c>
      <c r="E191" s="38" t="n"/>
      <c r="F191" s="26" t="n"/>
      <c r="G191" s="38">
        <f>IFERROR(VLOOKUP($A221&amp;"_"&amp;$B221,Results_Deltas!$A$2:$P$15000,5,FALSE),"")</f>
        <v/>
      </c>
      <c r="H191" s="38" t="inlineStr">
        <is>
          <t>Blanket (page end)</t>
        </is>
      </c>
      <c r="I191" s="26" t="n"/>
      <c r="J191" s="26" t="n"/>
      <c r="K191" s="26" t="n"/>
      <c r="L191" s="26" t="inlineStr">
        <is>
          <t>NO</t>
        </is>
      </c>
      <c r="M191" s="71" t="n">
        <v>0</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0.5" customHeight="1" s="67">
      <c r="A192" s="37" t="inlineStr">
        <is>
          <t>BAND_ARROW_ENABLED</t>
        </is>
      </c>
      <c r="B192" s="38" t="inlineStr">
        <is>
          <t>True</t>
        </is>
      </c>
      <c r="C192" s="38" t="n"/>
      <c r="D192" s="38" t="inlineStr">
        <is>
          <t>GLOBAL_CHECK, STOCKS_EXIT</t>
        </is>
      </c>
      <c r="E192" s="38" t="n"/>
      <c r="F192" s="26" t="n"/>
      <c r="G192" s="38">
        <f>IFERROR(VLOOKUP($A222&amp;"_"&amp;$B222,Results_Deltas!$A$2:$P$15000,5,FALSE),"")</f>
        <v/>
      </c>
      <c r="H192" s="38" t="inlineStr">
        <is>
          <t>Blanket (page end)</t>
        </is>
      </c>
      <c r="I192" s="26" t="n"/>
      <c r="J192" s="26" t="n"/>
      <c r="K192" s="26" t="n"/>
      <c r="L192" s="26" t="inlineStr">
        <is>
          <t>NO</t>
        </is>
      </c>
      <c r="M192" s="71" t="n">
        <v>0</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0.5" customHeight="1" s="67">
      <c r="A193" s="37" t="inlineStr">
        <is>
          <t>BTC_ACCEL_RAMP_REQUIRE_POSITIVE</t>
        </is>
      </c>
      <c r="B193" s="38" t="inlineStr">
        <is>
          <t>0.0</t>
        </is>
      </c>
      <c r="C193" s="38" t="n"/>
      <c r="D193" s="38" t="inlineStr">
        <is>
          <t>UNIVERSAL (ex-BTC) — ENTRY/EXIT/REENTRY</t>
        </is>
      </c>
      <c r="E193" s="38" t="n"/>
      <c r="F193" s="26" t="n"/>
      <c r="G193" s="38">
        <f>IFERROR(VLOOKUP($A223&amp;"_"&amp;$B223,Results_Deltas!$A$2:$P$15000,5,FALSE),"")</f>
        <v/>
      </c>
      <c r="H193" s="38" t="inlineStr">
        <is>
          <t>Blanket (page end)</t>
        </is>
      </c>
      <c r="I193" s="26" t="n"/>
      <c r="J193" s="26" t="n"/>
      <c r="K193" s="26" t="n"/>
      <c r="L193" s="26" t="inlineStr">
        <is>
          <t>NO</t>
        </is>
      </c>
      <c r="M193" s="71" t="n">
        <v>0</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0.5" customHeight="1" s="67">
      <c r="A194" s="37" t="inlineStr">
        <is>
          <t>BTC_ACCEL_RAMP_REQUIRE_POSITIVE</t>
        </is>
      </c>
      <c r="B194" s="38" t="inlineStr">
        <is>
          <t>0.0_ALT</t>
        </is>
      </c>
      <c r="C194" s="38" t="n"/>
      <c r="D194" s="38" t="inlineStr">
        <is>
          <t>UNIVERSAL (ex-BTC) — ENTRY/EXIT/REENTRY</t>
        </is>
      </c>
      <c r="E194" s="38" t="n"/>
      <c r="F194" s="26" t="n"/>
      <c r="G194" s="38">
        <f>IFERROR(VLOOKUP($A224&amp;"_"&amp;$B224,Results_Deltas!$A$2:$P$15000,5,FALSE),"")</f>
        <v/>
      </c>
      <c r="H194" s="38" t="inlineStr">
        <is>
          <t>Blanket (page end)</t>
        </is>
      </c>
      <c r="I194" s="26" t="n"/>
      <c r="J194" s="26" t="n"/>
      <c r="K194" s="26" t="n"/>
      <c r="L194" s="26" t="inlineStr">
        <is>
          <t>NO</t>
        </is>
      </c>
      <c r="M194" s="71" t="n">
        <v>0</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0.5" customHeight="1" s="67">
      <c r="A195" s="37" t="inlineStr">
        <is>
          <t>BTC_HARD_BLOCK_OTHER_ACCOUNTS</t>
        </is>
      </c>
      <c r="B195" s="38" t="inlineStr">
        <is>
          <t>0.0</t>
        </is>
      </c>
      <c r="C195" s="38" t="n"/>
      <c r="D195" s="38" t="inlineStr">
        <is>
          <t>UNIVERSAL (ex-BTC) — ENTRY/EXIT/REENTRY</t>
        </is>
      </c>
      <c r="E195" s="38" t="n"/>
      <c r="F195" s="26" t="n"/>
      <c r="G195" s="38">
        <f>IFERROR(VLOOKUP($A225&amp;"_"&amp;$B225,Results_Deltas!$A$2:$P$15000,5,FALSE),"")</f>
        <v/>
      </c>
      <c r="H195" s="38" t="inlineStr">
        <is>
          <t>Blanket (page end)</t>
        </is>
      </c>
      <c r="I195" s="26" t="n"/>
      <c r="J195" s="26" t="n"/>
      <c r="K195" s="26" t="n"/>
      <c r="L195" s="26" t="inlineStr">
        <is>
          <t>YES</t>
        </is>
      </c>
      <c r="M195" s="71" t="n">
        <v>0</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0.5" customHeight="1" s="67">
      <c r="A196" s="37" t="inlineStr">
        <is>
          <t>BTC_HARD_BLOCK_OTHER_ACCOUNTS</t>
        </is>
      </c>
      <c r="B196" s="38" t="inlineStr">
        <is>
          <t>0.0_ALT</t>
        </is>
      </c>
      <c r="C196" s="38" t="n"/>
      <c r="D196" s="38" t="inlineStr">
        <is>
          <t>UNIVERSAL (ex-BTC) — ENTRY/EXIT/REENTRY</t>
        </is>
      </c>
      <c r="E196" s="38" t="n"/>
      <c r="F196" s="26" t="n"/>
      <c r="G196" s="38">
        <f>IFERROR(VLOOKUP($A226&amp;"_"&amp;$B226,Results_Deltas!$A$2:$P$15000,5,FALSE),"")</f>
        <v/>
      </c>
      <c r="H196" s="38" t="inlineStr">
        <is>
          <t>Blanket (page end)</t>
        </is>
      </c>
      <c r="I196" s="26" t="n"/>
      <c r="J196" s="26" t="n"/>
      <c r="K196" s="26" t="n"/>
      <c r="L196" s="26" t="inlineStr">
        <is>
          <t>YES</t>
        </is>
      </c>
      <c r="M196" s="71" t="n">
        <v>0</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0.5" customHeight="1" s="67">
      <c r="A197" s="37" t="inlineStr">
        <is>
          <t>BTC_ROUND_BANDS_EACH_SIDE</t>
        </is>
      </c>
      <c r="B197" s="38" t="inlineStr">
        <is>
          <t>0.0</t>
        </is>
      </c>
      <c r="C197" s="38" t="n"/>
      <c r="D197" s="38" t="inlineStr">
        <is>
          <t>UNIVERSAL (ex-BTC) — ENTRY/EXIT/REENTRY</t>
        </is>
      </c>
      <c r="E197" s="38" t="n"/>
      <c r="F197" s="26" t="n"/>
      <c r="G197" s="38">
        <f>IFERROR(VLOOKUP($A227&amp;"_"&amp;$B227,Results_Deltas!$A$2:$P$15000,5,FALSE),"")</f>
        <v/>
      </c>
      <c r="H197" s="38" t="inlineStr">
        <is>
          <t>Blanket (page end)</t>
        </is>
      </c>
      <c r="I197" s="26" t="n"/>
      <c r="J197" s="26" t="n"/>
      <c r="K197" s="26" t="n"/>
      <c r="L197" s="26" t="inlineStr">
        <is>
          <t>NO</t>
        </is>
      </c>
      <c r="M197" s="71" t="n">
        <v>0</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0.5" customHeight="1" s="67">
      <c r="A198" s="37" t="inlineStr">
        <is>
          <t>BTC_ROUND_BANDS_EACH_SIDE</t>
        </is>
      </c>
      <c r="B198" s="38" t="inlineStr">
        <is>
          <t>0.0_ALT</t>
        </is>
      </c>
      <c r="C198" s="38" t="n"/>
      <c r="D198" s="38" t="inlineStr">
        <is>
          <t>UNIVERSAL (ex-BTC) — ENTRY/EXIT/REENTRY</t>
        </is>
      </c>
      <c r="E198" s="38" t="n"/>
      <c r="F198" s="26" t="n"/>
      <c r="G198" s="38">
        <f>IFERROR(VLOOKUP($A228&amp;"_"&amp;$B228,Results_Deltas!$A$2:$P$15000,5,FALSE),"")</f>
        <v/>
      </c>
      <c r="H198" s="38" t="inlineStr">
        <is>
          <t>Blanket (page end)</t>
        </is>
      </c>
      <c r="I198" s="26" t="n"/>
      <c r="J198" s="26" t="n"/>
      <c r="K198" s="26" t="n"/>
      <c r="L198" s="26" t="inlineStr">
        <is>
          <t>NO</t>
        </is>
      </c>
      <c r="M198" s="71" t="n">
        <v>0</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0.5" customHeight="1" s="67">
      <c r="A199" s="37" t="inlineStr">
        <is>
          <t>COOLDOWN_LOCKS_FILTER_TF</t>
        </is>
      </c>
      <c r="B199" s="38" t="inlineStr">
        <is>
          <t>OFF</t>
        </is>
      </c>
      <c r="C199" s="38" t="n"/>
      <c r="D199" s="38" t="inlineStr">
        <is>
          <t>GLOBAL_CHECK</t>
        </is>
      </c>
      <c r="E199" s="38" t="n"/>
      <c r="F199" s="26" t="n"/>
      <c r="G199" s="38">
        <f>IFERROR(VLOOKUP($A229&amp;"_"&amp;$B229,Results_Deltas!$A$2:$P$15000,5,FALSE),"")</f>
        <v/>
      </c>
      <c r="H199" s="38" t="inlineStr">
        <is>
          <t>Blanket (page end)</t>
        </is>
      </c>
      <c r="I199" s="26" t="n"/>
      <c r="J199" s="26" t="n"/>
      <c r="K199" s="26" t="n"/>
      <c r="L199" s="26" t="inlineStr">
        <is>
          <t>NO</t>
        </is>
      </c>
      <c r="M199" s="71" t="n">
        <v>0</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0.5" customHeight="1" s="67">
      <c r="A200" s="37" t="inlineStr">
        <is>
          <t>COOLDOWN_LOCKS_FILTER_TF</t>
        </is>
      </c>
      <c r="B200" s="38" t="inlineStr">
        <is>
          <t>D</t>
        </is>
      </c>
      <c r="C200" s="38" t="n"/>
      <c r="D200" s="38" t="inlineStr">
        <is>
          <t>GLOBAL_CHECK</t>
        </is>
      </c>
      <c r="E200" s="38" t="n"/>
      <c r="F200" s="26" t="n"/>
      <c r="G200" s="38">
        <f>IFERROR(VLOOKUP($A230&amp;"_"&amp;$B230,Results_Deltas!$A$2:$P$15000,5,FALSE),"")</f>
        <v/>
      </c>
      <c r="H200" s="38" t="inlineStr">
        <is>
          <t>Blanket (page end)</t>
        </is>
      </c>
      <c r="I200" s="26" t="n"/>
      <c r="J200" s="26" t="n"/>
      <c r="K200" s="26" t="n"/>
      <c r="L200" s="26" t="inlineStr">
        <is>
          <t>NO</t>
        </is>
      </c>
      <c r="M200" s="71" t="n">
        <v>0</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0.5" customHeight="1" s="67">
      <c r="A201" s="37" t="inlineStr">
        <is>
          <t>COOLDOWN_LOCKS_FILTER_TF</t>
        </is>
      </c>
      <c r="B201" s="38" t="inlineStr">
        <is>
          <t>4h</t>
        </is>
      </c>
      <c r="C201" s="38" t="n"/>
      <c r="D201" s="38" t="inlineStr">
        <is>
          <t>GLOBAL_CHECK</t>
        </is>
      </c>
      <c r="E201" s="38" t="n"/>
      <c r="F201" s="26" t="n"/>
      <c r="G201" s="38">
        <f>IFERROR(VLOOKUP($A231&amp;"_"&amp;$B231,Results_Deltas!$A$2:$P$15000,5,FALSE),"")</f>
        <v/>
      </c>
      <c r="H201" s="38" t="inlineStr">
        <is>
          <t>Blanket (page end)</t>
        </is>
      </c>
      <c r="I201" s="26" t="n"/>
      <c r="J201" s="26" t="n"/>
      <c r="K201" s="26" t="n"/>
      <c r="L201" s="26" t="inlineStr">
        <is>
          <t>YES</t>
        </is>
      </c>
      <c r="M201" s="71" t="n">
        <v>0</v>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0.5" customHeight="1" s="67">
      <c r="A202" s="37" t="inlineStr">
        <is>
          <t>COOLDOWN_LOCKS_FILTER_TF</t>
        </is>
      </c>
      <c r="B202" s="38" t="inlineStr">
        <is>
          <t>1h</t>
        </is>
      </c>
      <c r="C202" s="38" t="n"/>
      <c r="D202" s="38" t="inlineStr">
        <is>
          <t>GLOBAL_CHECK</t>
        </is>
      </c>
      <c r="E202" s="38" t="n"/>
      <c r="F202" s="26" t="n"/>
      <c r="G202" s="38">
        <f>IFERROR(VLOOKUP($A232&amp;"_"&amp;$B232,Results_Deltas!$A$2:$P$15000,5,FALSE),"")</f>
        <v/>
      </c>
      <c r="H202" s="38" t="inlineStr">
        <is>
          <t>Blanket (page end)</t>
        </is>
      </c>
      <c r="I202" s="26" t="n"/>
      <c r="J202" s="26" t="n"/>
      <c r="K202" s="26" t="n"/>
      <c r="L202" s="26" t="inlineStr">
        <is>
          <t>NO</t>
        </is>
      </c>
      <c r="M202" s="71" t="n">
        <v>0</v>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0.5" customHeight="1" s="67">
      <c r="A203" s="39" t="inlineStr">
        <is>
          <t>COOLDOWN_LOCKS_FILTER_TF</t>
        </is>
      </c>
      <c r="B203" s="40" t="inlineStr">
        <is>
          <t>15m</t>
        </is>
      </c>
      <c r="C203" s="38" t="n"/>
      <c r="D203" s="38" t="inlineStr">
        <is>
          <t>GLOBAL_CHECK</t>
        </is>
      </c>
      <c r="E203" s="38" t="n"/>
      <c r="F203" s="26" t="n"/>
      <c r="G203" s="38">
        <f>IFERROR(VLOOKUP($A233&amp;"_"&amp;$B233,Results_Deltas!$A$2:$P$15000,5,FALSE),"")</f>
        <v/>
      </c>
      <c r="H203" s="38" t="inlineStr">
        <is>
          <t>Blanket (page end)</t>
        </is>
      </c>
      <c r="I203" s="26" t="n"/>
      <c r="J203" s="26" t="n"/>
      <c r="K203" s="26" t="n"/>
      <c r="L203" s="26" t="inlineStr">
        <is>
          <t>NO</t>
        </is>
      </c>
      <c r="M203" s="71" t="n">
        <v>0</v>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0.5" customHeight="1" s="67">
      <c r="A204" s="39" t="inlineStr">
        <is>
          <t>CRYPTO_SPIKE_FADE_THRESHOLD_PCT</t>
        </is>
      </c>
      <c r="B204" s="40" t="inlineStr">
        <is>
          <t>10</t>
        </is>
      </c>
      <c r="C204" s="38" t="n"/>
      <c r="D204" s="38" t="inlineStr">
        <is>
          <t>GLOBAL_CHECK, STOCKS_EXIT</t>
        </is>
      </c>
      <c r="E204" s="38" t="n"/>
      <c r="F204" s="26" t="n"/>
      <c r="G204" s="38">
        <f>IFERROR(VLOOKUP($A234&amp;"_"&amp;$B234,Results_Deltas!$A$2:$P$15000,5,FALSE),"")</f>
        <v/>
      </c>
      <c r="H204" s="38" t="inlineStr">
        <is>
          <t>Blanket (page end)</t>
        </is>
      </c>
      <c r="I204" s="26" t="n"/>
      <c r="J204" s="26" t="n"/>
      <c r="K204" s="26" t="n"/>
      <c r="L204" s="26" t="inlineStr">
        <is>
          <t>NO</t>
        </is>
      </c>
      <c r="M204" s="71" t="n">
        <v>0</v>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0.5" customHeight="1" s="67">
      <c r="A205" s="37" t="inlineStr">
        <is>
          <t>CRYPTO_SPIKE_FADE_THRESHOLD_PCT</t>
        </is>
      </c>
      <c r="B205" s="38" t="inlineStr">
        <is>
          <t>12.5</t>
        </is>
      </c>
      <c r="C205" s="38" t="n"/>
      <c r="D205" s="38" t="inlineStr">
        <is>
          <t>GLOBAL_CHECK, STOCKS_EXIT</t>
        </is>
      </c>
      <c r="E205" s="38" t="n"/>
      <c r="F205" s="26" t="n"/>
      <c r="G205" s="38">
        <f>IFERROR(VLOOKUP($A235&amp;"_"&amp;$B235,Results_Deltas!$A$2:$P$15000,5,FALSE),"")</f>
        <v/>
      </c>
      <c r="H205" s="38" t="inlineStr">
        <is>
          <t>Blanket (page end)</t>
        </is>
      </c>
      <c r="I205" s="26" t="n"/>
      <c r="J205" s="26" t="n"/>
      <c r="K205" s="26" t="n"/>
      <c r="L205" s="26" t="inlineStr">
        <is>
          <t>NO</t>
        </is>
      </c>
      <c r="M205" s="71" t="n">
        <v>0</v>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0.5" customHeight="1" s="67">
      <c r="A206" s="37" t="inlineStr">
        <is>
          <t>CRYPTO_SPIKE_FADE_THRESHOLD_PCT</t>
        </is>
      </c>
      <c r="B206" s="38" t="inlineStr">
        <is>
          <t>7.5</t>
        </is>
      </c>
      <c r="C206" s="38" t="n"/>
      <c r="D206" s="38" t="inlineStr">
        <is>
          <t>GLOBAL_CHECK, STOCKS_EXIT</t>
        </is>
      </c>
      <c r="E206" s="38" t="n"/>
      <c r="F206" s="26" t="n"/>
      <c r="G206" s="38">
        <f>IFERROR(VLOOKUP($A236&amp;"_"&amp;$B236,Results_Deltas!$A$2:$P$15000,5,FALSE),"")</f>
        <v/>
      </c>
      <c r="H206" s="38" t="inlineStr">
        <is>
          <t>Blanket (page end)</t>
        </is>
      </c>
      <c r="I206" s="26" t="n"/>
      <c r="J206" s="26" t="n"/>
      <c r="K206" s="26" t="n"/>
      <c r="L206" s="26" t="inlineStr">
        <is>
          <t>NO</t>
        </is>
      </c>
      <c r="M206" s="71" t="n">
        <v>0</v>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0.5" customHeight="1" s="67">
      <c r="A207" s="37" t="inlineStr">
        <is>
          <t>CRYPTO_SPIKE_FADE_THRESHOLD_PCT</t>
        </is>
      </c>
      <c r="B207" s="38" t="inlineStr">
        <is>
          <t>5</t>
        </is>
      </c>
      <c r="C207" s="38" t="n"/>
      <c r="D207" s="38" t="inlineStr">
        <is>
          <t>GLOBAL_CHECK, STOCKS_EXIT</t>
        </is>
      </c>
      <c r="E207" s="38" t="n"/>
      <c r="F207" s="26" t="n"/>
      <c r="G207" s="38">
        <f>IFERROR(VLOOKUP($A237&amp;"_"&amp;$B237,Results_Deltas!$A$2:$P$15000,5,FALSE),"")</f>
        <v/>
      </c>
      <c r="H207" s="38" t="inlineStr">
        <is>
          <t>Blanket (page end)</t>
        </is>
      </c>
      <c r="I207" s="26" t="n"/>
      <c r="J207" s="26" t="n"/>
      <c r="K207" s="26" t="n"/>
      <c r="L207" s="26" t="inlineStr">
        <is>
          <t>YES</t>
        </is>
      </c>
      <c r="M207" s="71" t="n">
        <v>0</v>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0.5" customHeight="1" s="67">
      <c r="A208" s="39" t="inlineStr">
        <is>
          <t>DC_MOMENT_STRONG_THRESHOLD</t>
        </is>
      </c>
      <c r="B208" s="40" t="inlineStr">
        <is>
          <t>40</t>
        </is>
      </c>
      <c r="C208" s="38" t="n"/>
      <c r="D208" s="38" t="inlineStr">
        <is>
          <t>ENTRY, GLOBAL_CHECK, STOCKS_EXIT</t>
        </is>
      </c>
      <c r="E208" s="38" t="n"/>
      <c r="F208" s="26" t="n"/>
      <c r="G208" s="38">
        <f>IFERROR(VLOOKUP($A238&amp;"_"&amp;$B238,Results_Deltas!$A$2:$P$15000,5,FALSE),"")</f>
        <v/>
      </c>
      <c r="H208" s="38" t="inlineStr">
        <is>
          <t>Blanket (page end)</t>
        </is>
      </c>
      <c r="I208" s="26" t="n"/>
      <c r="J208" s="26" t="n"/>
      <c r="K208" s="26" t="n"/>
      <c r="L208" s="26" t="inlineStr">
        <is>
          <t>NO</t>
        </is>
      </c>
      <c r="M208" s="71" t="n">
        <v>0</v>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0.5" customHeight="1" s="67">
      <c r="A209" s="37" t="inlineStr">
        <is>
          <t>DC_MOMENT_STRONG_THRESHOLD</t>
        </is>
      </c>
      <c r="B209" s="38" t="inlineStr">
        <is>
          <t>50</t>
        </is>
      </c>
      <c r="C209" s="38" t="n"/>
      <c r="D209" s="38" t="inlineStr">
        <is>
          <t>ENTRY, GLOBAL_CHECK, STOCKS_EXIT</t>
        </is>
      </c>
      <c r="E209" s="38" t="n"/>
      <c r="F209" s="26" t="n"/>
      <c r="G209" s="38">
        <f>IFERROR(VLOOKUP($A239&amp;"_"&amp;$B239,Results_Deltas!$A$2:$P$15000,5,FALSE),"")</f>
        <v/>
      </c>
      <c r="H209" s="38" t="inlineStr">
        <is>
          <t>Blanket (page end)</t>
        </is>
      </c>
      <c r="I209" s="26" t="n"/>
      <c r="J209" s="26" t="n"/>
      <c r="K209" s="26" t="n"/>
      <c r="L209" s="26" t="inlineStr">
        <is>
          <t>NO</t>
        </is>
      </c>
      <c r="M209" s="71" t="n">
        <v>0</v>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0.5" customHeight="1" s="67">
      <c r="A210" s="37" t="inlineStr">
        <is>
          <t>DC_MOMENT_STRONG_THRESHOLD</t>
        </is>
      </c>
      <c r="B210" s="38" t="inlineStr">
        <is>
          <t>30</t>
        </is>
      </c>
      <c r="C210" s="38" t="n"/>
      <c r="D210" s="38" t="inlineStr">
        <is>
          <t>ENTRY, GLOBAL_CHECK, STOCKS_EXIT</t>
        </is>
      </c>
      <c r="E210" s="38" t="n"/>
      <c r="F210" s="26" t="n"/>
      <c r="G210" s="38">
        <f>IFERROR(VLOOKUP($A240&amp;"_"&amp;$B240,Results_Deltas!$A$2:$P$15000,5,FALSE),"")</f>
        <v/>
      </c>
      <c r="H210" s="38" t="inlineStr">
        <is>
          <t>Blanket (page end)</t>
        </is>
      </c>
      <c r="I210" s="26" t="n"/>
      <c r="J210" s="26" t="n"/>
      <c r="K210" s="26" t="n"/>
      <c r="L210" s="26" t="inlineStr">
        <is>
          <t>NO</t>
        </is>
      </c>
      <c r="M210" s="71" t="n">
        <v>0</v>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0.5" customHeight="1" s="67">
      <c r="A211" s="37" t="inlineStr">
        <is>
          <t>DC_MOMENT_STRONG_THRESHOLD</t>
        </is>
      </c>
      <c r="B211" s="38" t="inlineStr">
        <is>
          <t>20</t>
        </is>
      </c>
      <c r="C211" s="38" t="n"/>
      <c r="D211" s="38" t="inlineStr">
        <is>
          <t>ENTRY, GLOBAL_CHECK, STOCKS_EXIT</t>
        </is>
      </c>
      <c r="E211" s="38" t="n"/>
      <c r="F211" s="26" t="n"/>
      <c r="G211" s="38">
        <f>IFERROR(VLOOKUP($A241&amp;"_"&amp;$B241,Results_Deltas!$A$2:$P$15000,5,FALSE),"")</f>
        <v/>
      </c>
      <c r="H211" s="38" t="inlineStr">
        <is>
          <t>Blanket (page end)</t>
        </is>
      </c>
      <c r="I211" s="26" t="n"/>
      <c r="J211" s="26" t="n"/>
      <c r="K211" s="26" t="n"/>
      <c r="L211" s="26" t="inlineStr">
        <is>
          <t>NO</t>
        </is>
      </c>
      <c r="M211" s="71" t="n">
        <v>0</v>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0.5" customHeight="1" s="67">
      <c r="A212" s="37" t="inlineStr">
        <is>
          <t>DELTA_HTF_GATE</t>
        </is>
      </c>
      <c r="B212" s="38" t="inlineStr">
        <is>
          <t>4h</t>
        </is>
      </c>
      <c r="C212" s="38" t="n"/>
      <c r="D212" s="38" t="inlineStr">
        <is>
          <t>ENTRY, GLOBAL_CHECK, STOCKS_EXIT</t>
        </is>
      </c>
      <c r="E212" s="38" t="n"/>
      <c r="F212" s="26" t="n"/>
      <c r="G212" s="38">
        <f>IFERROR(VLOOKUP($A242&amp;"_"&amp;$B242,Results_Deltas!$A$2:$P$15000,5,FALSE),"")</f>
        <v/>
      </c>
      <c r="H212" s="38" t="inlineStr">
        <is>
          <t>Blanket (page end)</t>
        </is>
      </c>
      <c r="I212" s="26" t="n"/>
      <c r="J212" s="26" t="n"/>
      <c r="K212" s="26" t="n"/>
      <c r="L212" s="26" t="inlineStr">
        <is>
          <t>YES</t>
        </is>
      </c>
      <c r="M212" s="71" t="n">
        <v>0</v>
      </c>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DELTA_HTF_GATE</t>
        </is>
      </c>
      <c r="B213" s="38" t="inlineStr">
        <is>
          <t>4h_ALT</t>
        </is>
      </c>
      <c r="C213" s="38" t="n"/>
      <c r="D213" s="38" t="inlineStr">
        <is>
          <t>ENTRY, GLOBAL_CHECK, STOCKS_EXIT</t>
        </is>
      </c>
      <c r="E213" s="38" t="n"/>
      <c r="F213" s="26" t="n"/>
      <c r="G213" s="38">
        <f>IFERROR(VLOOKUP($A243&amp;"_"&amp;$B243,Results_Deltas!$A$2:$P$15000,5,FALSE),"")</f>
        <v/>
      </c>
      <c r="H213" s="38" t="inlineStr">
        <is>
          <t>Blanket (page end)</t>
        </is>
      </c>
      <c r="I213" s="26" t="n"/>
      <c r="J213" s="26" t="n"/>
      <c r="K213" s="26" t="n"/>
      <c r="L213" s="26" t="inlineStr">
        <is>
          <t>NO</t>
        </is>
      </c>
      <c r="M213" s="71" t="n">
        <v>0</v>
      </c>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9" t="inlineStr">
        <is>
          <t>DELTA_REENTRY_FILTER_ENABLED</t>
        </is>
      </c>
      <c r="B214" s="40" t="inlineStr">
        <is>
          <t>False</t>
        </is>
      </c>
      <c r="C214" s="38" t="n"/>
      <c r="D214" s="38" t="inlineStr">
        <is>
          <t>ENTRY, GLOBAL_CHECK, STOCKS_EXIT</t>
        </is>
      </c>
      <c r="E214" s="38" t="n"/>
      <c r="F214" s="26" t="n"/>
      <c r="G214" s="38">
        <f>IFERROR(VLOOKUP($A244&amp;"_"&amp;$B244,Results_Deltas!$A$2:$P$15000,5,FALSE),"")</f>
        <v/>
      </c>
      <c r="H214" s="38" t="inlineStr">
        <is>
          <t>Blanket (page end)</t>
        </is>
      </c>
      <c r="I214" s="26" t="n"/>
      <c r="J214" s="26" t="n"/>
      <c r="K214" s="26" t="n"/>
      <c r="L214" s="26" t="inlineStr">
        <is>
          <t>NO</t>
        </is>
      </c>
      <c r="M214" s="71" t="n">
        <v>0</v>
      </c>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DELTA_REENTRY_FILTER_ENABLED</t>
        </is>
      </c>
      <c r="B215" s="38" t="inlineStr">
        <is>
          <t>True</t>
        </is>
      </c>
      <c r="C215" s="38" t="n"/>
      <c r="D215" s="38" t="inlineStr">
        <is>
          <t>ENTRY, GLOBAL_CHECK, STOCKS_EXIT</t>
        </is>
      </c>
      <c r="E215" s="38" t="n"/>
      <c r="F215" s="26" t="n"/>
      <c r="G215" s="38">
        <f>IFERROR(VLOOKUP($A245&amp;"_"&amp;$B245,Results_Deltas!$A$2:$P$15000,5,FALSE),"")</f>
        <v/>
      </c>
      <c r="H215" s="38" t="inlineStr">
        <is>
          <t>Blanket (page end)</t>
        </is>
      </c>
      <c r="I215" s="26" t="n"/>
      <c r="J215" s="26" t="n"/>
      <c r="K215" s="26" t="n"/>
      <c r="L215" s="26" t="inlineStr">
        <is>
          <t>NO</t>
        </is>
      </c>
      <c r="M215" s="71" t="n">
        <v>0</v>
      </c>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ht="15.75" customHeight="1" s="67">
      <c r="A216" s="37" t="inlineStr">
        <is>
          <t>DUP_GUARD_FILTER_TF</t>
        </is>
      </c>
      <c r="B216" s="38" t="inlineStr">
        <is>
          <t>OFF</t>
        </is>
      </c>
      <c r="C216" s="38" t="n"/>
      <c r="D216" s="38" t="inlineStr">
        <is>
          <t>GLOBAL_CHECK</t>
        </is>
      </c>
      <c r="E216" s="38" t="n"/>
      <c r="F216" s="26" t="n"/>
      <c r="G216" s="38">
        <f>IFERROR(VLOOKUP($A246&amp;"_"&amp;$B246,Results_Deltas!$A$2:$P$15000,5,FALSE),"")</f>
        <v/>
      </c>
      <c r="H216" s="38" t="inlineStr">
        <is>
          <t>Blanket (page end)</t>
        </is>
      </c>
      <c r="I216" s="26" t="n"/>
      <c r="J216" s="26" t="n"/>
      <c r="K216" s="26" t="n"/>
      <c r="L216" s="26" t="inlineStr">
        <is>
          <t>NO</t>
        </is>
      </c>
      <c r="M216" s="71" t="n">
        <v>0</v>
      </c>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row>
    <row r="217" ht="15.75" customHeight="1" s="67">
      <c r="A217" s="37" t="inlineStr">
        <is>
          <t>DUP_GUARD_FILTER_TF</t>
        </is>
      </c>
      <c r="B217" s="38" t="inlineStr">
        <is>
          <t>D</t>
        </is>
      </c>
      <c r="C217" s="38" t="n"/>
      <c r="D217" s="38" t="inlineStr">
        <is>
          <t>GLOBAL_CHECK</t>
        </is>
      </c>
      <c r="E217" s="38" t="n"/>
      <c r="F217" s="26" t="n"/>
      <c r="G217" s="38">
        <f>IFERROR(VLOOKUP($A247&amp;"_"&amp;$B247,Results_Deltas!$A$2:$P$15000,5,FALSE),"")</f>
        <v/>
      </c>
      <c r="H217" s="38" t="inlineStr">
        <is>
          <t>Blanket (page end)</t>
        </is>
      </c>
      <c r="I217" s="26" t="n"/>
      <c r="J217" s="26" t="n"/>
      <c r="K217" s="26" t="n"/>
      <c r="L217" s="26" t="inlineStr">
        <is>
          <t>NO</t>
        </is>
      </c>
      <c r="M217" s="71" t="n">
        <v>0</v>
      </c>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row>
    <row r="218" ht="15.75" customHeight="1" s="67">
      <c r="A218" s="37" t="inlineStr">
        <is>
          <t>DUP_GUARD_FILTER_TF</t>
        </is>
      </c>
      <c r="B218" s="38" t="inlineStr">
        <is>
          <t>4h</t>
        </is>
      </c>
      <c r="C218" s="38" t="n"/>
      <c r="D218" s="38" t="inlineStr">
        <is>
          <t>GLOBAL_CHECK</t>
        </is>
      </c>
      <c r="E218" s="38" t="n"/>
      <c r="F218" s="26" t="n"/>
      <c r="G218" s="38">
        <f>IFERROR(VLOOKUP($A248&amp;"_"&amp;$B248,Results_Deltas!$A$2:$P$15000,5,FALSE),"")</f>
        <v/>
      </c>
      <c r="H218" s="38" t="inlineStr">
        <is>
          <t>Blanket (page end)</t>
        </is>
      </c>
      <c r="I218" s="26" t="n"/>
      <c r="J218" s="26" t="n"/>
      <c r="K218" s="26" t="n"/>
      <c r="L218" s="26" t="inlineStr">
        <is>
          <t>NO</t>
        </is>
      </c>
      <c r="M218" s="71" t="n">
        <v>0</v>
      </c>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row>
    <row r="219" ht="15.75" customHeight="1" s="67">
      <c r="A219" s="37" t="inlineStr">
        <is>
          <t>DUP_GUARD_FILTER_TF</t>
        </is>
      </c>
      <c r="B219" s="38" t="inlineStr">
        <is>
          <t>1h</t>
        </is>
      </c>
      <c r="C219" s="38" t="n"/>
      <c r="D219" s="38" t="inlineStr">
        <is>
          <t>GLOBAL_CHECK</t>
        </is>
      </c>
      <c r="E219" s="38" t="n"/>
      <c r="F219" s="26" t="n"/>
      <c r="G219" s="38">
        <f>IFERROR(VLOOKUP($A249&amp;"_"&amp;$B249,Results_Deltas!$A$2:$P$15000,5,FALSE),"")</f>
        <v/>
      </c>
      <c r="H219" s="38" t="inlineStr">
        <is>
          <t>Blanket (page end)</t>
        </is>
      </c>
      <c r="I219" s="26" t="n"/>
      <c r="J219" s="26" t="n"/>
      <c r="K219" s="26" t="n"/>
      <c r="L219" s="26" t="inlineStr">
        <is>
          <t>NO</t>
        </is>
      </c>
      <c r="M219" s="71" t="n">
        <v>0</v>
      </c>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row>
    <row r="220" ht="15.75" customHeight="1" s="67">
      <c r="A220" s="39" t="inlineStr">
        <is>
          <t>DUP_GUARD_FILTER_TF</t>
        </is>
      </c>
      <c r="B220" s="40" t="inlineStr">
        <is>
          <t>15m</t>
        </is>
      </c>
      <c r="C220" s="38" t="n"/>
      <c r="D220" s="38" t="inlineStr">
        <is>
          <t>GLOBAL_CHECK</t>
        </is>
      </c>
      <c r="E220" s="38" t="n"/>
      <c r="F220" s="26" t="n"/>
      <c r="G220" s="38">
        <f>IFERROR(VLOOKUP($A250&amp;"_"&amp;$B250,Results_Deltas!$A$2:$P$15000,5,FALSE),"")</f>
        <v/>
      </c>
      <c r="H220" s="38" t="inlineStr">
        <is>
          <t>Blanket (page end)</t>
        </is>
      </c>
      <c r="I220" s="26" t="n"/>
      <c r="J220" s="26" t="n"/>
      <c r="K220" s="26" t="n"/>
      <c r="L220" s="26" t="inlineStr">
        <is>
          <t>NO</t>
        </is>
      </c>
      <c r="M220" s="71" t="n">
        <v>0</v>
      </c>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row>
    <row r="221" ht="15.75" customHeight="1" s="67">
      <c r="A221" s="37" t="inlineStr">
        <is>
          <t>EMA_9_21_FILTER_MIN_TFS</t>
        </is>
      </c>
      <c r="B221" s="38" t="inlineStr">
        <is>
          <t>0</t>
        </is>
      </c>
      <c r="C221" s="38" t="n"/>
      <c r="D221" s="38" t="inlineStr">
        <is>
          <t>GLOBAL_CHECK</t>
        </is>
      </c>
      <c r="E221" s="38" t="n"/>
      <c r="F221" s="26" t="n"/>
      <c r="G221" s="38">
        <f>IFERROR(VLOOKUP($A251&amp;"_"&amp;$B251,Results_Deltas!$A$2:$P$15000,5,FALSE),"")</f>
        <v/>
      </c>
      <c r="H221" s="38" t="inlineStr">
        <is>
          <t>Blanket (page end)</t>
        </is>
      </c>
      <c r="I221" s="26" t="n"/>
      <c r="J221" s="26" t="n"/>
      <c r="K221" s="26" t="n"/>
      <c r="L221" s="26" t="inlineStr">
        <is>
          <t>NO</t>
        </is>
      </c>
      <c r="M221" s="71" t="n">
        <v>0</v>
      </c>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row>
    <row r="222" ht="15.75" customHeight="1" s="67">
      <c r="A222" s="37" t="inlineStr">
        <is>
          <t>EMA_9_21_FILTER_MIN_TFS</t>
        </is>
      </c>
      <c r="B222" s="38" t="inlineStr">
        <is>
          <t>2</t>
        </is>
      </c>
      <c r="C222" s="38" t="n"/>
      <c r="D222" s="38" t="inlineStr">
        <is>
          <t>GLOBAL_CHECK</t>
        </is>
      </c>
      <c r="E222" s="38" t="n"/>
      <c r="F222" s="26" t="n"/>
      <c r="G222" s="38">
        <f>IFERROR(VLOOKUP($A252&amp;"_"&amp;$B252,Results_Deltas!$A$2:$P$15000,5,FALSE),"")</f>
        <v/>
      </c>
      <c r="H222" s="38" t="inlineStr">
        <is>
          <t>Blanket (page end)</t>
        </is>
      </c>
      <c r="I222" s="26" t="n"/>
      <c r="J222" s="26" t="n"/>
      <c r="K222" s="26" t="n"/>
      <c r="L222" s="26" t="inlineStr">
        <is>
          <t>YES</t>
        </is>
      </c>
      <c r="M222" s="71" t="n">
        <v>0</v>
      </c>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row>
    <row r="223" ht="15.75" customHeight="1" s="67">
      <c r="A223" s="37" t="inlineStr">
        <is>
          <t>EMA_9_21_FILTER_MIN_TFS</t>
        </is>
      </c>
      <c r="B223" s="38" t="inlineStr">
        <is>
          <t>1</t>
        </is>
      </c>
      <c r="C223" s="38" t="n"/>
      <c r="D223" s="38" t="inlineStr">
        <is>
          <t>GLOBAL_CHECK</t>
        </is>
      </c>
      <c r="E223" s="38" t="n"/>
      <c r="F223" s="26" t="n"/>
      <c r="G223" s="38">
        <f>IFERROR(VLOOKUP($A253&amp;"_"&amp;$B253,Results_Deltas!$A$2:$P$15000,5,FALSE),"")</f>
        <v/>
      </c>
      <c r="H223" s="38" t="inlineStr">
        <is>
          <t>Blanket (page end)</t>
        </is>
      </c>
      <c r="I223" s="26" t="n"/>
      <c r="J223" s="26" t="n"/>
      <c r="K223" s="26" t="n"/>
      <c r="L223" s="26" t="inlineStr">
        <is>
          <t>NO</t>
        </is>
      </c>
      <c r="M223" s="71" t="n">
        <v>0</v>
      </c>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row>
    <row r="224" ht="15.75" customHeight="1" s="67">
      <c r="A224" s="37" t="inlineStr">
        <is>
          <t>EMA_BLANKET_FILTER_ENABLED</t>
        </is>
      </c>
      <c r="B224" s="38" t="inlineStr">
        <is>
          <t>False</t>
        </is>
      </c>
      <c r="C224" s="38" t="n"/>
      <c r="D224" s="38" t="inlineStr">
        <is>
          <t>GLOBAL_CHECK</t>
        </is>
      </c>
      <c r="E224" s="38" t="n"/>
      <c r="F224" s="26" t="n"/>
      <c r="G224" s="38">
        <f>IFERROR(VLOOKUP($A254&amp;"_"&amp;$B254,Results_Deltas!$A$2:$P$15000,5,FALSE),"")</f>
        <v/>
      </c>
      <c r="H224" s="38" t="inlineStr">
        <is>
          <t>Blanket (page end)</t>
        </is>
      </c>
      <c r="I224" s="26" t="n"/>
      <c r="J224" s="26" t="n"/>
      <c r="K224" s="26" t="n"/>
      <c r="L224" s="26" t="inlineStr">
        <is>
          <t>NO</t>
        </is>
      </c>
      <c r="M224" s="71" t="n">
        <v>0</v>
      </c>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row>
    <row r="225" ht="15.75" customHeight="1" s="67">
      <c r="A225" s="39" t="inlineStr">
        <is>
          <t>EMA_BLANKET_FILTER_ENABLED</t>
        </is>
      </c>
      <c r="B225" s="40" t="inlineStr">
        <is>
          <t>True</t>
        </is>
      </c>
      <c r="C225" s="38" t="n"/>
      <c r="D225" s="38" t="inlineStr">
        <is>
          <t>GLOBAL_CHECK</t>
        </is>
      </c>
      <c r="E225" s="38" t="n"/>
      <c r="F225" s="26" t="n"/>
      <c r="G225" s="38">
        <f>IFERROR(VLOOKUP($A255&amp;"_"&amp;$B255,Results_Deltas!$A$2:$P$15000,5,FALSE),"")</f>
        <v/>
      </c>
      <c r="H225" s="38" t="inlineStr">
        <is>
          <t>Blanket (page end)</t>
        </is>
      </c>
      <c r="I225" s="26" t="n"/>
      <c r="J225" s="26" t="n"/>
      <c r="K225" s="26" t="n"/>
      <c r="L225" s="26" t="inlineStr">
        <is>
          <t>NO</t>
        </is>
      </c>
      <c r="M225" s="71" t="n">
        <v>0</v>
      </c>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row>
    <row r="226" ht="15.75" customHeight="1" s="67">
      <c r="A226" s="37" t="inlineStr">
        <is>
          <t>EMA_BLANKET_FILTER_MIN_TFS</t>
        </is>
      </c>
      <c r="B226" s="38" t="inlineStr">
        <is>
          <t>0</t>
        </is>
      </c>
      <c r="C226" s="38" t="n"/>
      <c r="D226" s="38" t="inlineStr">
        <is>
          <t>GLOBAL_CHECK</t>
        </is>
      </c>
      <c r="E226" s="38" t="n"/>
      <c r="F226" s="26" t="n"/>
      <c r="G226" s="38">
        <f>IFERROR(VLOOKUP($A256&amp;"_"&amp;$B256,Results_Deltas!$A$2:$P$15000,5,FALSE),"")</f>
        <v/>
      </c>
      <c r="H226" s="38" t="inlineStr">
        <is>
          <t>Blanket (page end)</t>
        </is>
      </c>
      <c r="I226" s="26" t="n"/>
      <c r="J226" s="26" t="n"/>
      <c r="K226" s="26" t="n"/>
      <c r="L226" s="26" t="inlineStr">
        <is>
          <t>YES</t>
        </is>
      </c>
      <c r="M226" s="71" t="n">
        <v>0</v>
      </c>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row>
    <row r="227" ht="15.75" customHeight="1" s="67">
      <c r="A227" s="37" t="inlineStr">
        <is>
          <t>EMA_BLANKET_FILTER_MIN_TFS</t>
        </is>
      </c>
      <c r="B227" s="38" t="inlineStr">
        <is>
          <t>2</t>
        </is>
      </c>
      <c r="C227" s="38" t="n"/>
      <c r="D227" s="38" t="inlineStr">
        <is>
          <t>GLOBAL_CHECK</t>
        </is>
      </c>
      <c r="E227" s="38" t="n"/>
      <c r="F227" s="26" t="n"/>
      <c r="G227" s="38">
        <f>IFERROR(VLOOKUP($A257&amp;"_"&amp;$B257,Results_Deltas!$A$2:$P$15000,5,FALSE),"")</f>
        <v/>
      </c>
      <c r="H227" s="38" t="inlineStr">
        <is>
          <t>Blanket (page end)</t>
        </is>
      </c>
      <c r="I227" s="26" t="n"/>
      <c r="J227" s="26" t="n"/>
      <c r="K227" s="26" t="n"/>
      <c r="L227" s="26" t="inlineStr">
        <is>
          <t>NO</t>
        </is>
      </c>
      <c r="M227" s="71" t="n">
        <v>0</v>
      </c>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row>
    <row r="228" ht="15.75" customHeight="1" s="67">
      <c r="A228" s="37" t="inlineStr">
        <is>
          <t>EMA_BLANKET_FILTER_MIN_TFS</t>
        </is>
      </c>
      <c r="B228" s="38" t="inlineStr">
        <is>
          <t>1</t>
        </is>
      </c>
      <c r="C228" s="38" t="n"/>
      <c r="D228" s="38" t="inlineStr">
        <is>
          <t>GLOBAL_CHECK</t>
        </is>
      </c>
      <c r="E228" s="38" t="n"/>
      <c r="F228" s="26" t="n"/>
      <c r="G228" s="38">
        <f>IFERROR(VLOOKUP($A258&amp;"_"&amp;$B258,Results_Deltas!$A$2:$P$15000,5,FALSE),"")</f>
        <v/>
      </c>
      <c r="H228" s="38" t="inlineStr">
        <is>
          <t>Blanket (page end)</t>
        </is>
      </c>
      <c r="I228" s="26" t="n"/>
      <c r="J228" s="26" t="n"/>
      <c r="K228" s="26" t="n"/>
      <c r="L228" s="26" t="inlineStr">
        <is>
          <t>NO</t>
        </is>
      </c>
      <c r="M228" s="71" t="n">
        <v>0</v>
      </c>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row>
    <row r="229" ht="15.75" customHeight="1" s="67">
      <c r="A229" s="37" t="inlineStr">
        <is>
          <t>EXECUTE_NOW_SINGLE_GATE_ENFORCE</t>
        </is>
      </c>
      <c r="B229" s="38" t="inlineStr">
        <is>
          <t>0.0</t>
        </is>
      </c>
      <c r="C229" s="38" t="n"/>
      <c r="D229" s="38" t="inlineStr">
        <is>
          <t>ENTRY, GLOBAL_CHECK, STOCKS_EXIT</t>
        </is>
      </c>
      <c r="E229" s="38" t="n"/>
      <c r="F229" s="26" t="n"/>
      <c r="G229" s="38">
        <f>IFERROR(VLOOKUP($A259&amp;"_"&amp;$B259,Results_Deltas!$A$2:$P$15000,5,FALSE),"")</f>
        <v/>
      </c>
      <c r="H229" s="38" t="inlineStr">
        <is>
          <t>Blanket (page end)</t>
        </is>
      </c>
      <c r="I229" s="26" t="n"/>
      <c r="J229" s="26" t="n"/>
      <c r="K229" s="26" t="n"/>
      <c r="L229" s="26" t="inlineStr">
        <is>
          <t>NO</t>
        </is>
      </c>
      <c r="M229" s="71" t="n">
        <v>0</v>
      </c>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row>
    <row r="230" ht="15.75" customHeight="1" s="67">
      <c r="A230" s="37" t="inlineStr">
        <is>
          <t>EXECUTE_NOW_SINGLE_GATE_ENFORCE</t>
        </is>
      </c>
      <c r="B230" s="38" t="inlineStr">
        <is>
          <t>0.0_ALT</t>
        </is>
      </c>
      <c r="C230" s="38" t="n"/>
      <c r="D230" s="38" t="inlineStr">
        <is>
          <t>ENTRY, GLOBAL_CHECK, STOCKS_EXIT</t>
        </is>
      </c>
      <c r="E230" s="38" t="n"/>
      <c r="F230" s="26" t="n"/>
      <c r="G230" s="38">
        <f>IFERROR(VLOOKUP($A260&amp;"_"&amp;$B260,Results_Deltas!$A$2:$P$15000,5,FALSE),"")</f>
        <v/>
      </c>
      <c r="H230" s="38" t="inlineStr">
        <is>
          <t>Blanket (page end)</t>
        </is>
      </c>
      <c r="I230" s="26" t="n"/>
      <c r="J230" s="26" t="n"/>
      <c r="K230" s="26" t="n"/>
      <c r="L230" s="26" t="inlineStr">
        <is>
          <t>NO</t>
        </is>
      </c>
      <c r="M230" s="71" t="n">
        <v>0</v>
      </c>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row>
    <row r="231" ht="15.75" customHeight="1" s="67">
      <c r="A231" s="37" t="inlineStr">
        <is>
          <t>EZ_MANAGE_THROTTLER_RATE</t>
        </is>
      </c>
      <c r="B231" s="38" t="inlineStr">
        <is>
          <t>0.0</t>
        </is>
      </c>
      <c r="C231" s="38" t="n"/>
      <c r="D231" s="38" t="inlineStr">
        <is>
          <t>GLOBAL_CHECK, STOCKS_EXIT</t>
        </is>
      </c>
      <c r="E231" s="38" t="n"/>
      <c r="F231" s="26" t="n"/>
      <c r="G231" s="38">
        <f>IFERROR(VLOOKUP($A261&amp;"_"&amp;$B261,Results_Deltas!$A$2:$P$15000,5,FALSE),"")</f>
        <v/>
      </c>
      <c r="H231" s="38" t="inlineStr">
        <is>
          <t>Blanket (page end)</t>
        </is>
      </c>
      <c r="I231" s="26" t="n"/>
      <c r="J231" s="26" t="n"/>
      <c r="K231" s="26" t="n"/>
      <c r="L231" s="26" t="inlineStr">
        <is>
          <t>NO</t>
        </is>
      </c>
      <c r="M231" s="71" t="n">
        <v>0</v>
      </c>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row>
    <row r="232" ht="15.75" customHeight="1" s="67">
      <c r="A232" s="37" t="inlineStr">
        <is>
          <t>EZ_MANAGE_THROTTLER_RATE</t>
        </is>
      </c>
      <c r="B232" s="38" t="inlineStr">
        <is>
          <t>0.0_ALT</t>
        </is>
      </c>
      <c r="C232" s="38" t="n"/>
      <c r="D232" s="38" t="inlineStr">
        <is>
          <t>GLOBAL_CHECK, STOCKS_EXIT</t>
        </is>
      </c>
      <c r="E232" s="38" t="n"/>
      <c r="F232" s="26" t="n"/>
      <c r="G232" s="38">
        <f>IFERROR(VLOOKUP($A262&amp;"_"&amp;$B262,Results_Deltas!$A$2:$P$15000,5,FALSE),"")</f>
        <v/>
      </c>
      <c r="H232" s="38" t="inlineStr">
        <is>
          <t>Blanket (page end)</t>
        </is>
      </c>
      <c r="I232" s="26" t="n"/>
      <c r="J232" s="26" t="n"/>
      <c r="K232" s="26" t="n"/>
      <c r="L232" s="26" t="inlineStr">
        <is>
          <t>NO</t>
        </is>
      </c>
      <c r="M232" s="71" t="n">
        <v>0</v>
      </c>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row>
    <row r="233" ht="15.75" customHeight="1" s="67">
      <c r="A233" s="39" t="inlineStr">
        <is>
          <t>FG_FEAR_THRESHOLD</t>
        </is>
      </c>
      <c r="B233" s="40" t="inlineStr">
        <is>
          <t>25</t>
        </is>
      </c>
      <c r="C233" s="38" t="n"/>
      <c r="D233" s="38" t="inlineStr">
        <is>
          <t>GLOBAL_CHECK, STOCKS_EXIT</t>
        </is>
      </c>
      <c r="E233" s="38" t="n"/>
      <c r="F233" s="26" t="n"/>
      <c r="G233" s="38">
        <f>IFERROR(VLOOKUP($A263&amp;"_"&amp;$B263,Results_Deltas!$A$2:$P$15000,5,FALSE),"")</f>
        <v/>
      </c>
      <c r="H233" s="38" t="inlineStr">
        <is>
          <t>Blanket (page end)</t>
        </is>
      </c>
      <c r="I233" s="26" t="n"/>
      <c r="J233" s="26" t="n"/>
      <c r="K233" s="26" t="n"/>
      <c r="L233" s="26" t="inlineStr">
        <is>
          <t>NO</t>
        </is>
      </c>
      <c r="M233" s="71" t="n">
        <v>0</v>
      </c>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row>
    <row r="234" ht="15.75" customHeight="1" s="67">
      <c r="A234" s="37" t="inlineStr">
        <is>
          <t>FG_FEAR_THRESHOLD</t>
        </is>
      </c>
      <c r="B234" s="38" t="inlineStr">
        <is>
          <t>31.25</t>
        </is>
      </c>
      <c r="C234" s="38" t="n"/>
      <c r="D234" s="38" t="inlineStr">
        <is>
          <t>GLOBAL_CHECK, STOCKS_EXIT</t>
        </is>
      </c>
      <c r="E234" s="38" t="n"/>
      <c r="F234" s="26" t="n"/>
      <c r="G234" s="38">
        <f>IFERROR(VLOOKUP($A264&amp;"_"&amp;$B264,Results_Deltas!$A$2:$P$15000,5,FALSE),"")</f>
        <v/>
      </c>
      <c r="H234" s="38" t="inlineStr">
        <is>
          <t>Blanket (page end)</t>
        </is>
      </c>
      <c r="I234" s="26" t="n"/>
      <c r="J234" s="26" t="n"/>
      <c r="K234" s="26" t="n"/>
      <c r="L234" s="26" t="inlineStr">
        <is>
          <t>YES</t>
        </is>
      </c>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row>
    <row r="235" ht="15.75" customHeight="1" s="67">
      <c r="A235" s="37" t="inlineStr">
        <is>
          <t>FG_FEAR_THRESHOLD</t>
        </is>
      </c>
      <c r="B235" s="38" t="inlineStr">
        <is>
          <t>18.75</t>
        </is>
      </c>
      <c r="C235" s="38" t="n"/>
      <c r="D235" s="38" t="inlineStr">
        <is>
          <t>GLOBAL_CHECK, STOCKS_EXIT</t>
        </is>
      </c>
      <c r="E235" s="38" t="n"/>
      <c r="F235" s="26" t="n"/>
      <c r="G235" s="38">
        <f>IFERROR(VLOOKUP($A265&amp;"_"&amp;$B265,Results_Deltas!$A$2:$P$15000,5,FALSE),"")</f>
        <v/>
      </c>
      <c r="H235" s="38" t="inlineStr">
        <is>
          <t>Blanket (page end)</t>
        </is>
      </c>
      <c r="I235" s="26" t="n"/>
      <c r="J235" s="26" t="n"/>
      <c r="K235" s="26" t="n"/>
      <c r="L235" s="26" t="inlineStr">
        <is>
          <t>NO</t>
        </is>
      </c>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row>
    <row r="236" ht="15.75" customHeight="1" s="67">
      <c r="A236" s="37" t="inlineStr">
        <is>
          <t>FG_FEAR_THRESHOLD</t>
        </is>
      </c>
      <c r="B236" s="38" t="inlineStr">
        <is>
          <t>12.5</t>
        </is>
      </c>
      <c r="C236" s="38" t="n"/>
      <c r="D236" s="38" t="inlineStr">
        <is>
          <t>GLOBAL_CHECK, STOCKS_EXIT</t>
        </is>
      </c>
      <c r="E236" s="38" t="n"/>
      <c r="F236" s="26" t="n"/>
      <c r="G236" s="38">
        <f>IFERROR(VLOOKUP($A266&amp;"_"&amp;$B266,Results_Deltas!$A$2:$P$15000,5,FALSE),"")</f>
        <v/>
      </c>
      <c r="H236" s="38" t="inlineStr">
        <is>
          <t>Blanket (page end)</t>
        </is>
      </c>
      <c r="I236" s="26" t="n"/>
      <c r="J236" s="26" t="n"/>
      <c r="K236" s="26" t="n"/>
      <c r="L236" s="26" t="inlineStr">
        <is>
          <t>NO</t>
        </is>
      </c>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row>
    <row r="237" ht="15.75" customHeight="1" s="67">
      <c r="A237" s="39" t="inlineStr">
        <is>
          <t>FG_GREED_THRESHOLD</t>
        </is>
      </c>
      <c r="B237" s="40" t="inlineStr">
        <is>
          <t>75</t>
        </is>
      </c>
      <c r="C237" s="38" t="n"/>
      <c r="D237" s="38" t="inlineStr">
        <is>
          <t>GLOBAL_CHECK, STOCKS_EXIT</t>
        </is>
      </c>
      <c r="E237" s="38" t="n"/>
      <c r="F237" s="26" t="n"/>
      <c r="G237" s="38">
        <f>IFERROR(VLOOKUP($A267&amp;"_"&amp;$B267,Results_Deltas!$A$2:$P$15000,5,FALSE),"")</f>
        <v/>
      </c>
      <c r="H237" s="38" t="inlineStr">
        <is>
          <t>Blanket (page end)</t>
        </is>
      </c>
      <c r="I237" s="26" t="n"/>
      <c r="J237" s="26" t="n"/>
      <c r="K237" s="26" t="n"/>
      <c r="L237" s="26" t="inlineStr">
        <is>
          <t>NO</t>
        </is>
      </c>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row>
    <row r="238" ht="15.75" customHeight="1" s="67">
      <c r="A238" s="37" t="inlineStr">
        <is>
          <t>FG_GREED_THRESHOLD</t>
        </is>
      </c>
      <c r="B238" s="38" t="inlineStr">
        <is>
          <t>93.75</t>
        </is>
      </c>
      <c r="C238" s="38" t="n"/>
      <c r="D238" s="38" t="inlineStr">
        <is>
          <t>GLOBAL_CHECK, STOCKS_EXIT</t>
        </is>
      </c>
      <c r="E238" s="38" t="n"/>
      <c r="F238" s="26" t="n"/>
      <c r="G238" s="38">
        <f>IFERROR(VLOOKUP($A268&amp;"_"&amp;$B268,Results_Deltas!$A$2:$P$15000,5,FALSE),"")</f>
        <v/>
      </c>
      <c r="H238" s="38" t="inlineStr">
        <is>
          <t>Blanket (page end)</t>
        </is>
      </c>
      <c r="I238" s="26" t="n"/>
      <c r="J238" s="26" t="n"/>
      <c r="K238" s="26" t="n"/>
      <c r="L238" s="26" t="inlineStr">
        <is>
          <t>NO</t>
        </is>
      </c>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row>
    <row r="239" ht="15.75" customHeight="1" s="67">
      <c r="A239" s="37" t="inlineStr">
        <is>
          <t>FG_GREED_THRESHOLD</t>
        </is>
      </c>
      <c r="B239" s="38" t="inlineStr">
        <is>
          <t>56.25</t>
        </is>
      </c>
      <c r="C239" s="38" t="n"/>
      <c r="D239" s="38" t="inlineStr">
        <is>
          <t>GLOBAL_CHECK, STOCKS_EXIT</t>
        </is>
      </c>
      <c r="E239" s="38" t="n"/>
      <c r="F239" s="26" t="n"/>
      <c r="G239" s="38">
        <f>IFERROR(VLOOKUP($A269&amp;"_"&amp;$B269,Results_Deltas!$A$2:$P$15000,5,FALSE),"")</f>
        <v/>
      </c>
      <c r="H239" s="38" t="inlineStr">
        <is>
          <t>Blanket (page end)</t>
        </is>
      </c>
      <c r="I239" s="26" t="n"/>
      <c r="J239" s="26" t="n"/>
      <c r="K239" s="26" t="n"/>
      <c r="L239" s="26" t="inlineStr">
        <is>
          <t>NO</t>
        </is>
      </c>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row>
    <row r="240" ht="15.75" customHeight="1" s="67">
      <c r="A240" s="37" t="inlineStr">
        <is>
          <t>FG_GREED_THRESHOLD</t>
        </is>
      </c>
      <c r="B240" s="38" t="inlineStr">
        <is>
          <t>37.5</t>
        </is>
      </c>
      <c r="C240" s="38" t="n"/>
      <c r="D240" s="38" t="inlineStr">
        <is>
          <t>GLOBAL_CHECK, STOCKS_EXIT</t>
        </is>
      </c>
      <c r="E240" s="38" t="n"/>
      <c r="F240" s="26" t="n"/>
      <c r="G240" s="38">
        <f>IFERROR(VLOOKUP($A270&amp;"_"&amp;$B270,Results_Deltas!$A$2:$P$15000,5,FALSE),"")</f>
        <v/>
      </c>
      <c r="H240" s="38" t="inlineStr">
        <is>
          <t>Blanket (page end)</t>
        </is>
      </c>
      <c r="I240" s="26" t="n"/>
      <c r="J240" s="26" t="n"/>
      <c r="K240" s="26" t="n"/>
      <c r="L240" s="26" t="inlineStr">
        <is>
          <t>NO</t>
        </is>
      </c>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row>
    <row r="241" ht="15.75" customHeight="1" s="67">
      <c r="A241" s="37" t="inlineStr">
        <is>
          <t>FUNDING_GATE_FILTER_TF</t>
        </is>
      </c>
      <c r="B241" s="38" t="inlineStr">
        <is>
          <t>OFF</t>
        </is>
      </c>
      <c r="C241" s="38" t="n"/>
      <c r="D241" s="38" t="inlineStr">
        <is>
          <t>GLOBAL_CHECK</t>
        </is>
      </c>
      <c r="E241" s="38" t="n"/>
      <c r="F241" s="26" t="n"/>
      <c r="G241" s="38">
        <f>IFERROR(VLOOKUP($A271&amp;"_"&amp;$B271,Results_Deltas!$A$2:$P$15000,5,FALSE),"")</f>
        <v/>
      </c>
      <c r="H241" s="38" t="inlineStr">
        <is>
          <t>Blanket (page end)</t>
        </is>
      </c>
      <c r="I241" s="26" t="n"/>
      <c r="J241" s="26" t="n"/>
      <c r="K241" s="26" t="n"/>
      <c r="L241" s="26" t="inlineStr">
        <is>
          <t>NO</t>
        </is>
      </c>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row>
    <row r="242" ht="15.75" customHeight="1" s="67">
      <c r="A242" s="37" t="inlineStr">
        <is>
          <t>FUNDING_GATE_FILTER_TF</t>
        </is>
      </c>
      <c r="B242" s="38" t="inlineStr">
        <is>
          <t>D</t>
        </is>
      </c>
      <c r="C242" s="38" t="n"/>
      <c r="D242" s="38" t="inlineStr">
        <is>
          <t>GLOBAL_CHECK</t>
        </is>
      </c>
      <c r="E242" s="38" t="n"/>
      <c r="F242" s="26" t="n"/>
      <c r="G242" s="38">
        <f>IFERROR(VLOOKUP($A272&amp;"_"&amp;$B272,Results_Deltas!$A$2:$P$15000,5,FALSE),"")</f>
        <v/>
      </c>
      <c r="H242" s="38" t="inlineStr">
        <is>
          <t>Blanket (page end)</t>
        </is>
      </c>
      <c r="I242" s="26" t="n"/>
      <c r="J242" s="26" t="n"/>
      <c r="K242" s="26" t="n"/>
      <c r="L242" s="26" t="inlineStr">
        <is>
          <t>NO</t>
        </is>
      </c>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row>
    <row r="243" ht="15.75" customHeight="1" s="67">
      <c r="A243" s="37" t="inlineStr">
        <is>
          <t>FUNDING_GATE_FILTER_TF</t>
        </is>
      </c>
      <c r="B243" s="38" t="inlineStr">
        <is>
          <t>4h</t>
        </is>
      </c>
      <c r="C243" s="38" t="n"/>
      <c r="D243" s="38" t="inlineStr">
        <is>
          <t>GLOBAL_CHECK</t>
        </is>
      </c>
      <c r="E243" s="38" t="n"/>
      <c r="F243" s="26" t="n"/>
      <c r="G243" s="38">
        <f>IFERROR(VLOOKUP($A273&amp;"_"&amp;$B273,Results_Deltas!$A$2:$P$15000,5,FALSE),"")</f>
        <v/>
      </c>
      <c r="H243" s="38" t="inlineStr">
        <is>
          <t>Blanket (page end)</t>
        </is>
      </c>
      <c r="I243" s="26" t="n"/>
      <c r="J243" s="26" t="n"/>
      <c r="K243" s="26" t="n"/>
      <c r="L243" s="26" t="inlineStr">
        <is>
          <t>NO</t>
        </is>
      </c>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row>
    <row r="244" ht="15.75" customHeight="1" s="67">
      <c r="A244" s="37" t="inlineStr">
        <is>
          <t>FUNDING_GATE_FILTER_TF</t>
        </is>
      </c>
      <c r="B244" s="38" t="inlineStr">
        <is>
          <t>1h</t>
        </is>
      </c>
      <c r="C244" s="38" t="n"/>
      <c r="D244" s="38" t="inlineStr">
        <is>
          <t>GLOBAL_CHECK</t>
        </is>
      </c>
      <c r="E244" s="38" t="n"/>
      <c r="F244" s="26" t="n"/>
      <c r="G244" s="38">
        <f>IFERROR(VLOOKUP($A274&amp;"_"&amp;$B274,Results_Deltas!$A$2:$P$15000,5,FALSE),"")</f>
        <v/>
      </c>
      <c r="H244" s="38" t="inlineStr">
        <is>
          <t>Blanket (page end)</t>
        </is>
      </c>
      <c r="I244" s="26" t="n"/>
      <c r="J244" s="26" t="n"/>
      <c r="K244" s="26" t="n"/>
      <c r="L244" s="26" t="inlineStr">
        <is>
          <t>NO</t>
        </is>
      </c>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row>
    <row r="245" ht="15.75" customHeight="1" s="67">
      <c r="A245" s="39" t="inlineStr">
        <is>
          <t>FUNDING_GATE_FILTER_TF</t>
        </is>
      </c>
      <c r="B245" s="40" t="inlineStr">
        <is>
          <t>15m</t>
        </is>
      </c>
      <c r="C245" s="38" t="n"/>
      <c r="D245" s="38" t="inlineStr">
        <is>
          <t>GLOBAL_CHECK</t>
        </is>
      </c>
      <c r="E245" s="38" t="n"/>
      <c r="F245" s="26" t="n"/>
      <c r="G245" s="38">
        <f>IFERROR(VLOOKUP($A275&amp;"_"&amp;$B275,Results_Deltas!$A$2:$P$15000,5,FALSE),"")</f>
        <v/>
      </c>
      <c r="H245" s="38" t="inlineStr">
        <is>
          <t>Blanket (page end)</t>
        </is>
      </c>
      <c r="I245" s="26" t="n"/>
      <c r="J245" s="26" t="n"/>
      <c r="K245" s="26" t="n"/>
      <c r="L245" s="26" t="inlineStr">
        <is>
          <t>NO</t>
        </is>
      </c>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row>
    <row r="246" ht="15.75" customHeight="1" s="67">
      <c r="A246" s="37" t="inlineStr">
        <is>
          <t>FUNDING_GATE_LONG_MAX</t>
        </is>
      </c>
      <c r="B246" s="38" t="inlineStr">
        <is>
          <t>0.0</t>
        </is>
      </c>
      <c r="C246" s="38" t="n"/>
      <c r="D246" s="38" t="inlineStr">
        <is>
          <t>ENTRY, GLOBAL_CHECK, STOCKS_EXIT</t>
        </is>
      </c>
      <c r="E246" s="38" t="n"/>
      <c r="F246" s="26" t="n"/>
      <c r="G246" s="38">
        <f>IFERROR(VLOOKUP($A276&amp;"_"&amp;$B276,Results_Deltas!$A$2:$P$15000,5,FALSE),"")</f>
        <v/>
      </c>
      <c r="H246" s="38" t="inlineStr">
        <is>
          <t>Blanket (page end)</t>
        </is>
      </c>
      <c r="I246" s="26" t="n"/>
      <c r="J246" s="26" t="n"/>
      <c r="K246" s="26" t="n"/>
      <c r="L246" s="26" t="inlineStr">
        <is>
          <t>NO</t>
        </is>
      </c>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row>
    <row r="247" ht="15.75" customHeight="1" s="67">
      <c r="A247" s="37" t="inlineStr">
        <is>
          <t>FUNDING_GATE_LONG_MAX</t>
        </is>
      </c>
      <c r="B247" s="38" t="inlineStr">
        <is>
          <t>0.0_ALT</t>
        </is>
      </c>
      <c r="C247" s="38" t="n"/>
      <c r="D247" s="38" t="inlineStr">
        <is>
          <t>ENTRY, GLOBAL_CHECK, STOCKS_EXIT</t>
        </is>
      </c>
      <c r="E247" s="38" t="n"/>
      <c r="F247" s="26" t="n"/>
      <c r="G247" s="38">
        <f>IFERROR(VLOOKUP($A277&amp;"_"&amp;$B277,Results_Deltas!$A$2:$P$15000,5,FALSE),"")</f>
        <v/>
      </c>
      <c r="H247" s="38" t="inlineStr">
        <is>
          <t>Blanket (page end)</t>
        </is>
      </c>
      <c r="I247" s="26" t="n"/>
      <c r="J247" s="26" t="n"/>
      <c r="K247" s="26" t="n"/>
      <c r="L247" s="26" t="inlineStr">
        <is>
          <t>NO</t>
        </is>
      </c>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row>
    <row r="248" ht="15.75" customHeight="1" s="67">
      <c r="A248" s="37" t="inlineStr">
        <is>
          <t>FUNDING_GATE_MTF_REQUIRED</t>
        </is>
      </c>
      <c r="B248" s="38" t="inlineStr">
        <is>
          <t>0.0</t>
        </is>
      </c>
      <c r="C248" s="38" t="n"/>
      <c r="D248" s="38" t="inlineStr">
        <is>
          <t>ENTRY, GLOBAL_CHECK, STOCKS_EXIT</t>
        </is>
      </c>
      <c r="E248" s="38" t="n"/>
      <c r="F248" s="26" t="n"/>
      <c r="G248" s="38">
        <f>IFERROR(VLOOKUP($A278&amp;"_"&amp;$B278,Results_Deltas!$A$2:$P$15000,5,FALSE),"")</f>
        <v/>
      </c>
      <c r="H248" s="38" t="inlineStr">
        <is>
          <t>Blanket (page end)</t>
        </is>
      </c>
      <c r="I248" s="26" t="n"/>
      <c r="J248" s="26" t="n"/>
      <c r="K248" s="26" t="n"/>
      <c r="L248" s="26" t="inlineStr">
        <is>
          <t>YES</t>
        </is>
      </c>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row>
    <row r="249" ht="15.75" customHeight="1" s="67">
      <c r="A249" s="37" t="inlineStr">
        <is>
          <t>FUNDING_GATE_MTF_REQUIRED</t>
        </is>
      </c>
      <c r="B249" s="38" t="inlineStr">
        <is>
          <t>0.0_ALT</t>
        </is>
      </c>
      <c r="C249" s="38" t="n"/>
      <c r="D249" s="38" t="inlineStr">
        <is>
          <t>ENTRY, GLOBAL_CHECK, STOCKS_EXIT</t>
        </is>
      </c>
      <c r="E249" s="38" t="n"/>
      <c r="F249" s="26" t="n"/>
      <c r="G249" s="38">
        <f>IFERROR(VLOOKUP($A279&amp;"_"&amp;$B279,Results_Deltas!$A$2:$P$15000,5,FALSE),"")</f>
        <v/>
      </c>
      <c r="H249" s="38" t="inlineStr">
        <is>
          <t>Blanket (page end)</t>
        </is>
      </c>
      <c r="I249" s="26" t="n"/>
      <c r="J249" s="26" t="n"/>
      <c r="K249" s="26" t="n"/>
      <c r="L249" s="26" t="inlineStr">
        <is>
          <t>NO</t>
        </is>
      </c>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row>
    <row r="250" ht="15.75" customHeight="1" s="67">
      <c r="A250" s="37" t="inlineStr">
        <is>
          <t>FUNDING_GATE_SHORT_MIN</t>
        </is>
      </c>
      <c r="B250" s="38" t="inlineStr">
        <is>
          <t>0.0</t>
        </is>
      </c>
      <c r="C250" s="38" t="n"/>
      <c r="D250" s="38" t="inlineStr">
        <is>
          <t>ENTRY, GLOBAL_CHECK, STOCKS_EXIT</t>
        </is>
      </c>
      <c r="E250" s="38" t="n"/>
      <c r="F250" s="26" t="n"/>
      <c r="G250" s="38">
        <f>IFERROR(VLOOKUP($A280&amp;"_"&amp;$B280,Results_Deltas!$A$2:$P$15000,5,FALSE),"")</f>
        <v/>
      </c>
      <c r="H250" s="38" t="inlineStr">
        <is>
          <t>Blanket (page end)</t>
        </is>
      </c>
      <c r="I250" s="26" t="n"/>
      <c r="J250" s="26" t="n"/>
      <c r="K250" s="26" t="n"/>
      <c r="L250" s="26" t="inlineStr">
        <is>
          <t>NO</t>
        </is>
      </c>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row>
    <row r="251" ht="15.75" customHeight="1" s="67">
      <c r="A251" s="37" t="inlineStr">
        <is>
          <t>FUNDING_GATE_SHORT_MIN</t>
        </is>
      </c>
      <c r="B251" s="38" t="inlineStr">
        <is>
          <t>0.0_ALT</t>
        </is>
      </c>
      <c r="C251" s="38" t="n"/>
      <c r="D251" s="38" t="inlineStr">
        <is>
          <t>ENTRY, GLOBAL_CHECK, STOCKS_EXIT</t>
        </is>
      </c>
      <c r="E251" s="38" t="n"/>
      <c r="F251" s="26" t="n"/>
      <c r="G251" s="38">
        <f>IFERROR(VLOOKUP($A281&amp;"_"&amp;$B281,Results_Deltas!$A$2:$P$15000,5,FALSE),"")</f>
        <v/>
      </c>
      <c r="H251" s="38" t="inlineStr">
        <is>
          <t>Blanket (page end)</t>
        </is>
      </c>
      <c r="I251" s="26" t="n"/>
      <c r="J251" s="26" t="n"/>
      <c r="K251" s="26" t="n"/>
      <c r="L251" s="26" t="inlineStr">
        <is>
          <t>YES</t>
        </is>
      </c>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row>
    <row r="252" ht="15.75" customHeight="1" s="67">
      <c r="A252" s="37" t="inlineStr">
        <is>
          <t>GOLDEN_RULE_BASE_USD</t>
        </is>
      </c>
      <c r="B252" s="38" t="inlineStr">
        <is>
          <t>0.0</t>
        </is>
      </c>
      <c r="C252" s="38" t="n"/>
      <c r="D252" s="38" t="inlineStr">
        <is>
          <t>GLOBAL_CHECK, STOCKS_EXIT</t>
        </is>
      </c>
      <c r="E252" s="38" t="n"/>
      <c r="F252" s="26" t="n"/>
      <c r="G252" s="38">
        <f>IFERROR(VLOOKUP($A282&amp;"_"&amp;$B282,Results_Deltas!$A$2:$P$15000,5,FALSE),"")</f>
        <v/>
      </c>
      <c r="H252" s="38" t="inlineStr">
        <is>
          <t>Blanket (page end)</t>
        </is>
      </c>
      <c r="I252" s="26" t="n"/>
      <c r="J252" s="26" t="n"/>
      <c r="K252" s="26" t="n"/>
      <c r="L252" s="26" t="inlineStr">
        <is>
          <t>NO</t>
        </is>
      </c>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row>
    <row r="253" ht="15.75" customHeight="1" s="67">
      <c r="A253" s="37" t="inlineStr">
        <is>
          <t>GOLDEN_RULE_BASE_USD</t>
        </is>
      </c>
      <c r="B253" s="38" t="inlineStr">
        <is>
          <t>0.0_ALT</t>
        </is>
      </c>
      <c r="C253" s="38" t="n"/>
      <c r="D253" s="38" t="inlineStr">
        <is>
          <t>GLOBAL_CHECK, STOCKS_EXIT</t>
        </is>
      </c>
      <c r="E253" s="38" t="n"/>
      <c r="F253" s="26" t="n"/>
      <c r="G253" s="38">
        <f>IFERROR(VLOOKUP($A283&amp;"_"&amp;$B283,Results_Deltas!$A$2:$P$15000,5,FALSE),"")</f>
        <v/>
      </c>
      <c r="H253" s="38" t="inlineStr">
        <is>
          <t>Blanket (page end)</t>
        </is>
      </c>
      <c r="I253" s="26" t="n"/>
      <c r="J253" s="26" t="n"/>
      <c r="K253" s="26" t="n"/>
      <c r="L253" s="26" t="inlineStr">
        <is>
          <t>YES</t>
        </is>
      </c>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row>
    <row r="254" ht="15.75" customHeight="1" s="67">
      <c r="A254" s="37" t="inlineStr">
        <is>
          <t>GR_FILTER_ALL_ENTRIES</t>
        </is>
      </c>
      <c r="B254" s="38" t="inlineStr">
        <is>
          <t>0.0</t>
        </is>
      </c>
      <c r="C254" s="38" t="n"/>
      <c r="D254" s="38" t="inlineStr">
        <is>
          <t>GLOBAL_CHECK, STOCKS_EXIT</t>
        </is>
      </c>
      <c r="E254" s="38" t="n"/>
      <c r="F254" s="26" t="n"/>
      <c r="G254" s="38">
        <f>IFERROR(VLOOKUP($A284&amp;"_"&amp;$B284,Results_Deltas!$A$2:$P$15000,5,FALSE),"")</f>
        <v/>
      </c>
      <c r="H254" s="38" t="inlineStr">
        <is>
          <t>Blanket (page end)</t>
        </is>
      </c>
      <c r="I254" s="26" t="n"/>
      <c r="J254" s="26" t="n"/>
      <c r="K254" s="26" t="n"/>
      <c r="L254" s="26" t="inlineStr">
        <is>
          <t>NO</t>
        </is>
      </c>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row>
    <row r="255" ht="15.75" customHeight="1" s="67">
      <c r="A255" s="37" t="inlineStr">
        <is>
          <t>GR_FILTER_ALL_ENTRIES</t>
        </is>
      </c>
      <c r="B255" s="38" t="inlineStr">
        <is>
          <t>0.0_ALT</t>
        </is>
      </c>
      <c r="C255" s="38" t="n"/>
      <c r="D255" s="38" t="inlineStr">
        <is>
          <t>GLOBAL_CHECK, STOCKS_EXIT</t>
        </is>
      </c>
      <c r="E255" s="38" t="n"/>
      <c r="F255" s="26" t="n"/>
      <c r="G255" s="38">
        <f>IFERROR(VLOOKUP($A285&amp;"_"&amp;$B285,Results_Deltas!$A$2:$P$15000,5,FALSE),"")</f>
        <v/>
      </c>
      <c r="H255" s="38" t="inlineStr">
        <is>
          <t>Blanket (page end)</t>
        </is>
      </c>
      <c r="I255" s="26" t="n"/>
      <c r="J255" s="26" t="n"/>
      <c r="K255" s="26" t="n"/>
      <c r="L255" s="26" t="inlineStr">
        <is>
          <t>NO</t>
        </is>
      </c>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row>
    <row r="256" ht="15.75" customHeight="1" s="67">
      <c r="A256" s="39" t="inlineStr">
        <is>
          <t>GR_FILTER_VEC_ENABLED</t>
        </is>
      </c>
      <c r="B256" s="40" t="inlineStr">
        <is>
          <t>False</t>
        </is>
      </c>
      <c r="C256" s="38" t="n"/>
      <c r="D256" s="38" t="inlineStr">
        <is>
          <t>GLOBAL_CHECK</t>
        </is>
      </c>
      <c r="E256" s="38" t="n"/>
      <c r="F256" s="26" t="n"/>
      <c r="G256" s="38">
        <f>IFERROR(VLOOKUP($A286&amp;"_"&amp;$B286,Results_Deltas!$A$2:$P$15000,5,FALSE),"")</f>
        <v/>
      </c>
      <c r="H256" s="38" t="inlineStr">
        <is>
          <t>Blanket (page end)</t>
        </is>
      </c>
      <c r="I256" s="26" t="n"/>
      <c r="J256" s="26" t="n"/>
      <c r="K256" s="26" t="n"/>
      <c r="L256" s="26" t="inlineStr">
        <is>
          <t>NO</t>
        </is>
      </c>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row>
    <row r="257" ht="15.75" customHeight="1" s="67">
      <c r="A257" s="37" t="inlineStr">
        <is>
          <t>GR_FILTER_VEC_ENABLED</t>
        </is>
      </c>
      <c r="B257" s="38" t="inlineStr">
        <is>
          <t>True</t>
        </is>
      </c>
      <c r="C257" s="38" t="n"/>
      <c r="D257" s="38" t="inlineStr">
        <is>
          <t>GLOBAL_CHECK</t>
        </is>
      </c>
      <c r="E257" s="38" t="n"/>
      <c r="F257" s="26" t="n"/>
      <c r="G257" s="38">
        <f>IFERROR(VLOOKUP($A287&amp;"_"&amp;$B287,Results_Deltas!$A$2:$P$15000,5,FALSE),"")</f>
        <v/>
      </c>
      <c r="H257" s="38" t="inlineStr">
        <is>
          <t>Blanket (page end)</t>
        </is>
      </c>
      <c r="I257" s="26" t="n"/>
      <c r="J257" s="26" t="n"/>
      <c r="K257" s="26" t="n"/>
      <c r="L257" s="26" t="inlineStr">
        <is>
          <t>NO</t>
        </is>
      </c>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row>
    <row r="258" ht="15.75" customHeight="1" s="67">
      <c r="A258" s="37" t="inlineStr">
        <is>
          <t>GR_FILTER_VEC_MIN_TFS</t>
        </is>
      </c>
      <c r="B258" s="38" t="inlineStr">
        <is>
          <t>0</t>
        </is>
      </c>
      <c r="C258" s="38" t="n"/>
      <c r="D258" s="38" t="inlineStr">
        <is>
          <t>GLOBAL_CHECK</t>
        </is>
      </c>
      <c r="E258" s="38" t="n"/>
      <c r="F258" s="26" t="n"/>
      <c r="G258" s="38">
        <f>IFERROR(VLOOKUP($A288&amp;"_"&amp;$B288,Results_Deltas!$A$2:$P$15000,5,FALSE),"")</f>
        <v/>
      </c>
      <c r="H258" s="38" t="inlineStr">
        <is>
          <t>Blanket (page end)</t>
        </is>
      </c>
      <c r="I258" s="26" t="n"/>
      <c r="J258" s="26" t="n"/>
      <c r="K258" s="26" t="n"/>
      <c r="L258" s="26" t="inlineStr">
        <is>
          <t>YES</t>
        </is>
      </c>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row>
    <row r="259" ht="15.75" customHeight="1" s="67">
      <c r="A259" s="39" t="inlineStr">
        <is>
          <t>GR_FILTER_VEC_MIN_TFS</t>
        </is>
      </c>
      <c r="B259" s="40" t="inlineStr">
        <is>
          <t>2</t>
        </is>
      </c>
      <c r="C259" s="38" t="n"/>
      <c r="D259" s="38" t="inlineStr">
        <is>
          <t>GLOBAL_CHECK</t>
        </is>
      </c>
      <c r="E259" s="38" t="n"/>
      <c r="F259" s="26" t="n"/>
      <c r="G259" s="38">
        <f>IFERROR(VLOOKUP($A289&amp;"_"&amp;$B289,Results_Deltas!$A$2:$P$15000,5,FALSE),"")</f>
        <v/>
      </c>
      <c r="H259" s="38" t="inlineStr">
        <is>
          <t>Blanket (page end)</t>
        </is>
      </c>
      <c r="I259" s="26" t="n"/>
      <c r="J259" s="26" t="n"/>
      <c r="K259" s="26" t="n"/>
      <c r="L259" s="26" t="inlineStr">
        <is>
          <t>NO</t>
        </is>
      </c>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row>
    <row r="260" ht="15.75" customHeight="1" s="67">
      <c r="A260" s="37" t="inlineStr">
        <is>
          <t>GR_FILTER_VEC_MIN_TFS</t>
        </is>
      </c>
      <c r="B260" s="38" t="inlineStr">
        <is>
          <t>1</t>
        </is>
      </c>
      <c r="C260" s="38" t="n"/>
      <c r="D260" s="38" t="inlineStr">
        <is>
          <t>GLOBAL_CHECK</t>
        </is>
      </c>
      <c r="E260" s="38" t="n"/>
      <c r="F260" s="26" t="n"/>
      <c r="G260" s="38">
        <f>IFERROR(VLOOKUP($A290&amp;"_"&amp;$B290,Results_Deltas!$A$2:$P$15000,5,FALSE),"")</f>
        <v/>
      </c>
      <c r="H260" s="38" t="inlineStr">
        <is>
          <t>Blanket (page end)</t>
        </is>
      </c>
      <c r="I260" s="26" t="n"/>
      <c r="J260" s="26" t="n"/>
      <c r="K260" s="26" t="n"/>
      <c r="L260" s="26" t="inlineStr">
        <is>
          <t>NO</t>
        </is>
      </c>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row>
    <row r="261" ht="15.75" customHeight="1" s="67">
      <c r="A261" s="39" t="inlineStr">
        <is>
          <t>HA_WICK_QUALITY_ENABLED</t>
        </is>
      </c>
      <c r="B261" s="40" t="inlineStr">
        <is>
          <t>False</t>
        </is>
      </c>
      <c r="C261" s="38" t="n"/>
      <c r="D261" s="38" t="inlineStr">
        <is>
          <t>ENTRY, GLOBAL_CHECK, STOCKS_EXIT</t>
        </is>
      </c>
      <c r="E261" s="38" t="n"/>
      <c r="F261" s="26" t="n"/>
      <c r="G261" s="38">
        <f>IFERROR(VLOOKUP($A291&amp;"_"&amp;$B291,Results_Deltas!$A$2:$P$15000,5,FALSE),"")</f>
        <v/>
      </c>
      <c r="H261" s="38" t="inlineStr">
        <is>
          <t>Blanket (page end)</t>
        </is>
      </c>
      <c r="I261" s="26" t="n"/>
      <c r="J261" s="26" t="n"/>
      <c r="K261" s="26" t="n"/>
      <c r="L261" s="26" t="inlineStr">
        <is>
          <t>NO</t>
        </is>
      </c>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row>
    <row r="262" ht="15.75" customHeight="1" s="67">
      <c r="A262" s="37" t="inlineStr">
        <is>
          <t>HA_WICK_QUALITY_ENABLED</t>
        </is>
      </c>
      <c r="B262" s="38" t="inlineStr">
        <is>
          <t>True</t>
        </is>
      </c>
      <c r="C262" s="38" t="n"/>
      <c r="D262" s="38" t="inlineStr">
        <is>
          <t>ENTRY, GLOBAL_CHECK, STOCKS_EXIT</t>
        </is>
      </c>
      <c r="E262" s="38" t="n"/>
      <c r="F262" s="26" t="n"/>
      <c r="G262" s="38">
        <f>IFERROR(VLOOKUP($A292&amp;"_"&amp;$B292,Results_Deltas!$A$2:$P$15000,5,FALSE),"")</f>
        <v/>
      </c>
      <c r="H262" s="38" t="inlineStr">
        <is>
          <t>Blanket (page end)</t>
        </is>
      </c>
      <c r="I262" s="26" t="n"/>
      <c r="J262" s="26" t="n"/>
      <c r="K262" s="26" t="n"/>
      <c r="L262" s="26" t="inlineStr">
        <is>
          <t>NO</t>
        </is>
      </c>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row>
    <row r="263" ht="15.75" customHeight="1" s="67">
      <c r="A263" s="39" t="inlineStr">
        <is>
          <t>HA_WICK_QUALITY_SCORE</t>
        </is>
      </c>
      <c r="B263" s="40" t="inlineStr">
        <is>
          <t>15</t>
        </is>
      </c>
      <c r="C263" s="38" t="n"/>
      <c r="D263" s="38" t="inlineStr">
        <is>
          <t>ENTRY, GLOBAL_CHECK, STOCKS_EXIT</t>
        </is>
      </c>
      <c r="E263" s="38" t="n"/>
      <c r="F263" s="26" t="n"/>
      <c r="G263" s="38">
        <f>IFERROR(VLOOKUP($A293&amp;"_"&amp;$B293,Results_Deltas!$A$2:$P$15000,5,FALSE),"")</f>
        <v/>
      </c>
      <c r="H263" s="38" t="inlineStr">
        <is>
          <t>Blanket (page end)</t>
        </is>
      </c>
      <c r="I263" s="26" t="n"/>
      <c r="J263" s="26" t="n"/>
      <c r="K263" s="26" t="n"/>
      <c r="L263" s="26" t="inlineStr">
        <is>
          <t>NO</t>
        </is>
      </c>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row>
    <row r="264" ht="15.75" customHeight="1" s="67">
      <c r="A264" s="37" t="inlineStr">
        <is>
          <t>HA_WICK_QUALITY_SCORE</t>
        </is>
      </c>
      <c r="B264" s="38" t="inlineStr">
        <is>
          <t>15_ALT</t>
        </is>
      </c>
      <c r="C264" s="38" t="n"/>
      <c r="D264" s="38" t="inlineStr">
        <is>
          <t>ENTRY, GLOBAL_CHECK, STOCKS_EXIT</t>
        </is>
      </c>
      <c r="E264" s="38" t="n"/>
      <c r="F264" s="26" t="n"/>
      <c r="G264" s="38">
        <f>IFERROR(VLOOKUP($A294&amp;"_"&amp;$B294,Results_Deltas!$A$2:$P$15000,5,FALSE),"")</f>
        <v/>
      </c>
      <c r="H264" s="38" t="inlineStr">
        <is>
          <t>Blanket (page end)</t>
        </is>
      </c>
      <c r="I264" s="26" t="n"/>
      <c r="J264" s="26" t="n"/>
      <c r="K264" s="26" t="n"/>
      <c r="L264" s="26" t="inlineStr">
        <is>
          <t>NO</t>
        </is>
      </c>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row>
    <row r="265" ht="15.75" customHeight="1" s="67">
      <c r="A265" s="37" t="inlineStr">
        <is>
          <t>HA_WICK_QUALITY_TF</t>
        </is>
      </c>
      <c r="B265" s="38" t="inlineStr">
        <is>
          <t>OFF</t>
        </is>
      </c>
      <c r="C265" s="38" t="n"/>
      <c r="D265" s="38" t="inlineStr">
        <is>
          <t>ENTRY, GLOBAL_CHECK, STOCKS_EXIT</t>
        </is>
      </c>
      <c r="E265" s="38" t="n"/>
      <c r="F265" s="26" t="n"/>
      <c r="G265" s="38">
        <f>IFERROR(VLOOKUP($A295&amp;"_"&amp;$B295,Results_Deltas!$A$2:$P$15000,5,FALSE),"")</f>
        <v/>
      </c>
      <c r="H265" s="38" t="inlineStr">
        <is>
          <t>Blanket (page end)</t>
        </is>
      </c>
      <c r="I265" s="26" t="n"/>
      <c r="J265" s="26" t="n"/>
      <c r="K265" s="26" t="n"/>
      <c r="L265" s="26" t="inlineStr">
        <is>
          <t>YES</t>
        </is>
      </c>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row>
    <row r="266" ht="15.75" customHeight="1" s="67">
      <c r="A266" s="37" t="inlineStr">
        <is>
          <t>HA_WICK_QUALITY_TF</t>
        </is>
      </c>
      <c r="B266" s="38" t="inlineStr">
        <is>
          <t>D</t>
        </is>
      </c>
      <c r="C266" s="38" t="n"/>
      <c r="D266" s="38" t="inlineStr">
        <is>
          <t>ENTRY, GLOBAL_CHECK, STOCKS_EXIT</t>
        </is>
      </c>
      <c r="E266" s="38" t="n"/>
      <c r="F266" s="26" t="n"/>
      <c r="G266" s="38">
        <f>IFERROR(VLOOKUP($A296&amp;"_"&amp;$B296,Results_Deltas!$A$2:$P$15000,5,FALSE),"")</f>
        <v/>
      </c>
      <c r="H266" s="38" t="inlineStr">
        <is>
          <t>Blanket (page end)</t>
        </is>
      </c>
      <c r="I266" s="26" t="n"/>
      <c r="J266" s="26" t="n"/>
      <c r="K266" s="26" t="n"/>
      <c r="L266" s="26" t="inlineStr">
        <is>
          <t>NO</t>
        </is>
      </c>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row>
    <row r="267" ht="15.75" customHeight="1" s="67">
      <c r="A267" s="37" t="inlineStr">
        <is>
          <t>HA_WICK_QUALITY_TF</t>
        </is>
      </c>
      <c r="B267" s="38" t="inlineStr">
        <is>
          <t>4h</t>
        </is>
      </c>
      <c r="C267" s="38" t="n"/>
      <c r="D267" s="38" t="inlineStr">
        <is>
          <t>ENTRY, GLOBAL_CHECK, STOCKS_EXIT</t>
        </is>
      </c>
      <c r="E267" s="38" t="n"/>
      <c r="F267" s="26" t="n"/>
      <c r="G267" s="38">
        <f>IFERROR(VLOOKUP($A297&amp;"_"&amp;$B297,Results_Deltas!$A$2:$P$15000,5,FALSE),"")</f>
        <v/>
      </c>
      <c r="H267" s="38" t="inlineStr">
        <is>
          <t>Blanket (page end)</t>
        </is>
      </c>
      <c r="I267" s="26" t="n"/>
      <c r="J267" s="26" t="n"/>
      <c r="K267" s="26" t="n"/>
      <c r="L267" s="26" t="inlineStr">
        <is>
          <t>NO</t>
        </is>
      </c>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row>
    <row r="268" ht="15.75" customHeight="1" s="67">
      <c r="A268" s="39" t="inlineStr">
        <is>
          <t>HA_WICK_QUALITY_TF</t>
        </is>
      </c>
      <c r="B268" s="40" t="inlineStr">
        <is>
          <t>1h</t>
        </is>
      </c>
      <c r="C268" s="38" t="n"/>
      <c r="D268" s="38" t="inlineStr">
        <is>
          <t>ENTRY, GLOBAL_CHECK, STOCKS_EXIT</t>
        </is>
      </c>
      <c r="E268" s="38" t="n"/>
      <c r="F268" s="26" t="n"/>
      <c r="G268" s="38">
        <f>IFERROR(VLOOKUP($A298&amp;"_"&amp;$B298,Results_Deltas!$A$2:$P$15000,5,FALSE),"")</f>
        <v/>
      </c>
      <c r="H268" s="38" t="inlineStr">
        <is>
          <t>Blanket (page end)</t>
        </is>
      </c>
      <c r="I268" s="26" t="n"/>
      <c r="J268" s="26" t="n"/>
      <c r="K268" s="26" t="n"/>
      <c r="L268" s="26" t="inlineStr">
        <is>
          <t>NO</t>
        </is>
      </c>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row>
    <row r="269" ht="15.75" customHeight="1" s="67">
      <c r="A269" s="37" t="inlineStr">
        <is>
          <t>HA_WICK_QUALITY_TF</t>
        </is>
      </c>
      <c r="B269" s="38" t="inlineStr">
        <is>
          <t>15m</t>
        </is>
      </c>
      <c r="C269" s="38" t="n"/>
      <c r="D269" s="38" t="inlineStr">
        <is>
          <t>ENTRY, GLOBAL_CHECK, STOCKS_EXIT</t>
        </is>
      </c>
      <c r="E269" s="38" t="n"/>
      <c r="F269" s="26" t="n"/>
      <c r="G269" s="38">
        <f>IFERROR(VLOOKUP($A299&amp;"_"&amp;$B299,Results_Deltas!$A$2:$P$15000,5,FALSE),"")</f>
        <v/>
      </c>
      <c r="H269" s="38" t="inlineStr">
        <is>
          <t>Blanket (page end)</t>
        </is>
      </c>
      <c r="I269" s="26" t="n"/>
      <c r="J269" s="26" t="n"/>
      <c r="K269" s="26" t="n"/>
      <c r="L269" s="26" t="inlineStr">
        <is>
          <t>YES</t>
        </is>
      </c>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row>
    <row r="270" ht="15.75" customHeight="1" s="67">
      <c r="A270" s="37" t="inlineStr">
        <is>
          <t>HLR_SMA_BAND_PCT</t>
        </is>
      </c>
      <c r="B270" s="38" t="inlineStr">
        <is>
          <t>0</t>
        </is>
      </c>
      <c r="C270" s="38" t="n"/>
      <c r="D270" s="38" t="inlineStr">
        <is>
          <t>ENTRY, GLOBAL_CHECK, STOCKS_EXIT</t>
        </is>
      </c>
      <c r="E270" s="38" t="n"/>
      <c r="F270" s="26" t="n"/>
      <c r="G270" s="38">
        <f>IFERROR(VLOOKUP($A300&amp;"_"&amp;$B300,Results_Deltas!$A$2:$P$15000,5,FALSE),"")</f>
        <v/>
      </c>
      <c r="H270" s="38" t="inlineStr">
        <is>
          <t>Blanket (page end)</t>
        </is>
      </c>
      <c r="I270" s="26" t="n"/>
      <c r="J270" s="26" t="n"/>
      <c r="K270" s="26" t="n"/>
      <c r="L270" s="26" t="inlineStr">
        <is>
          <t>NO</t>
        </is>
      </c>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row>
    <row r="271" ht="15.75" customHeight="1" s="67">
      <c r="A271" s="37" t="inlineStr">
        <is>
          <t>HLR_SMA_BAND_PCT</t>
        </is>
      </c>
      <c r="B271" s="38" t="inlineStr">
        <is>
          <t>2.0</t>
        </is>
      </c>
      <c r="C271" s="38" t="n"/>
      <c r="D271" s="38" t="inlineStr">
        <is>
          <t>ENTRY, GLOBAL_CHECK, STOCKS_EXIT</t>
        </is>
      </c>
      <c r="E271" s="38" t="n"/>
      <c r="F271" s="26" t="n"/>
      <c r="G271" s="38">
        <f>IFERROR(VLOOKUP($A301&amp;"_"&amp;$B301,Results_Deltas!$A$2:$P$15000,5,FALSE),"")</f>
        <v/>
      </c>
      <c r="H271" s="38" t="inlineStr">
        <is>
          <t>Blanket (page end)</t>
        </is>
      </c>
      <c r="I271" s="26" t="n"/>
      <c r="J271" s="26" t="n"/>
      <c r="K271" s="26" t="n"/>
      <c r="L271" s="26" t="inlineStr">
        <is>
          <t>NO</t>
        </is>
      </c>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row>
    <row r="272" ht="15.75" customHeight="1" s="67">
      <c r="A272" s="37" t="inlineStr">
        <is>
          <t>HLR_SMA_BAND_PCT</t>
        </is>
      </c>
      <c r="B272" s="38" t="inlineStr">
        <is>
          <t>1.0</t>
        </is>
      </c>
      <c r="C272" s="38" t="n"/>
      <c r="D272" s="38" t="inlineStr">
        <is>
          <t>ENTRY, GLOBAL_CHECK, STOCKS_EXIT</t>
        </is>
      </c>
      <c r="E272" s="38" t="n"/>
      <c r="F272" s="26" t="n"/>
      <c r="G272" s="38">
        <f>IFERROR(VLOOKUP($A302&amp;"_"&amp;$B302,Results_Deltas!$A$2:$P$15000,5,FALSE),"")</f>
        <v/>
      </c>
      <c r="H272" s="38" t="inlineStr">
        <is>
          <t>Blanket (page end)</t>
        </is>
      </c>
      <c r="I272" s="26" t="n"/>
      <c r="J272" s="26" t="n"/>
      <c r="K272" s="26" t="n"/>
      <c r="L272" s="26" t="inlineStr">
        <is>
          <t>NO</t>
        </is>
      </c>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row>
    <row r="273" ht="15.75" customHeight="1" s="67">
      <c r="A273" s="37" t="inlineStr">
        <is>
          <t>HLR_SMA_BAND_PCT</t>
        </is>
      </c>
      <c r="B273" s="38" t="inlineStr">
        <is>
          <t>0.5</t>
        </is>
      </c>
      <c r="C273" s="38" t="n"/>
      <c r="D273" s="38" t="inlineStr">
        <is>
          <t>ENTRY, GLOBAL_CHECK, STOCKS_EXIT</t>
        </is>
      </c>
      <c r="E273" s="38" t="n"/>
      <c r="F273" s="26" t="n"/>
      <c r="G273" s="38">
        <f>IFERROR(VLOOKUP($A303&amp;"_"&amp;$B303,Results_Deltas!$A$2:$P$15000,5,FALSE),"")</f>
        <v/>
      </c>
      <c r="H273" s="38" t="inlineStr">
        <is>
          <t>Blanket (page end)</t>
        </is>
      </c>
      <c r="I273" s="26" t="n"/>
      <c r="J273" s="26" t="n"/>
      <c r="K273" s="26" t="n"/>
      <c r="L273" s="26" t="inlineStr">
        <is>
          <t>NO</t>
        </is>
      </c>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row>
    <row r="274" ht="15.75" customHeight="1" s="67">
      <c r="A274" s="37" t="inlineStr">
        <is>
          <t>HLR_TOP_MIN_TFS</t>
        </is>
      </c>
      <c r="B274" s="38" t="inlineStr">
        <is>
          <t>0</t>
        </is>
      </c>
      <c r="C274" s="38" t="n"/>
      <c r="D274" s="38" t="inlineStr">
        <is>
          <t>GLOBAL_CHECK, REENTRY, STOCKS_EXIT</t>
        </is>
      </c>
      <c r="E274" s="38" t="n"/>
      <c r="F274" s="26" t="n"/>
      <c r="G274" s="38">
        <f>IFERROR(VLOOKUP($A304&amp;"_"&amp;$B304,Results_Deltas!$A$2:$P$15000,5,FALSE),"")</f>
        <v/>
      </c>
      <c r="H274" s="38" t="inlineStr">
        <is>
          <t>Blanket (page end)</t>
        </is>
      </c>
      <c r="I274" s="26" t="n"/>
      <c r="J274" s="26" t="n"/>
      <c r="K274" s="26" t="n"/>
      <c r="L274" s="26" t="inlineStr">
        <is>
          <t>NO</t>
        </is>
      </c>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row>
    <row r="275" ht="15.75" customHeight="1" s="67">
      <c r="A275" s="39" t="inlineStr">
        <is>
          <t>HLR_TOP_MIN_TFS</t>
        </is>
      </c>
      <c r="B275" s="40" t="inlineStr">
        <is>
          <t>2</t>
        </is>
      </c>
      <c r="C275" s="38" t="n"/>
      <c r="D275" s="38" t="inlineStr">
        <is>
          <t>GLOBAL_CHECK, REENTRY, STOCKS_EXIT</t>
        </is>
      </c>
      <c r="E275" s="38" t="n"/>
      <c r="F275" s="26" t="n"/>
      <c r="G275" s="38">
        <f>IFERROR(VLOOKUP($A305&amp;"_"&amp;$B305,Results_Deltas!$A$2:$P$15000,5,FALSE),"")</f>
        <v/>
      </c>
      <c r="H275" s="38" t="inlineStr">
        <is>
          <t>Blanket (page end)</t>
        </is>
      </c>
      <c r="I275" s="26" t="n"/>
      <c r="J275" s="26" t="n"/>
      <c r="K275" s="26" t="n"/>
      <c r="L275" s="26" t="inlineStr">
        <is>
          <t>NO</t>
        </is>
      </c>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row>
    <row r="276" ht="15.75" customHeight="1" s="67">
      <c r="A276" s="37" t="inlineStr">
        <is>
          <t>HLR_TOP_MIN_TFS</t>
        </is>
      </c>
      <c r="B276" s="38" t="inlineStr">
        <is>
          <t>1</t>
        </is>
      </c>
      <c r="C276" s="38" t="n"/>
      <c r="D276" s="38" t="inlineStr">
        <is>
          <t>GLOBAL_CHECK, REENTRY, STOCKS_EXIT</t>
        </is>
      </c>
      <c r="E276" s="38" t="n"/>
      <c r="F276" s="26" t="n"/>
      <c r="G276" s="38">
        <f>IFERROR(VLOOKUP($A306&amp;"_"&amp;$B306,Results_Deltas!$A$2:$P$15000,5,FALSE),"")</f>
        <v/>
      </c>
      <c r="H276" s="38" t="inlineStr">
        <is>
          <t>Blanket (page end)</t>
        </is>
      </c>
      <c r="I276" s="26" t="n"/>
      <c r="J276" s="26" t="n"/>
      <c r="K276" s="26" t="n"/>
      <c r="L276" s="26" t="inlineStr">
        <is>
          <t>NO</t>
        </is>
      </c>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row>
    <row r="277" ht="15.75" customHeight="1" s="67">
      <c r="A277" s="37" t="inlineStr">
        <is>
          <t>HTF4_CONF</t>
        </is>
      </c>
      <c r="B277" s="38" t="inlineStr">
        <is>
          <t>False</t>
        </is>
      </c>
      <c r="C277" s="38" t="n"/>
      <c r="D277" s="38" t="inlineStr">
        <is>
          <t>GLOBAL_CHECK, STOCKS_EXIT</t>
        </is>
      </c>
      <c r="E277" s="38" t="n"/>
      <c r="F277" s="26" t="n"/>
      <c r="G277" s="38">
        <f>IFERROR(VLOOKUP($A307&amp;"_"&amp;$B307,Results_Deltas!$A$2:$P$15000,5,FALSE),"")</f>
        <v/>
      </c>
      <c r="H277" s="38" t="inlineStr">
        <is>
          <t>Blanket (page end)</t>
        </is>
      </c>
      <c r="I277" s="26" t="n"/>
      <c r="J277" s="26" t="n"/>
      <c r="K277" s="26" t="n"/>
      <c r="L277" s="26" t="inlineStr">
        <is>
          <t>NO</t>
        </is>
      </c>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row>
    <row r="278" ht="15.75" customHeight="1" s="67">
      <c r="A278" s="37" t="inlineStr">
        <is>
          <t>HTF4_CONF</t>
        </is>
      </c>
      <c r="B278" s="38" t="inlineStr">
        <is>
          <t>False_ALT</t>
        </is>
      </c>
      <c r="C278" s="38" t="n"/>
      <c r="D278" s="38" t="inlineStr">
        <is>
          <t>GLOBAL_CHECK, STOCKS_EXIT</t>
        </is>
      </c>
      <c r="E278" s="38" t="n"/>
      <c r="F278" s="26" t="n"/>
      <c r="G278" s="38">
        <f>IFERROR(VLOOKUP($A308&amp;"_"&amp;$B308,Results_Deltas!$A$2:$P$15000,5,FALSE),"")</f>
        <v/>
      </c>
      <c r="H278" s="38" t="inlineStr">
        <is>
          <t>Blanket (page end)</t>
        </is>
      </c>
      <c r="I278" s="26" t="n"/>
      <c r="J278" s="26" t="n"/>
      <c r="K278" s="26" t="n"/>
      <c r="L278" s="26" t="inlineStr">
        <is>
          <t>YES</t>
        </is>
      </c>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row>
    <row r="279" ht="15.75" customHeight="1" s="67">
      <c r="A279" s="39" t="inlineStr">
        <is>
          <t>HTF_DIRECTION_GATE_ENABLED</t>
        </is>
      </c>
      <c r="B279" s="40" t="inlineStr">
        <is>
          <t>False</t>
        </is>
      </c>
      <c r="C279" s="38" t="n"/>
      <c r="D279" s="38" t="inlineStr">
        <is>
          <t>ENTRY, GLOBAL_CHECK, STOCKS_EXIT</t>
        </is>
      </c>
      <c r="E279" s="38" t="n"/>
      <c r="F279" s="26" t="n"/>
      <c r="G279" s="38">
        <f>IFERROR(VLOOKUP($A309&amp;"_"&amp;$B309,Results_Deltas!$A$2:$P$15000,5,FALSE),"")</f>
        <v/>
      </c>
      <c r="H279" s="38" t="inlineStr">
        <is>
          <t>Blanket (page end)</t>
        </is>
      </c>
      <c r="I279" s="26" t="n"/>
      <c r="J279" s="26" t="n"/>
      <c r="K279" s="26" t="n"/>
      <c r="L279" s="26" t="inlineStr">
        <is>
          <t>NO</t>
        </is>
      </c>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row>
    <row r="280" ht="15.75" customHeight="1" s="67">
      <c r="A280" s="37" t="inlineStr">
        <is>
          <t>HTF_DIRECTION_GATE_ENABLED</t>
        </is>
      </c>
      <c r="B280" s="38" t="inlineStr">
        <is>
          <t>True</t>
        </is>
      </c>
      <c r="C280" s="38" t="n"/>
      <c r="D280" s="38" t="inlineStr">
        <is>
          <t>ENTRY, GLOBAL_CHECK, STOCKS_EXIT</t>
        </is>
      </c>
      <c r="E280" s="38" t="n"/>
      <c r="F280" s="26" t="n"/>
      <c r="G280" s="38">
        <f>IFERROR(VLOOKUP($A310&amp;"_"&amp;$B310,Results_Deltas!$A$2:$P$15000,5,FALSE),"")</f>
        <v/>
      </c>
      <c r="H280" s="38" t="inlineStr">
        <is>
          <t>Blanket (page end)</t>
        </is>
      </c>
      <c r="I280" s="26" t="n"/>
      <c r="J280" s="26" t="n"/>
      <c r="K280" s="26" t="n"/>
      <c r="L280" s="26" t="inlineStr">
        <is>
          <t>NO</t>
        </is>
      </c>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row>
    <row r="281" ht="15.75" customHeight="1" s="67">
      <c r="A281" s="37" t="inlineStr">
        <is>
          <t>HTF_GATE_BYPASS_RZ</t>
        </is>
      </c>
      <c r="B281" s="38" t="inlineStr">
        <is>
          <t>0.0</t>
        </is>
      </c>
      <c r="C281" s="38" t="n"/>
      <c r="D281" s="38" t="inlineStr">
        <is>
          <t>ENTRY, GLOBAL_CHECK, STOCKS_EXIT</t>
        </is>
      </c>
      <c r="E281" s="38" t="n"/>
      <c r="F281" s="26" t="n"/>
      <c r="G281" s="38">
        <f>IFERROR(VLOOKUP($A311&amp;"_"&amp;$B311,Results_Deltas!$A$2:$P$15000,5,FALSE),"")</f>
        <v/>
      </c>
      <c r="H281" s="38" t="inlineStr">
        <is>
          <t>Blanket (page end)</t>
        </is>
      </c>
      <c r="I281" s="26" t="n"/>
      <c r="J281" s="26" t="n"/>
      <c r="K281" s="26" t="n"/>
      <c r="L281" s="26" t="inlineStr">
        <is>
          <t>NO</t>
        </is>
      </c>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row>
    <row r="282" ht="15.75" customHeight="1" s="67">
      <c r="A282" s="37" t="inlineStr">
        <is>
          <t>HTF_GATE_BYPASS_RZ</t>
        </is>
      </c>
      <c r="B282" s="38" t="inlineStr">
        <is>
          <t>0.0_ALT</t>
        </is>
      </c>
      <c r="C282" s="38" t="n"/>
      <c r="D282" s="38" t="inlineStr">
        <is>
          <t>ENTRY, GLOBAL_CHECK, STOCKS_EXIT</t>
        </is>
      </c>
      <c r="E282" s="38" t="n"/>
      <c r="F282" s="26" t="n"/>
      <c r="G282" s="38">
        <f>IFERROR(VLOOKUP($A312&amp;"_"&amp;$B312,Results_Deltas!$A$2:$P$15000,5,FALSE),"")</f>
        <v/>
      </c>
      <c r="H282" s="38" t="inlineStr">
        <is>
          <t>Blanket (page end)</t>
        </is>
      </c>
      <c r="I282" s="26" t="n"/>
      <c r="J282" s="26" t="n"/>
      <c r="K282" s="26" t="n"/>
      <c r="L282" s="26" t="inlineStr">
        <is>
          <t>NO</t>
        </is>
      </c>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row>
    <row r="283" ht="15.75" customHeight="1" s="67">
      <c r="A283" s="37" t="inlineStr">
        <is>
          <t>HTF_GATE_D_MANDATORY</t>
        </is>
      </c>
      <c r="B283" s="38" t="inlineStr">
        <is>
          <t>0.0</t>
        </is>
      </c>
      <c r="C283" s="38" t="n"/>
      <c r="D283" s="38" t="inlineStr">
        <is>
          <t>ENTRY, GLOBAL_CHECK, STOCKS_EXIT</t>
        </is>
      </c>
      <c r="E283" s="38" t="n"/>
      <c r="F283" s="26" t="n"/>
      <c r="G283" s="38">
        <f>IFERROR(VLOOKUP($A313&amp;"_"&amp;$B313,Results_Deltas!$A$2:$P$15000,5,FALSE),"")</f>
        <v/>
      </c>
      <c r="H283" s="38" t="inlineStr">
        <is>
          <t>Blanket (page end)</t>
        </is>
      </c>
      <c r="I283" s="26" t="n"/>
      <c r="J283" s="26" t="n"/>
      <c r="K283" s="26" t="n"/>
      <c r="L283" s="26" t="inlineStr">
        <is>
          <t>YES</t>
        </is>
      </c>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row>
    <row r="284" ht="15.75" customHeight="1" s="67">
      <c r="A284" s="37" t="inlineStr">
        <is>
          <t>HTF_GATE_D_MANDATORY</t>
        </is>
      </c>
      <c r="B284" s="38" t="inlineStr">
        <is>
          <t>0.0_ALT</t>
        </is>
      </c>
      <c r="C284" s="38" t="n"/>
      <c r="D284" s="38" t="inlineStr">
        <is>
          <t>ENTRY, GLOBAL_CHECK, STOCKS_EXIT</t>
        </is>
      </c>
      <c r="E284" s="38" t="n"/>
      <c r="F284" s="26" t="n"/>
      <c r="G284" s="38">
        <f>IFERROR(VLOOKUP($A314&amp;"_"&amp;$B314,Results_Deltas!$A$2:$P$15000,5,FALSE),"")</f>
        <v/>
      </c>
      <c r="H284" s="38" t="inlineStr">
        <is>
          <t>Blanket (page end)</t>
        </is>
      </c>
      <c r="I284" s="26" t="n"/>
      <c r="J284" s="26" t="n"/>
      <c r="K284" s="26" t="n"/>
      <c r="L284" s="26" t="inlineStr">
        <is>
          <t>NO</t>
        </is>
      </c>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row>
    <row r="285" ht="15.75" customHeight="1" s="67">
      <c r="A285" s="37" t="inlineStr">
        <is>
          <t>HTF_GATE_MIN_CONFIRMATIONS</t>
        </is>
      </c>
      <c r="B285" s="38" t="inlineStr">
        <is>
          <t>0.0</t>
        </is>
      </c>
      <c r="C285" s="38" t="n"/>
      <c r="D285" s="38" t="inlineStr">
        <is>
          <t>ENTRY, GLOBAL_CHECK, STOCKS_EXIT</t>
        </is>
      </c>
      <c r="E285" s="38" t="n"/>
      <c r="F285" s="26" t="n"/>
      <c r="G285" s="38">
        <f>IFERROR(VLOOKUP($A315&amp;"_"&amp;$B315,Results_Deltas!$A$2:$P$15000,5,FALSE),"")</f>
        <v/>
      </c>
      <c r="H285" s="38" t="inlineStr">
        <is>
          <t>Blanket (page end)</t>
        </is>
      </c>
      <c r="I285" s="26" t="n"/>
      <c r="J285" s="26" t="n"/>
      <c r="K285" s="26" t="n"/>
      <c r="L285" s="26" t="inlineStr">
        <is>
          <t>YES</t>
        </is>
      </c>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row>
    <row r="286" ht="15.75" customHeight="1" s="67">
      <c r="A286" s="37" t="inlineStr">
        <is>
          <t>HTF_GATE_MIN_CONFIRMATIONS</t>
        </is>
      </c>
      <c r="B286" s="38" t="inlineStr">
        <is>
          <t>0.0_ALT</t>
        </is>
      </c>
      <c r="C286" s="38" t="n"/>
      <c r="D286" s="38" t="inlineStr">
        <is>
          <t>ENTRY, GLOBAL_CHECK, STOCKS_EXIT</t>
        </is>
      </c>
      <c r="E286" s="38" t="n"/>
      <c r="F286" s="26" t="n"/>
      <c r="G286" s="38">
        <f>IFERROR(VLOOKUP($A316&amp;"_"&amp;$B316,Results_Deltas!$A$2:$P$15000,5,FALSE),"")</f>
        <v/>
      </c>
      <c r="H286" s="38" t="inlineStr">
        <is>
          <t>Blanket (page end)</t>
        </is>
      </c>
      <c r="I286" s="26" t="n"/>
      <c r="J286" s="26" t="n"/>
      <c r="K286" s="26" t="n"/>
      <c r="L286" s="26" t="inlineStr">
        <is>
          <t>NO</t>
        </is>
      </c>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row>
    <row r="287" ht="15.75" customHeight="1" s="67">
      <c r="A287" s="37" t="inlineStr">
        <is>
          <t>HTF_TREND_VETO_BYPASS_ENABLED</t>
        </is>
      </c>
      <c r="B287" s="38" t="inlineStr">
        <is>
          <t>False</t>
        </is>
      </c>
      <c r="C287" s="38" t="n"/>
      <c r="D287" s="38" t="inlineStr">
        <is>
          <t>GLOBAL_CHECK, STOCKS_EXIT</t>
        </is>
      </c>
      <c r="E287" s="38" t="n"/>
      <c r="F287" s="26" t="n"/>
      <c r="G287" s="38">
        <f>IFERROR(VLOOKUP($A317&amp;"_"&amp;$B317,Results_Deltas!$A$2:$P$15000,5,FALSE),"")</f>
        <v/>
      </c>
      <c r="H287" s="38" t="inlineStr">
        <is>
          <t>Blanket (page end)</t>
        </is>
      </c>
      <c r="I287" s="26" t="n"/>
      <c r="J287" s="26" t="n"/>
      <c r="K287" s="26" t="n"/>
      <c r="L287" s="26" t="inlineStr">
        <is>
          <t>YES</t>
        </is>
      </c>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row>
    <row r="288" ht="15.75" customHeight="1" s="67">
      <c r="A288" s="39" t="inlineStr">
        <is>
          <t>HTF_TREND_VETO_BYPASS_ENABLED</t>
        </is>
      </c>
      <c r="B288" s="40" t="inlineStr">
        <is>
          <t>True</t>
        </is>
      </c>
      <c r="C288" s="38" t="n"/>
      <c r="D288" s="38" t="inlineStr">
        <is>
          <t>GLOBAL_CHECK, STOCKS_EXIT</t>
        </is>
      </c>
      <c r="E288" s="38" t="n"/>
      <c r="F288" s="26" t="n"/>
      <c r="G288" s="38">
        <f>IFERROR(VLOOKUP($A318&amp;"_"&amp;$B318,Results_Deltas!$A$2:$P$15000,5,FALSE),"")</f>
        <v/>
      </c>
      <c r="H288" s="38" t="inlineStr">
        <is>
          <t>Blanket (page end)</t>
        </is>
      </c>
      <c r="I288" s="26" t="n"/>
      <c r="J288" s="26" t="n"/>
      <c r="K288" s="26" t="n"/>
      <c r="L288" s="26" t="inlineStr">
        <is>
          <t>NO</t>
        </is>
      </c>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row>
    <row r="289" ht="15.75" customHeight="1" s="67">
      <c r="A289" s="37" t="inlineStr">
        <is>
          <t>HTF_TREND_VETO_BYPASS_REASONS</t>
        </is>
      </c>
      <c r="B289" s="38" t="inlineStr">
        <is>
          <t>0.0</t>
        </is>
      </c>
      <c r="C289" s="38" t="n"/>
      <c r="D289" s="38" t="inlineStr">
        <is>
          <t>GLOBAL_CHECK, STOCKS_EXIT</t>
        </is>
      </c>
      <c r="E289" s="38" t="n"/>
      <c r="F289" s="26" t="n"/>
      <c r="G289" s="38">
        <f>IFERROR(VLOOKUP($A319&amp;"_"&amp;$B319,Results_Deltas!$A$2:$P$15000,5,FALSE),"")</f>
        <v/>
      </c>
      <c r="H289" s="38" t="inlineStr">
        <is>
          <t>Blanket (page end)</t>
        </is>
      </c>
      <c r="I289" s="26" t="n"/>
      <c r="J289" s="26" t="n"/>
      <c r="K289" s="26" t="n"/>
      <c r="L289" s="26" t="inlineStr">
        <is>
          <t>YES</t>
        </is>
      </c>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row>
    <row r="290" ht="15.75" customHeight="1" s="67">
      <c r="A290" s="37" t="inlineStr">
        <is>
          <t>HTF_TREND_VETO_BYPASS_REASONS</t>
        </is>
      </c>
      <c r="B290" s="38" t="inlineStr">
        <is>
          <t>0.0_ALT</t>
        </is>
      </c>
      <c r="C290" s="38" t="n"/>
      <c r="D290" s="38" t="inlineStr">
        <is>
          <t>GLOBAL_CHECK, STOCKS_EXIT</t>
        </is>
      </c>
      <c r="E290" s="38" t="n"/>
      <c r="F290" s="26" t="n"/>
      <c r="G290" s="38">
        <f>IFERROR(VLOOKUP($A320&amp;"_"&amp;$B320,Results_Deltas!$A$2:$P$15000,5,FALSE),"")</f>
        <v/>
      </c>
      <c r="H290" s="38" t="inlineStr">
        <is>
          <t>Blanket (page end)</t>
        </is>
      </c>
      <c r="I290" s="26" t="n"/>
      <c r="J290" s="26" t="n"/>
      <c r="K290" s="26" t="n"/>
      <c r="L290" s="26" t="inlineStr">
        <is>
          <t>NO</t>
        </is>
      </c>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row>
    <row r="291" ht="15.75" customHeight="1" s="67">
      <c r="A291" s="37" t="inlineStr">
        <is>
          <t>LEADERBOARD_FILTER</t>
        </is>
      </c>
      <c r="B291" s="38" t="inlineStr">
        <is>
          <t>False</t>
        </is>
      </c>
      <c r="C291" s="38" t="n"/>
      <c r="D291" s="38" t="inlineStr">
        <is>
          <t>AUGMENT, ENTRY, EXIT, GLOBAL_CHECK, REDUCE, STOCKS_EXIT</t>
        </is>
      </c>
      <c r="E291" s="38" t="n"/>
      <c r="F291" s="26" t="n"/>
      <c r="G291" s="38">
        <f>IFERROR(VLOOKUP($A321&amp;"_"&amp;$B321,Results_Deltas!$A$2:$P$15000,5,FALSE),"")</f>
        <v/>
      </c>
      <c r="H291" s="38" t="inlineStr">
        <is>
          <t>Blanket (page end)</t>
        </is>
      </c>
      <c r="I291" s="26" t="n"/>
      <c r="J291" s="26" t="n"/>
      <c r="K291" s="26" t="n"/>
      <c r="L291" s="26" t="inlineStr">
        <is>
          <t>YES</t>
        </is>
      </c>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row>
    <row r="292" ht="15.75" customHeight="1" s="67">
      <c r="A292" s="37" t="inlineStr">
        <is>
          <t>LEADERBOARD_FILTER</t>
        </is>
      </c>
      <c r="B292" s="38" t="inlineStr">
        <is>
          <t>False_ALT</t>
        </is>
      </c>
      <c r="C292" s="38" t="n"/>
      <c r="D292" s="38" t="inlineStr">
        <is>
          <t>AUGMENT, ENTRY, EXIT, GLOBAL_CHECK, REDUCE, STOCKS_EXIT</t>
        </is>
      </c>
      <c r="E292" s="38" t="n"/>
      <c r="F292" s="26" t="n"/>
      <c r="G292" s="38">
        <f>IFERROR(VLOOKUP($A322&amp;"_"&amp;$B322,Results_Deltas!$A$2:$P$15000,5,FALSE),"")</f>
        <v/>
      </c>
      <c r="H292" s="38" t="inlineStr">
        <is>
          <t>Blanket (page end)</t>
        </is>
      </c>
      <c r="I292" s="26" t="n"/>
      <c r="J292" s="26" t="n"/>
      <c r="K292" s="26" t="n"/>
      <c r="L292" s="26" t="inlineStr">
        <is>
          <t>NO</t>
        </is>
      </c>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row>
    <row r="293" ht="15.75" customHeight="1" s="67">
      <c r="A293" s="39" t="inlineStr">
        <is>
          <t>LH_HL_FILTER_ENABLED</t>
        </is>
      </c>
      <c r="B293" s="40" t="inlineStr">
        <is>
          <t>False</t>
        </is>
      </c>
      <c r="C293" s="38" t="n"/>
      <c r="D293" s="38" t="inlineStr">
        <is>
          <t>ENTRY, GLOBAL_CHECK, STOCKS_EXIT</t>
        </is>
      </c>
      <c r="E293" s="38" t="n"/>
      <c r="F293" s="26" t="n"/>
      <c r="G293" s="38">
        <f>IFERROR(VLOOKUP($A323&amp;"_"&amp;$B323,Results_Deltas!$A$2:$P$15000,5,FALSE),"")</f>
        <v/>
      </c>
      <c r="H293" s="38" t="inlineStr">
        <is>
          <t>Blanket (page end)</t>
        </is>
      </c>
      <c r="I293" s="26" t="n"/>
      <c r="J293" s="26" t="n"/>
      <c r="K293" s="26" t="n"/>
      <c r="L293" s="26" t="inlineStr">
        <is>
          <t>NO</t>
        </is>
      </c>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row>
    <row r="294" ht="15.75" customHeight="1" s="67">
      <c r="A294" s="37" t="inlineStr">
        <is>
          <t>LH_HL_FILTER_ENABLED</t>
        </is>
      </c>
      <c r="B294" s="38" t="inlineStr">
        <is>
          <t>True</t>
        </is>
      </c>
      <c r="C294" s="38" t="n"/>
      <c r="D294" s="38" t="inlineStr">
        <is>
          <t>ENTRY, GLOBAL_CHECK, STOCKS_EXIT</t>
        </is>
      </c>
      <c r="E294" s="38" t="n"/>
      <c r="F294" s="26" t="n"/>
      <c r="G294" s="38">
        <f>IFERROR(VLOOKUP($A324&amp;"_"&amp;$B324,Results_Deltas!$A$2:$P$15000,5,FALSE),"")</f>
        <v/>
      </c>
      <c r="H294" s="38" t="inlineStr">
        <is>
          <t>Blanket (page end)</t>
        </is>
      </c>
      <c r="I294" s="26" t="n"/>
      <c r="J294" s="26" t="n"/>
      <c r="K294" s="26" t="n"/>
      <c r="L294" s="26" t="inlineStr">
        <is>
          <t>NO</t>
        </is>
      </c>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row>
    <row r="295" ht="15.75" customHeight="1" s="67">
      <c r="A295" s="39" t="inlineStr">
        <is>
          <t>LH_HL_FILTER_MODE</t>
        </is>
      </c>
      <c r="B295" s="40" t="inlineStr">
        <is>
          <t>STRICT_2BAR</t>
        </is>
      </c>
      <c r="C295" s="38" t="n"/>
      <c r="D295" s="38" t="inlineStr">
        <is>
          <t>ENTRY, GLOBAL_CHECK, STOCKS_EXIT</t>
        </is>
      </c>
      <c r="E295" s="38" t="n"/>
      <c r="F295" s="26" t="n"/>
      <c r="G295" s="38">
        <f>IFERROR(VLOOKUP($A325&amp;"_"&amp;$B325,Results_Deltas!$A$2:$P$15000,5,FALSE),"")</f>
        <v/>
      </c>
      <c r="H295" s="38" t="inlineStr">
        <is>
          <t>Blanket (page end)</t>
        </is>
      </c>
      <c r="I295" s="26" t="n"/>
      <c r="J295" s="26" t="n"/>
      <c r="K295" s="26" t="n"/>
      <c r="L295" s="26" t="inlineStr">
        <is>
          <t>NO</t>
        </is>
      </c>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row>
    <row r="296" ht="15.75" customHeight="1" s="67">
      <c r="A296" s="37" t="inlineStr">
        <is>
          <t>LH_HL_FILTER_MODE</t>
        </is>
      </c>
      <c r="B296" s="38" t="inlineStr">
        <is>
          <t>STRICT_2BAR_ALT</t>
        </is>
      </c>
      <c r="C296" s="38" t="n"/>
      <c r="D296" s="38" t="inlineStr">
        <is>
          <t>ENTRY, GLOBAL_CHECK, STOCKS_EXIT</t>
        </is>
      </c>
      <c r="E296" s="38" t="n"/>
      <c r="F296" s="26" t="n"/>
      <c r="G296" s="38">
        <f>IFERROR(VLOOKUP($A326&amp;"_"&amp;$B326,Results_Deltas!$A$2:$P$15000,5,FALSE),"")</f>
        <v/>
      </c>
      <c r="H296" s="38" t="inlineStr">
        <is>
          <t>Blanket (page end)</t>
        </is>
      </c>
      <c r="I296" s="26" t="n"/>
      <c r="J296" s="26" t="n"/>
      <c r="K296" s="26" t="n"/>
      <c r="L296" s="26" t="inlineStr">
        <is>
          <t>NO</t>
        </is>
      </c>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row>
    <row r="297" ht="15.75" customHeight="1" s="67">
      <c r="A297" s="39" t="inlineStr">
        <is>
          <t>LH_HL_FILTER_REQUIRE_BOTH</t>
        </is>
      </c>
      <c r="B297" s="40" t="inlineStr">
        <is>
          <t>False</t>
        </is>
      </c>
      <c r="C297" s="38" t="n"/>
      <c r="D297" s="38" t="inlineStr">
        <is>
          <t>ENTRY, GLOBAL_CHECK, STOCKS_EXIT</t>
        </is>
      </c>
      <c r="E297" s="38" t="n"/>
      <c r="F297" s="26" t="n"/>
      <c r="G297" s="38">
        <f>IFERROR(VLOOKUP($A327&amp;"_"&amp;$B327,Results_Deltas!$A$2:$P$15000,5,FALSE),"")</f>
        <v/>
      </c>
      <c r="H297" s="38" t="inlineStr">
        <is>
          <t>Blanket (page end)</t>
        </is>
      </c>
      <c r="I297" s="26" t="n"/>
      <c r="J297" s="26" t="n"/>
      <c r="K297" s="26" t="n"/>
      <c r="L297" s="26" t="inlineStr">
        <is>
          <t>YES</t>
        </is>
      </c>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row>
    <row r="298" ht="15.75" customHeight="1" s="67">
      <c r="A298" s="37" t="inlineStr">
        <is>
          <t>LH_HL_FILTER_REQUIRE_BOTH</t>
        </is>
      </c>
      <c r="B298" s="38" t="inlineStr">
        <is>
          <t>False_ALT</t>
        </is>
      </c>
      <c r="C298" s="38" t="n"/>
      <c r="D298" s="38" t="inlineStr">
        <is>
          <t>ENTRY, GLOBAL_CHECK, STOCKS_EXIT</t>
        </is>
      </c>
      <c r="E298" s="38" t="n"/>
      <c r="F298" s="26" t="n"/>
      <c r="G298" s="38">
        <f>IFERROR(VLOOKUP($A328&amp;"_"&amp;$B328,Results_Deltas!$A$2:$P$15000,5,FALSE),"")</f>
        <v/>
      </c>
      <c r="H298" s="38" t="inlineStr">
        <is>
          <t>Blanket (page end)</t>
        </is>
      </c>
      <c r="I298" s="26" t="n"/>
      <c r="J298" s="26" t="n"/>
      <c r="K298" s="26" t="n"/>
      <c r="L298" s="26" t="inlineStr">
        <is>
          <t>NO</t>
        </is>
      </c>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row>
    <row r="299" ht="15.75" customHeight="1" s="67">
      <c r="A299" s="39" t="inlineStr">
        <is>
          <t>LIVE_VEC_EMERGENCY_BRAKE_ENABLED</t>
        </is>
      </c>
      <c r="B299" s="40" t="inlineStr">
        <is>
          <t>False</t>
        </is>
      </c>
      <c r="C299" s="38" t="n"/>
      <c r="D299" s="38" t="inlineStr">
        <is>
          <t>GLOBAL_CHECK, STOCKS_EXIT</t>
        </is>
      </c>
      <c r="E299" s="38" t="n"/>
      <c r="F299" s="26" t="n"/>
      <c r="G299" s="38">
        <f>IFERROR(VLOOKUP($A329&amp;"_"&amp;$B329,Results_Deltas!$A$2:$P$15000,5,FALSE),"")</f>
        <v/>
      </c>
      <c r="H299" s="38" t="inlineStr">
        <is>
          <t>Blanket (page end)</t>
        </is>
      </c>
      <c r="I299" s="26" t="n"/>
      <c r="J299" s="26" t="n"/>
      <c r="K299" s="26" t="n"/>
      <c r="L299" s="26" t="inlineStr">
        <is>
          <t>NO</t>
        </is>
      </c>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row>
    <row r="300" ht="15.75" customHeight="1" s="67">
      <c r="A300" s="37" t="inlineStr">
        <is>
          <t>LIVE_VEC_EMERGENCY_BRAKE_ENABLED</t>
        </is>
      </c>
      <c r="B300" s="38" t="inlineStr">
        <is>
          <t>True</t>
        </is>
      </c>
      <c r="C300" s="38" t="n"/>
      <c r="D300" s="38" t="inlineStr">
        <is>
          <t>GLOBAL_CHECK, STOCKS_EXIT</t>
        </is>
      </c>
      <c r="E300" s="38" t="n"/>
      <c r="F300" s="26" t="n"/>
      <c r="G300" s="38">
        <f>IFERROR(VLOOKUP($A330&amp;"_"&amp;$B330,Results_Deltas!$A$2:$P$15000,5,FALSE),"")</f>
        <v/>
      </c>
      <c r="H300" s="38" t="inlineStr">
        <is>
          <t>Blanket (page end)</t>
        </is>
      </c>
      <c r="I300" s="26" t="n"/>
      <c r="J300" s="26" t="n"/>
      <c r="K300" s="26" t="n"/>
      <c r="L300" s="26" t="inlineStr">
        <is>
          <t>YES</t>
        </is>
      </c>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row>
    <row r="301" ht="15.75" customHeight="1" s="67">
      <c r="A301" s="39" t="inlineStr">
        <is>
          <t>LR_BAND_LADDER_STOCH_EXTREME</t>
        </is>
      </c>
      <c r="B301" s="40" t="inlineStr">
        <is>
          <t>30.0</t>
        </is>
      </c>
      <c r="C301" s="38" t="n"/>
      <c r="D301" s="38" t="inlineStr">
        <is>
          <t>GLOBAL_CHECK, STOCKS_EXIT</t>
        </is>
      </c>
      <c r="E301" s="38" t="n"/>
      <c r="F301" s="26" t="n"/>
      <c r="G301" s="38">
        <f>IFERROR(VLOOKUP($A331&amp;"_"&amp;$B331,Results_Deltas!$A$2:$P$15000,5,FALSE),"")</f>
        <v/>
      </c>
      <c r="H301" s="38" t="inlineStr">
        <is>
          <t>Blanket (page end)</t>
        </is>
      </c>
      <c r="I301" s="26" t="n"/>
      <c r="J301" s="26" t="n"/>
      <c r="K301" s="26" t="n"/>
      <c r="L301" s="26" t="inlineStr">
        <is>
          <t>NO</t>
        </is>
      </c>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row>
    <row r="302" ht="15.75" customHeight="1" s="67">
      <c r="A302" s="37" t="inlineStr">
        <is>
          <t>LR_BAND_LADDER_STOCH_EXTREME</t>
        </is>
      </c>
      <c r="B302" s="38" t="inlineStr">
        <is>
          <t>30.0_ALT</t>
        </is>
      </c>
      <c r="C302" s="38" t="n"/>
      <c r="D302" s="38" t="inlineStr">
        <is>
          <t>GLOBAL_CHECK, STOCKS_EXIT</t>
        </is>
      </c>
      <c r="E302" s="38" t="n"/>
      <c r="F302" s="26" t="n"/>
      <c r="G302" s="38">
        <f>IFERROR(VLOOKUP($A332&amp;"_"&amp;$B332,Results_Deltas!$A$2:$P$15000,5,FALSE),"")</f>
        <v/>
      </c>
      <c r="H302" s="38" t="inlineStr">
        <is>
          <t>Blanket (page end)</t>
        </is>
      </c>
      <c r="I302" s="26" t="n"/>
      <c r="J302" s="26" t="n"/>
      <c r="K302" s="26" t="n"/>
      <c r="L302" s="26" t="inlineStr">
        <is>
          <t>YES</t>
        </is>
      </c>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row>
    <row r="303" ht="15.75" customHeight="1" s="67">
      <c r="A303" s="37" t="inlineStr">
        <is>
          <t>LR_BAND_LADDER_TF_BOTTOM</t>
        </is>
      </c>
      <c r="B303" s="38" t="inlineStr">
        <is>
          <t>0</t>
        </is>
      </c>
      <c r="C303" s="38" t="n"/>
      <c r="D303" s="38" t="inlineStr">
        <is>
          <t>GLOBAL_CHECK, STOCKS_EXIT</t>
        </is>
      </c>
      <c r="E303" s="38" t="n"/>
      <c r="F303" s="26" t="n"/>
      <c r="G303" s="38">
        <f>IFERROR(VLOOKUP($A333&amp;"_"&amp;$B333,Results_Deltas!$A$2:$P$15000,5,FALSE),"")</f>
        <v/>
      </c>
      <c r="H303" s="38" t="inlineStr">
        <is>
          <t>Blanket (page end)</t>
        </is>
      </c>
      <c r="I303" s="26" t="n"/>
      <c r="J303" s="26" t="n"/>
      <c r="K303" s="26" t="n"/>
      <c r="L303" s="26" t="inlineStr">
        <is>
          <t>NO</t>
        </is>
      </c>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row>
    <row r="304" ht="15.75" customHeight="1" s="67">
      <c r="A304" s="37" t="inlineStr">
        <is>
          <t>LR_BAND_LADDER_TF_BOTTOM</t>
        </is>
      </c>
      <c r="B304" s="38" t="inlineStr">
        <is>
          <t>1</t>
        </is>
      </c>
      <c r="C304" s="38" t="n"/>
      <c r="D304" s="38" t="inlineStr">
        <is>
          <t>GLOBAL_CHECK, STOCKS_EXIT</t>
        </is>
      </c>
      <c r="E304" s="38" t="n"/>
      <c r="F304" s="26" t="n"/>
      <c r="G304" s="38">
        <f>IFERROR(VLOOKUP($A334&amp;"_"&amp;$B334,Results_Deltas!$A$2:$P$15000,5,FALSE),"")</f>
        <v/>
      </c>
      <c r="H304" s="38" t="inlineStr">
        <is>
          <t>Blanket (page end)</t>
        </is>
      </c>
      <c r="I304" s="26" t="n"/>
      <c r="J304" s="26" t="n"/>
      <c r="K304" s="26" t="n"/>
      <c r="L304" s="26" t="inlineStr">
        <is>
          <t>YES</t>
        </is>
      </c>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row>
    <row r="305" ht="15.75" customHeight="1" s="67">
      <c r="A305" s="37" t="inlineStr">
        <is>
          <t>LR_BAND_LADDER_TF_TOP</t>
        </is>
      </c>
      <c r="B305" s="38" t="inlineStr">
        <is>
          <t>0</t>
        </is>
      </c>
      <c r="C305" s="38" t="n"/>
      <c r="D305" s="38" t="inlineStr">
        <is>
          <t>GLOBAL_CHECK, STOCKS_EXIT</t>
        </is>
      </c>
      <c r="E305" s="38" t="n"/>
      <c r="F305" s="26" t="n"/>
      <c r="G305" s="38">
        <f>IFERROR(VLOOKUP($A335&amp;"_"&amp;$B335,Results_Deltas!$A$2:$P$15000,5,FALSE),"")</f>
        <v/>
      </c>
      <c r="H305" s="38" t="inlineStr">
        <is>
          <t>Blanket (page end)</t>
        </is>
      </c>
      <c r="I305" s="26" t="n"/>
      <c r="J305" s="26" t="n"/>
      <c r="K305" s="26" t="n"/>
      <c r="L305" s="26" t="inlineStr">
        <is>
          <t>NO</t>
        </is>
      </c>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row>
    <row r="306" ht="15.75" customHeight="1" s="67">
      <c r="A306" s="37" t="inlineStr">
        <is>
          <t>LR_BAND_LADDER_TF_TOP</t>
        </is>
      </c>
      <c r="B306" s="38" t="inlineStr">
        <is>
          <t>1</t>
        </is>
      </c>
      <c r="C306" s="38" t="n"/>
      <c r="D306" s="38" t="inlineStr">
        <is>
          <t>GLOBAL_CHECK, STOCKS_EXIT</t>
        </is>
      </c>
      <c r="E306" s="38" t="n"/>
      <c r="F306" s="26" t="n"/>
      <c r="G306" s="38">
        <f>IFERROR(VLOOKUP($A336&amp;"_"&amp;$B336,Results_Deltas!$A$2:$P$15000,5,FALSE),"")</f>
        <v/>
      </c>
      <c r="H306" s="38" t="inlineStr">
        <is>
          <t>Blanket (page end)</t>
        </is>
      </c>
      <c r="I306" s="26" t="n"/>
      <c r="J306" s="26" t="n"/>
      <c r="K306" s="26" t="n"/>
      <c r="L306" s="26" t="inlineStr">
        <is>
          <t>YES</t>
        </is>
      </c>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row>
    <row r="307" ht="15.75" customHeight="1" s="67">
      <c r="A307" s="39" t="inlineStr">
        <is>
          <t>MANDATORY_REENTRY_WT_FILTER_MIN_TFS</t>
        </is>
      </c>
      <c r="B307" s="40" t="inlineStr">
        <is>
          <t>1</t>
        </is>
      </c>
      <c r="C307" s="38" t="n"/>
      <c r="D307" s="38" t="inlineStr">
        <is>
          <t>GLOBAL_CHECK, STOCKS_EXIT</t>
        </is>
      </c>
      <c r="E307" s="38" t="n"/>
      <c r="F307" s="26" t="n"/>
      <c r="G307" s="38">
        <f>IFERROR(VLOOKUP($A337&amp;"_"&amp;$B337,Results_Deltas!$A$2:$P$15000,5,FALSE),"")</f>
        <v/>
      </c>
      <c r="H307" s="38" t="inlineStr">
        <is>
          <t>Blanket (page end)</t>
        </is>
      </c>
      <c r="I307" s="26" t="n"/>
      <c r="J307" s="26" t="n"/>
      <c r="K307" s="26" t="n"/>
      <c r="L307" s="26" t="inlineStr">
        <is>
          <t>NO</t>
        </is>
      </c>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row>
    <row r="308" ht="15.75" customHeight="1" s="67">
      <c r="A308" s="37" t="inlineStr">
        <is>
          <t>MANDATORY_REENTRY_WT_FILTER_MIN_TFS</t>
        </is>
      </c>
      <c r="B308" s="38" t="inlineStr">
        <is>
          <t>3</t>
        </is>
      </c>
      <c r="C308" s="38" t="n"/>
      <c r="D308" s="38" t="inlineStr">
        <is>
          <t>GLOBAL_CHECK, STOCKS_EXIT</t>
        </is>
      </c>
      <c r="E308" s="38" t="n"/>
      <c r="F308" s="26" t="n"/>
      <c r="G308" s="38">
        <f>IFERROR(VLOOKUP($A338&amp;"_"&amp;$B338,Results_Deltas!$A$2:$P$15000,5,FALSE),"")</f>
        <v/>
      </c>
      <c r="H308" s="38" t="inlineStr">
        <is>
          <t>Blanket (page end)</t>
        </is>
      </c>
      <c r="I308" s="26" t="n"/>
      <c r="J308" s="26" t="n"/>
      <c r="K308" s="26" t="n"/>
      <c r="L308" s="26" t="inlineStr">
        <is>
          <t>NO</t>
        </is>
      </c>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row>
    <row r="309" ht="15.75" customHeight="1" s="67">
      <c r="A309" s="37" t="inlineStr">
        <is>
          <t>MANDATORY_REENTRY_WT_FILTER_MIN_TFS</t>
        </is>
      </c>
      <c r="B309" s="38" t="inlineStr">
        <is>
          <t>2</t>
        </is>
      </c>
      <c r="C309" s="38" t="n"/>
      <c r="D309" s="38" t="inlineStr">
        <is>
          <t>GLOBAL_CHECK, STOCKS_EXIT</t>
        </is>
      </c>
      <c r="E309" s="38" t="n"/>
      <c r="F309" s="26" t="n"/>
      <c r="G309" s="38">
        <f>IFERROR(VLOOKUP($A339&amp;"_"&amp;$B339,Results_Deltas!$A$2:$P$15000,5,FALSE),"")</f>
        <v/>
      </c>
      <c r="H309" s="38" t="inlineStr">
        <is>
          <t>Blanket (page end)</t>
        </is>
      </c>
      <c r="I309" s="26" t="n"/>
      <c r="J309" s="26" t="n"/>
      <c r="K309" s="26" t="n"/>
      <c r="L309" s="26" t="inlineStr">
        <is>
          <t>NO</t>
        </is>
      </c>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row>
    <row r="310" ht="15.75" customHeight="1" s="67">
      <c r="A310" s="39" t="inlineStr">
        <is>
          <t>MANDATORY_REENTRY_WT_FILTER_MIN_VELOCITY</t>
        </is>
      </c>
      <c r="B310" s="40" t="inlineStr">
        <is>
          <t>0.0</t>
        </is>
      </c>
      <c r="C310" s="38" t="n"/>
      <c r="D310" s="38" t="inlineStr">
        <is>
          <t>GLOBAL_CHECK, STOCKS_EXIT</t>
        </is>
      </c>
      <c r="E310" s="38" t="n"/>
      <c r="F310" s="26" t="n"/>
      <c r="G310" s="38">
        <f>IFERROR(VLOOKUP($A340&amp;"_"&amp;$B340,Results_Deltas!$A$2:$P$15000,5,FALSE),"")</f>
        <v/>
      </c>
      <c r="H310" s="38" t="inlineStr">
        <is>
          <t>Blanket (page end)</t>
        </is>
      </c>
      <c r="I310" s="26" t="n"/>
      <c r="J310" s="26" t="n"/>
      <c r="K310" s="26" t="n"/>
      <c r="L310" s="26" t="inlineStr">
        <is>
          <t>YES</t>
        </is>
      </c>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row>
    <row r="311" ht="15.75" customHeight="1" s="67">
      <c r="A311" s="37" t="inlineStr">
        <is>
          <t>MANDATORY_REENTRY_WT_FILTER_MIN_VELOCITY</t>
        </is>
      </c>
      <c r="B311" s="38" t="inlineStr">
        <is>
          <t>0.0_ALT</t>
        </is>
      </c>
      <c r="C311" s="38" t="n"/>
      <c r="D311" s="38" t="inlineStr">
        <is>
          <t>GLOBAL_CHECK, STOCKS_EXIT</t>
        </is>
      </c>
      <c r="E311" s="38" t="n"/>
      <c r="F311" s="26" t="n"/>
      <c r="G311" s="38">
        <f>IFERROR(VLOOKUP($A341&amp;"_"&amp;$B341,Results_Deltas!$A$2:$P$15000,5,FALSE),"")</f>
        <v/>
      </c>
      <c r="H311" s="38" t="inlineStr">
        <is>
          <t>Blanket (page end)</t>
        </is>
      </c>
      <c r="I311" s="26" t="n"/>
      <c r="J311" s="26" t="n"/>
      <c r="K311" s="26" t="n"/>
      <c r="L311" s="26" t="inlineStr">
        <is>
          <t>NO</t>
        </is>
      </c>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row>
    <row r="312" ht="15.75" customHeight="1" s="67">
      <c r="A312" s="39" t="inlineStr">
        <is>
          <t>MANDATORY_REENTRY_WT_FILTER_REQUIRE_FLIP</t>
        </is>
      </c>
      <c r="B312" s="40" t="inlineStr">
        <is>
          <t>False</t>
        </is>
      </c>
      <c r="C312" s="38" t="n"/>
      <c r="D312" s="38" t="inlineStr">
        <is>
          <t>GLOBAL_CHECK, STOCKS_EXIT</t>
        </is>
      </c>
      <c r="E312" s="38" t="n"/>
      <c r="F312" s="26" t="n"/>
      <c r="G312" s="38">
        <f>IFERROR(VLOOKUP($A342&amp;"_"&amp;$B342,Results_Deltas!$A$2:$P$15000,5,FALSE),"")</f>
        <v/>
      </c>
      <c r="H312" s="38" t="inlineStr">
        <is>
          <t>Blanket (page end)</t>
        </is>
      </c>
      <c r="I312" s="26" t="n"/>
      <c r="J312" s="26" t="n"/>
      <c r="K312" s="26" t="n"/>
      <c r="L312" s="26" t="inlineStr">
        <is>
          <t>NO</t>
        </is>
      </c>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row>
    <row r="313" ht="15.75" customHeight="1" s="67">
      <c r="A313" s="37" t="inlineStr">
        <is>
          <t>MANDATORY_REENTRY_WT_FILTER_REQUIRE_FLIP</t>
        </is>
      </c>
      <c r="B313" s="38" t="inlineStr">
        <is>
          <t>False_ALT</t>
        </is>
      </c>
      <c r="C313" s="38" t="n"/>
      <c r="D313" s="38" t="inlineStr">
        <is>
          <t>GLOBAL_CHECK, STOCKS_EXIT</t>
        </is>
      </c>
      <c r="E313" s="38" t="n"/>
      <c r="F313" s="26" t="n"/>
      <c r="G313" s="38">
        <f>IFERROR(VLOOKUP($A343&amp;"_"&amp;$B343,Results_Deltas!$A$2:$P$15000,5,FALSE),"")</f>
        <v/>
      </c>
      <c r="H313" s="38" t="inlineStr">
        <is>
          <t>Blanket (page end)</t>
        </is>
      </c>
      <c r="I313" s="26" t="n"/>
      <c r="J313" s="26" t="n"/>
      <c r="K313" s="26" t="n"/>
      <c r="L313" s="26" t="inlineStr">
        <is>
          <t>NO</t>
        </is>
      </c>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row>
    <row r="314" ht="15.75" customHeight="1" s="67">
      <c r="A314" s="39" t="inlineStr">
        <is>
          <t>MANDATORY_REENTRY_WT_FILTER_VELOCITY_RATIO</t>
        </is>
      </c>
      <c r="B314" s="40" t="inlineStr">
        <is>
          <t>0.90</t>
        </is>
      </c>
      <c r="C314" s="38" t="n"/>
      <c r="D314" s="38" t="inlineStr">
        <is>
          <t>GLOBAL_CHECK, STOCKS_EXIT</t>
        </is>
      </c>
      <c r="E314" s="38" t="n"/>
      <c r="F314" s="26" t="n"/>
      <c r="G314" s="38">
        <f>IFERROR(VLOOKUP($A344&amp;"_"&amp;$B344,Results_Deltas!$A$2:$P$15000,5,FALSE),"")</f>
        <v/>
      </c>
      <c r="H314" s="38" t="inlineStr">
        <is>
          <t>Blanket (page end)</t>
        </is>
      </c>
      <c r="I314" s="26" t="n"/>
      <c r="J314" s="26" t="n"/>
      <c r="K314" s="26" t="n"/>
      <c r="L314" s="26" t="inlineStr">
        <is>
          <t>NO</t>
        </is>
      </c>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row>
    <row r="315" ht="15.75" customHeight="1" s="67">
      <c r="A315" s="37" t="inlineStr">
        <is>
          <t>MANDATORY_REENTRY_WT_FILTER_VELOCITY_RATIO</t>
        </is>
      </c>
      <c r="B315" s="38" t="inlineStr">
        <is>
          <t>0.90_ALT</t>
        </is>
      </c>
      <c r="C315" s="38" t="n"/>
      <c r="D315" s="38" t="inlineStr">
        <is>
          <t>GLOBAL_CHECK, STOCKS_EXIT</t>
        </is>
      </c>
      <c r="E315" s="38" t="n"/>
      <c r="F315" s="26" t="n"/>
      <c r="G315" s="38">
        <f>IFERROR(VLOOKUP($A345&amp;"_"&amp;$B345,Results_Deltas!$A$2:$P$15000,5,FALSE),"")</f>
        <v/>
      </c>
      <c r="H315" s="38" t="inlineStr">
        <is>
          <t>Blanket (page end)</t>
        </is>
      </c>
      <c r="I315" s="26" t="n"/>
      <c r="J315" s="26" t="n"/>
      <c r="K315" s="26" t="n"/>
      <c r="L315" s="26" t="inlineStr">
        <is>
          <t>NO</t>
        </is>
      </c>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row>
    <row r="316" ht="15.75" customHeight="1" s="67">
      <c r="A316" s="39" t="inlineStr">
        <is>
          <t>MARKET_QUALITY_SCORE_ENABLED</t>
        </is>
      </c>
      <c r="B316" s="40" t="inlineStr">
        <is>
          <t>False</t>
        </is>
      </c>
      <c r="C316" s="38" t="n"/>
      <c r="D316" s="38" t="inlineStr">
        <is>
          <t>ENTRY, GLOBAL_CHECK, STOCKS_EXIT</t>
        </is>
      </c>
      <c r="E316" s="38" t="n"/>
      <c r="F316" s="26" t="n"/>
      <c r="G316" s="38">
        <f>IFERROR(VLOOKUP($A346&amp;"_"&amp;$B346,Results_Deltas!$A$2:$P$15000,5,FALSE),"")</f>
        <v/>
      </c>
      <c r="H316" s="38" t="inlineStr">
        <is>
          <t>Blanket (page end)</t>
        </is>
      </c>
      <c r="I316" s="26" t="n"/>
      <c r="J316" s="26" t="n"/>
      <c r="K316" s="26" t="n"/>
      <c r="L316" s="26" t="inlineStr">
        <is>
          <t>NO</t>
        </is>
      </c>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row>
    <row r="317" ht="15.75" customHeight="1" s="67">
      <c r="A317" s="37" t="inlineStr">
        <is>
          <t>MARKET_QUALITY_SCORE_ENABLED</t>
        </is>
      </c>
      <c r="B317" s="38" t="inlineStr">
        <is>
          <t>True</t>
        </is>
      </c>
      <c r="C317" s="38" t="n"/>
      <c r="D317" s="38" t="inlineStr">
        <is>
          <t>ENTRY, GLOBAL_CHECK, STOCKS_EXIT</t>
        </is>
      </c>
      <c r="E317" s="38" t="n"/>
      <c r="F317" s="26" t="n"/>
      <c r="G317" s="38">
        <f>IFERROR(VLOOKUP($A347&amp;"_"&amp;$B347,Results_Deltas!$A$2:$P$15000,5,FALSE),"")</f>
        <v/>
      </c>
      <c r="H317" s="38" t="inlineStr">
        <is>
          <t>Blanket (page end)</t>
        </is>
      </c>
      <c r="I317" s="26" t="n"/>
      <c r="J317" s="26" t="n"/>
      <c r="K317" s="26" t="n"/>
      <c r="L317" s="26" t="inlineStr">
        <is>
          <t>NO</t>
        </is>
      </c>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row>
    <row r="318" ht="15.75" customHeight="1" s="67">
      <c r="A318" s="37" t="inlineStr">
        <is>
          <t>MI_TF_AGREE_MIN</t>
        </is>
      </c>
      <c r="B318" s="38" t="inlineStr">
        <is>
          <t>0.0</t>
        </is>
      </c>
      <c r="C318" s="38" t="n"/>
      <c r="D318" s="38" t="inlineStr">
        <is>
          <t>ENTRY, GLOBAL_CHECK, STOCKS_EXIT</t>
        </is>
      </c>
      <c r="E318" s="38" t="n"/>
      <c r="F318" s="26" t="n"/>
      <c r="G318" s="38">
        <f>IFERROR(VLOOKUP($A348&amp;"_"&amp;$B348,Results_Deltas!$A$2:$P$15000,5,FALSE),"")</f>
        <v/>
      </c>
      <c r="H318" s="38" t="inlineStr">
        <is>
          <t>Blanket (page end)</t>
        </is>
      </c>
      <c r="I318" s="26" t="n"/>
      <c r="J318" s="26" t="n"/>
      <c r="K318" s="26" t="n"/>
      <c r="L318" s="26" t="inlineStr">
        <is>
          <t>YES</t>
        </is>
      </c>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row>
    <row r="319" ht="15.75" customHeight="1" s="67">
      <c r="A319" s="37" t="inlineStr">
        <is>
          <t>MI_TF_AGREE_MIN</t>
        </is>
      </c>
      <c r="B319" s="38" t="inlineStr">
        <is>
          <t>0.0_ALT</t>
        </is>
      </c>
      <c r="C319" s="38" t="n"/>
      <c r="D319" s="38" t="inlineStr">
        <is>
          <t>ENTRY, GLOBAL_CHECK, STOCKS_EXIT</t>
        </is>
      </c>
      <c r="E319" s="38" t="n"/>
      <c r="F319" s="26" t="n"/>
      <c r="G319" s="38">
        <f>IFERROR(VLOOKUP($A349&amp;"_"&amp;$B349,Results_Deltas!$A$2:$P$15000,5,FALSE),"")</f>
        <v/>
      </c>
      <c r="H319" s="38" t="inlineStr">
        <is>
          <t>Blanket (page end)</t>
        </is>
      </c>
      <c r="I319" s="26" t="n"/>
      <c r="J319" s="26" t="n"/>
      <c r="K319" s="26" t="n"/>
      <c r="L319" s="26" t="inlineStr">
        <is>
          <t>NO</t>
        </is>
      </c>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row>
    <row r="320" ht="15.75" customHeight="1" s="67">
      <c r="A320" s="39" t="inlineStr">
        <is>
          <t>MOVER_THRESHOLD</t>
        </is>
      </c>
      <c r="B320" s="40" t="inlineStr">
        <is>
          <t>5</t>
        </is>
      </c>
      <c r="C320" s="38" t="n"/>
      <c r="D320" s="38" t="inlineStr">
        <is>
          <t>ENTRY, GLOBAL_CHECK, STOCKS_EXIT</t>
        </is>
      </c>
      <c r="E320" s="38" t="n"/>
      <c r="F320" s="26" t="n"/>
      <c r="G320" s="38">
        <f>IFERROR(VLOOKUP($A350&amp;"_"&amp;$B350,Results_Deltas!$A$2:$P$15000,5,FALSE),"")</f>
        <v/>
      </c>
      <c r="H320" s="38" t="inlineStr">
        <is>
          <t>Blanket (page end)</t>
        </is>
      </c>
      <c r="I320" s="26" t="n"/>
      <c r="J320" s="26" t="n"/>
      <c r="K320" s="26" t="n"/>
      <c r="L320" s="26" t="inlineStr">
        <is>
          <t>NO</t>
        </is>
      </c>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row>
    <row r="321" ht="15.75" customHeight="1" s="67">
      <c r="A321" s="37" t="inlineStr">
        <is>
          <t>MOVER_THRESHOLD</t>
        </is>
      </c>
      <c r="B321" s="38" t="inlineStr">
        <is>
          <t>6.25</t>
        </is>
      </c>
      <c r="C321" s="38" t="n"/>
      <c r="D321" s="38" t="inlineStr">
        <is>
          <t>ENTRY, GLOBAL_CHECK, STOCKS_EXIT</t>
        </is>
      </c>
      <c r="E321" s="38" t="n"/>
      <c r="F321" s="26" t="n"/>
      <c r="G321" s="38">
        <f>IFERROR(VLOOKUP($A351&amp;"_"&amp;$B351,Results_Deltas!$A$2:$P$15000,5,FALSE),"")</f>
        <v/>
      </c>
      <c r="H321" s="38" t="inlineStr">
        <is>
          <t>Blanket (page end)</t>
        </is>
      </c>
      <c r="I321" s="26" t="n"/>
      <c r="J321" s="26" t="n"/>
      <c r="K321" s="26" t="n"/>
      <c r="L321" s="26" t="inlineStr">
        <is>
          <t>NO</t>
        </is>
      </c>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row>
    <row r="322" ht="15.75" customHeight="1" s="67">
      <c r="A322" s="37" t="inlineStr">
        <is>
          <t>MOVER_THRESHOLD</t>
        </is>
      </c>
      <c r="B322" s="38" t="inlineStr">
        <is>
          <t>3.75</t>
        </is>
      </c>
      <c r="C322" s="38" t="n"/>
      <c r="D322" s="38" t="inlineStr">
        <is>
          <t>ENTRY, GLOBAL_CHECK, STOCKS_EXIT</t>
        </is>
      </c>
      <c r="E322" s="38" t="n"/>
      <c r="F322" s="26" t="n"/>
      <c r="G322" s="38">
        <f>IFERROR(VLOOKUP($A352&amp;"_"&amp;$B352,Results_Deltas!$A$2:$P$15000,5,FALSE),"")</f>
        <v/>
      </c>
      <c r="H322" s="38" t="inlineStr">
        <is>
          <t>Blanket (page end)</t>
        </is>
      </c>
      <c r="I322" s="26" t="n"/>
      <c r="J322" s="26" t="n"/>
      <c r="K322" s="26" t="n"/>
      <c r="L322" s="26" t="inlineStr">
        <is>
          <t>YES</t>
        </is>
      </c>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row>
    <row r="323" ht="15.75" customHeight="1" s="67">
      <c r="A323" s="37" t="inlineStr">
        <is>
          <t>MOVER_THRESHOLD</t>
        </is>
      </c>
      <c r="B323" s="38" t="inlineStr">
        <is>
          <t>2.5</t>
        </is>
      </c>
      <c r="C323" s="38" t="n"/>
      <c r="D323" s="38" t="inlineStr">
        <is>
          <t>ENTRY, GLOBAL_CHECK, STOCKS_EXIT</t>
        </is>
      </c>
      <c r="E323" s="38" t="n"/>
      <c r="F323" s="26" t="n"/>
      <c r="G323" s="38">
        <f>IFERROR(VLOOKUP($A353&amp;"_"&amp;$B353,Results_Deltas!$A$2:$P$15000,5,FALSE),"")</f>
        <v/>
      </c>
      <c r="H323" s="38" t="inlineStr">
        <is>
          <t>Blanket (page end)</t>
        </is>
      </c>
      <c r="I323" s="26" t="n"/>
      <c r="J323" s="26" t="n"/>
      <c r="K323" s="26" t="n"/>
      <c r="L323" s="26" t="inlineStr">
        <is>
          <t>NO</t>
        </is>
      </c>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row>
    <row r="324" ht="15.75" customHeight="1" s="67">
      <c r="A324" s="37" t="inlineStr">
        <is>
          <t>MTF_FILTER_STRONG_BUY_QUICK_BYPASS</t>
        </is>
      </c>
      <c r="B324" s="38" t="inlineStr">
        <is>
          <t>0.0</t>
        </is>
      </c>
      <c r="C324" s="38" t="n"/>
      <c r="D324" s="38" t="inlineStr">
        <is>
          <t>GLOBAL_CHECK, STOCKS_EXIT</t>
        </is>
      </c>
      <c r="E324" s="38" t="n"/>
      <c r="F324" s="26" t="n"/>
      <c r="G324" s="38">
        <f>IFERROR(VLOOKUP($A354&amp;"_"&amp;$B354,Results_Deltas!$A$2:$P$15000,5,FALSE),"")</f>
        <v/>
      </c>
      <c r="H324" s="38" t="inlineStr">
        <is>
          <t>Blanket (page end)</t>
        </is>
      </c>
      <c r="I324" s="26" t="n"/>
      <c r="J324" s="26" t="n"/>
      <c r="K324" s="26" t="n"/>
      <c r="L324" s="26" t="inlineStr">
        <is>
          <t>NO</t>
        </is>
      </c>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row>
    <row r="325" ht="15.75" customHeight="1" s="67">
      <c r="A325" s="37" t="inlineStr">
        <is>
          <t>MTF_FILTER_STRONG_BUY_QUICK_BYPASS</t>
        </is>
      </c>
      <c r="B325" s="38" t="inlineStr">
        <is>
          <t>0.0_ALT</t>
        </is>
      </c>
      <c r="C325" s="38" t="n"/>
      <c r="D325" s="38" t="inlineStr">
        <is>
          <t>GLOBAL_CHECK, STOCKS_EXIT</t>
        </is>
      </c>
      <c r="E325" s="38" t="n"/>
      <c r="F325" s="26" t="n"/>
      <c r="G325" s="38">
        <f>IFERROR(VLOOKUP($A355&amp;"_"&amp;$B355,Results_Deltas!$A$2:$P$15000,5,FALSE),"")</f>
        <v/>
      </c>
      <c r="H325" s="38" t="inlineStr">
        <is>
          <t>Blanket (page end)</t>
        </is>
      </c>
      <c r="I325" s="26" t="n"/>
      <c r="J325" s="26" t="n"/>
      <c r="K325" s="26" t="n"/>
      <c r="L325" s="26" t="inlineStr">
        <is>
          <t>NO</t>
        </is>
      </c>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row>
    <row r="326" ht="15.75" customHeight="1" s="67">
      <c r="A326" s="37" t="inlineStr">
        <is>
          <t>MTF_GR_MIN_IND</t>
        </is>
      </c>
      <c r="B326" s="38" t="inlineStr">
        <is>
          <t>5</t>
        </is>
      </c>
      <c r="C326" s="38" t="n"/>
      <c r="D326" s="38" t="inlineStr">
        <is>
          <t>GLOBAL_CHECK, STOCKS_EXIT</t>
        </is>
      </c>
      <c r="E326" s="38" t="n"/>
      <c r="F326" s="26" t="n"/>
      <c r="G326" s="38">
        <f>IFERROR(VLOOKUP($A356&amp;"_"&amp;$B356,Results_Deltas!$A$2:$P$15000,5,FALSE),"")</f>
        <v/>
      </c>
      <c r="H326" s="38" t="inlineStr">
        <is>
          <t>Blanket (page end)</t>
        </is>
      </c>
      <c r="I326" s="26" t="n"/>
      <c r="J326" s="26" t="n"/>
      <c r="K326" s="26" t="n"/>
      <c r="L326" s="26" t="inlineStr">
        <is>
          <t>NO</t>
        </is>
      </c>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row>
    <row r="327" ht="15.75" customHeight="1" s="67">
      <c r="A327" s="37" t="inlineStr">
        <is>
          <t>MTF_GR_MIN_IND</t>
        </is>
      </c>
      <c r="B327" s="38" t="inlineStr">
        <is>
          <t>5_ALT</t>
        </is>
      </c>
      <c r="C327" s="38" t="n"/>
      <c r="D327" s="38" t="inlineStr">
        <is>
          <t>GLOBAL_CHECK, STOCKS_EXIT</t>
        </is>
      </c>
      <c r="E327" s="38" t="n"/>
      <c r="F327" s="26" t="n"/>
      <c r="G327" s="38">
        <f>IFERROR(VLOOKUP($A357&amp;"_"&amp;$B357,Results_Deltas!$A$2:$P$15000,5,FALSE),"")</f>
        <v/>
      </c>
      <c r="H327" s="38" t="inlineStr">
        <is>
          <t>Blanket (page end)</t>
        </is>
      </c>
      <c r="I327" s="26" t="n"/>
      <c r="J327" s="26" t="n"/>
      <c r="K327" s="26" t="n"/>
      <c r="L327" s="26" t="inlineStr">
        <is>
          <t>YES</t>
        </is>
      </c>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row>
    <row r="328" ht="15.75" customHeight="1" s="67">
      <c r="A328" s="39" t="inlineStr">
        <is>
          <t>MTS_BOTTOM_BONUS_THRESHOLD</t>
        </is>
      </c>
      <c r="B328" s="40" t="inlineStr">
        <is>
          <t>25</t>
        </is>
      </c>
      <c r="C328" s="38" t="n"/>
      <c r="D328" s="38" t="inlineStr">
        <is>
          <t>ENTRY, GLOBAL_CHECK, STOCKS_EXIT</t>
        </is>
      </c>
      <c r="E328" s="38" t="n"/>
      <c r="F328" s="26" t="n"/>
      <c r="G328" s="38">
        <f>IFERROR(VLOOKUP($A358&amp;"_"&amp;$B358,Results_Deltas!$A$2:$P$15000,5,FALSE),"")</f>
        <v/>
      </c>
      <c r="H328" s="38" t="inlineStr">
        <is>
          <t>Blanket (page end)</t>
        </is>
      </c>
      <c r="I328" s="26" t="n"/>
      <c r="J328" s="26" t="n"/>
      <c r="K328" s="26" t="n"/>
      <c r="L328" s="26" t="inlineStr">
        <is>
          <t>YES</t>
        </is>
      </c>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c r="IN328" s="26" t="n"/>
    </row>
    <row r="329" ht="15.75" customHeight="1" s="67">
      <c r="A329" s="37" t="inlineStr">
        <is>
          <t>MTS_BOTTOM_BONUS_THRESHOLD</t>
        </is>
      </c>
      <c r="B329" s="38" t="inlineStr">
        <is>
          <t>31.25</t>
        </is>
      </c>
      <c r="C329" s="38" t="n"/>
      <c r="D329" s="38" t="inlineStr">
        <is>
          <t>ENTRY, GLOBAL_CHECK, STOCKS_EXIT</t>
        </is>
      </c>
      <c r="E329" s="38" t="n"/>
      <c r="F329" s="26" t="n"/>
      <c r="G329" s="38">
        <f>IFERROR(VLOOKUP($A359&amp;"_"&amp;$B359,Results_Deltas!$A$2:$P$15000,5,FALSE),"")</f>
        <v/>
      </c>
      <c r="H329" s="38" t="inlineStr">
        <is>
          <t>Blanket (page end)</t>
        </is>
      </c>
      <c r="I329" s="26" t="n"/>
      <c r="J329" s="26" t="n"/>
      <c r="K329" s="26" t="n"/>
      <c r="L329" s="26" t="inlineStr">
        <is>
          <t>NO</t>
        </is>
      </c>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c r="IN329" s="26" t="n"/>
    </row>
    <row r="330" ht="15.75" customHeight="1" s="67">
      <c r="A330" s="37" t="inlineStr">
        <is>
          <t>MTS_BOTTOM_BONUS_THRESHOLD</t>
        </is>
      </c>
      <c r="B330" s="38" t="inlineStr">
        <is>
          <t>18.75</t>
        </is>
      </c>
      <c r="C330" s="38" t="n"/>
      <c r="D330" s="38" t="inlineStr">
        <is>
          <t>ENTRY, GLOBAL_CHECK, STOCKS_EXIT</t>
        </is>
      </c>
      <c r="E330" s="38" t="n"/>
      <c r="F330" s="26" t="n"/>
      <c r="G330" s="38">
        <f>IFERROR(VLOOKUP($A360&amp;"_"&amp;$B360,Results_Deltas!$A$2:$P$15000,5,FALSE),"")</f>
        <v/>
      </c>
      <c r="H330" s="38" t="inlineStr">
        <is>
          <t>Blanket (page end)</t>
        </is>
      </c>
      <c r="I330" s="26" t="n"/>
      <c r="J330" s="26" t="n"/>
      <c r="K330" s="26" t="n"/>
      <c r="L330" s="26" t="inlineStr">
        <is>
          <t>NO</t>
        </is>
      </c>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c r="IN330" s="26" t="n"/>
    </row>
    <row r="331" ht="15.75" customHeight="1" s="67">
      <c r="A331" s="37" t="inlineStr">
        <is>
          <t>MTS_BOTTOM_BONUS_THRESHOLD</t>
        </is>
      </c>
      <c r="B331" s="38" t="inlineStr">
        <is>
          <t>12.5</t>
        </is>
      </c>
      <c r="C331" s="38" t="n"/>
      <c r="D331" s="38" t="inlineStr">
        <is>
          <t>ENTRY, GLOBAL_CHECK, STOCKS_EXIT</t>
        </is>
      </c>
      <c r="E331" s="38" t="n"/>
      <c r="F331" s="26" t="n"/>
      <c r="G331" s="38">
        <f>IFERROR(VLOOKUP($A361&amp;"_"&amp;$B361,Results_Deltas!$A$2:$P$15000,5,FALSE),"")</f>
        <v/>
      </c>
      <c r="H331" s="38" t="inlineStr">
        <is>
          <t>Blanket (page end)</t>
        </is>
      </c>
      <c r="I331" s="26" t="n"/>
      <c r="J331" s="26" t="n"/>
      <c r="K331" s="26" t="n"/>
      <c r="L331" s="26" t="inlineStr">
        <is>
          <t>NO</t>
        </is>
      </c>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c r="IN331" s="26" t="n"/>
    </row>
    <row r="332" ht="15.75" customHeight="1" s="67">
      <c r="A332" s="39" t="inlineStr">
        <is>
          <t>MTS_BOTTOM_STRONG_THRESHOLD</t>
        </is>
      </c>
      <c r="B332" s="40" t="inlineStr">
        <is>
          <t>40</t>
        </is>
      </c>
      <c r="C332" s="38" t="n"/>
      <c r="D332" s="38" t="inlineStr">
        <is>
          <t>ENTRY, GLOBAL_CHECK, STOCKS_EXIT</t>
        </is>
      </c>
      <c r="E332" s="38" t="n"/>
      <c r="F332" s="26" t="n"/>
      <c r="G332" s="38">
        <f>IFERROR(VLOOKUP($A362&amp;"_"&amp;$B362,Results_Deltas!$A$2:$P$15000,5,FALSE),"")</f>
        <v/>
      </c>
      <c r="H332" s="38" t="inlineStr">
        <is>
          <t>Blanket (page end)</t>
        </is>
      </c>
      <c r="I332" s="26" t="n"/>
      <c r="J332" s="26" t="n"/>
      <c r="K332" s="26" t="n"/>
      <c r="L332" s="26" t="inlineStr">
        <is>
          <t>NO</t>
        </is>
      </c>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c r="IN332" s="26" t="n"/>
    </row>
    <row r="333" ht="15.75" customHeight="1" s="67">
      <c r="A333" s="37" t="inlineStr">
        <is>
          <t>MTS_BOTTOM_STRONG_THRESHOLD</t>
        </is>
      </c>
      <c r="B333" s="38" t="inlineStr">
        <is>
          <t>50</t>
        </is>
      </c>
      <c r="C333" s="38" t="n"/>
      <c r="D333" s="38" t="inlineStr">
        <is>
          <t>ENTRY, GLOBAL_CHECK, STOCKS_EXIT</t>
        </is>
      </c>
      <c r="E333" s="38" t="n"/>
      <c r="F333" s="26" t="n"/>
      <c r="G333" s="38">
        <f>IFERROR(VLOOKUP($A363&amp;"_"&amp;$B363,Results_Deltas!$A$2:$P$15000,5,FALSE),"")</f>
        <v/>
      </c>
      <c r="H333" s="38" t="inlineStr">
        <is>
          <t>Blanket (page end)</t>
        </is>
      </c>
      <c r="I333" s="26" t="n"/>
      <c r="J333" s="26" t="n"/>
      <c r="K333" s="26" t="n"/>
      <c r="L333" s="26" t="inlineStr">
        <is>
          <t>NO</t>
        </is>
      </c>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c r="IN333" s="26" t="n"/>
    </row>
    <row r="334" ht="15.75" customHeight="1" s="67">
      <c r="A334" s="37" t="inlineStr">
        <is>
          <t>MTS_BOTTOM_STRONG_THRESHOLD</t>
        </is>
      </c>
      <c r="B334" s="38" t="inlineStr">
        <is>
          <t>30</t>
        </is>
      </c>
      <c r="C334" s="38" t="n"/>
      <c r="D334" s="38" t="inlineStr">
        <is>
          <t>ENTRY, GLOBAL_CHECK, STOCKS_EXIT</t>
        </is>
      </c>
      <c r="E334" s="38" t="n"/>
      <c r="F334" s="26" t="n"/>
      <c r="G334" s="38">
        <f>IFERROR(VLOOKUP($A364&amp;"_"&amp;$B364,Results_Deltas!$A$2:$P$15000,5,FALSE),"")</f>
        <v/>
      </c>
      <c r="H334" s="38" t="inlineStr">
        <is>
          <t>Blanket (page end)</t>
        </is>
      </c>
      <c r="I334" s="26" t="n"/>
      <c r="J334" s="26" t="n"/>
      <c r="K334" s="26" t="n"/>
      <c r="L334" s="26" t="inlineStr">
        <is>
          <t>NO</t>
        </is>
      </c>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c r="IN334" s="26" t="n"/>
    </row>
    <row r="335" ht="15.75" customHeight="1" s="67">
      <c r="A335" s="37" t="inlineStr">
        <is>
          <t>MTS_BOTTOM_STRONG_THRESHOLD</t>
        </is>
      </c>
      <c r="B335" s="38" t="inlineStr">
        <is>
          <t>20</t>
        </is>
      </c>
      <c r="C335" s="38" t="n"/>
      <c r="D335" s="38" t="inlineStr">
        <is>
          <t>ENTRY, GLOBAL_CHECK, STOCKS_EXIT</t>
        </is>
      </c>
      <c r="E335" s="38" t="n"/>
      <c r="F335" s="26" t="n"/>
      <c r="G335" s="38">
        <f>IFERROR(VLOOKUP($A365&amp;"_"&amp;$B365,Results_Deltas!$A$2:$P$15000,5,FALSE),"")</f>
        <v/>
      </c>
      <c r="H335" s="38" t="inlineStr">
        <is>
          <t>Blanket (page end)</t>
        </is>
      </c>
      <c r="I335" s="26" t="n"/>
      <c r="J335" s="26" t="n"/>
      <c r="K335" s="26" t="n"/>
      <c r="L335" s="26" t="inlineStr">
        <is>
          <t>NO</t>
        </is>
      </c>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c r="IN335" s="26" t="n"/>
    </row>
    <row r="336" ht="15.75" customHeight="1" s="67">
      <c r="A336" s="37" t="inlineStr">
        <is>
          <t>MTS_GATE_ENABLED</t>
        </is>
      </c>
      <c r="B336" s="38" t="inlineStr">
        <is>
          <t>False</t>
        </is>
      </c>
      <c r="C336" s="38" t="n"/>
      <c r="D336" s="38" t="inlineStr">
        <is>
          <t>ENTRY, GLOBAL_CHECK, STOCKS_EXIT</t>
        </is>
      </c>
      <c r="E336" s="38" t="n"/>
      <c r="F336" s="26" t="n"/>
      <c r="G336" s="38">
        <f>IFERROR(VLOOKUP($A366&amp;"_"&amp;$B366,Results_Deltas!$A$2:$P$15000,5,FALSE),"")</f>
        <v/>
      </c>
      <c r="H336" s="38" t="inlineStr">
        <is>
          <t>Blanket (page end)</t>
        </is>
      </c>
      <c r="I336" s="26" t="n"/>
      <c r="J336" s="26" t="n"/>
      <c r="K336" s="26" t="n"/>
      <c r="L336" s="26" t="inlineStr">
        <is>
          <t>NO</t>
        </is>
      </c>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c r="IN336" s="26" t="n"/>
    </row>
    <row r="337" ht="15.75" customHeight="1" s="67">
      <c r="A337" s="39" t="inlineStr">
        <is>
          <t>MTS_GATE_ENABLED</t>
        </is>
      </c>
      <c r="B337" s="40" t="inlineStr">
        <is>
          <t>True</t>
        </is>
      </c>
      <c r="C337" s="38" t="n"/>
      <c r="D337" s="38" t="inlineStr">
        <is>
          <t>ENTRY, GLOBAL_CHECK, STOCKS_EXIT</t>
        </is>
      </c>
      <c r="E337" s="38" t="n"/>
      <c r="F337" s="26" t="n"/>
      <c r="G337" s="38">
        <f>IFERROR(VLOOKUP($A367&amp;"_"&amp;$B367,Results_Deltas!$A$2:$P$15000,5,FALSE),"")</f>
        <v/>
      </c>
      <c r="H337" s="38" t="inlineStr">
        <is>
          <t>Blanket (page end)</t>
        </is>
      </c>
      <c r="I337" s="26" t="n"/>
      <c r="J337" s="26" t="n"/>
      <c r="K337" s="26" t="n"/>
      <c r="L337" s="26" t="inlineStr">
        <is>
          <t>NO</t>
        </is>
      </c>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c r="IN337" s="26" t="n"/>
    </row>
    <row r="338" ht="15.75" customHeight="1" s="67">
      <c r="A338" s="39" t="inlineStr">
        <is>
          <t>NEWBORN_LOSS_KILL_GAIN_THRESHOLD_PCT</t>
        </is>
      </c>
      <c r="B338" s="40" t="inlineStr">
        <is>
          <t>0</t>
        </is>
      </c>
      <c r="C338" s="38" t="n"/>
      <c r="D338" s="38" t="inlineStr">
        <is>
          <t>AUGMENT, EXIT, GLOBAL_CHECK, REDUCE, STOCKS_EXIT</t>
        </is>
      </c>
      <c r="E338" s="38" t="n"/>
      <c r="F338" s="26" t="n"/>
      <c r="G338" s="38">
        <f>IFERROR(VLOOKUP($A368&amp;"_"&amp;$B368,Results_Deltas!$A$2:$P$15000,5,FALSE),"")</f>
        <v/>
      </c>
      <c r="H338" s="38" t="inlineStr">
        <is>
          <t>Blanket (page end)</t>
        </is>
      </c>
      <c r="I338" s="26" t="n"/>
      <c r="J338" s="26" t="n"/>
      <c r="K338" s="26" t="n"/>
      <c r="L338" s="26" t="inlineStr">
        <is>
          <t>NO</t>
        </is>
      </c>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c r="IN338" s="26" t="n"/>
    </row>
    <row r="339" ht="15.75" customHeight="1" s="67">
      <c r="A339" s="37" t="inlineStr">
        <is>
          <t>NEWBORN_LOSS_KILL_GAIN_THRESHOLD_PCT</t>
        </is>
      </c>
      <c r="B339" s="38" t="inlineStr">
        <is>
          <t>2.0</t>
        </is>
      </c>
      <c r="C339" s="38" t="n"/>
      <c r="D339" s="38" t="inlineStr">
        <is>
          <t>AUGMENT, EXIT, GLOBAL_CHECK, REDUCE, STOCKS_EXIT</t>
        </is>
      </c>
      <c r="E339" s="38" t="n"/>
      <c r="F339" s="26" t="n"/>
      <c r="G339" s="38">
        <f>IFERROR(VLOOKUP($A369&amp;"_"&amp;$B369,Results_Deltas!$A$2:$P$15000,5,FALSE),"")</f>
        <v/>
      </c>
      <c r="H339" s="38" t="inlineStr">
        <is>
          <t>Blanket (page end)</t>
        </is>
      </c>
      <c r="I339" s="26" t="n"/>
      <c r="J339" s="26" t="n"/>
      <c r="K339" s="26" t="n"/>
      <c r="L339" s="26" t="inlineStr">
        <is>
          <t>YES</t>
        </is>
      </c>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c r="IN339" s="26" t="n"/>
    </row>
    <row r="340" ht="15.75" customHeight="1" s="67">
      <c r="A340" s="37" t="inlineStr">
        <is>
          <t>NEWBORN_LOSS_KILL_GAIN_THRESHOLD_PCT</t>
        </is>
      </c>
      <c r="B340" s="38" t="inlineStr">
        <is>
          <t>1.0</t>
        </is>
      </c>
      <c r="C340" s="38" t="n"/>
      <c r="D340" s="38" t="inlineStr">
        <is>
          <t>AUGMENT, EXIT, GLOBAL_CHECK, REDUCE, STOCKS_EXIT</t>
        </is>
      </c>
      <c r="E340" s="38" t="n"/>
      <c r="F340" s="26" t="n"/>
      <c r="G340" s="38">
        <f>IFERROR(VLOOKUP($A370&amp;"_"&amp;$B370,Results_Deltas!$A$2:$P$15000,5,FALSE),"")</f>
        <v/>
      </c>
      <c r="H340" s="38" t="inlineStr">
        <is>
          <t>Blanket (page end)</t>
        </is>
      </c>
      <c r="I340" s="26" t="n"/>
      <c r="J340" s="26" t="n"/>
      <c r="K340" s="26" t="n"/>
      <c r="L340" s="26" t="inlineStr">
        <is>
          <t>NO</t>
        </is>
      </c>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c r="IN340" s="26" t="n"/>
    </row>
    <row r="341" ht="15.75" customHeight="1" s="67">
      <c r="A341" s="37" t="inlineStr">
        <is>
          <t>NEWBORN_LOSS_KILL_GAIN_THRESHOLD_PCT</t>
        </is>
      </c>
      <c r="B341" s="38" t="inlineStr">
        <is>
          <t>0.5</t>
        </is>
      </c>
      <c r="C341" s="38" t="n"/>
      <c r="D341" s="38" t="inlineStr">
        <is>
          <t>AUGMENT, EXIT, GLOBAL_CHECK, REDUCE, STOCKS_EXIT</t>
        </is>
      </c>
      <c r="E341" s="38" t="n"/>
      <c r="F341" s="26" t="n"/>
      <c r="G341" s="38">
        <f>IFERROR(VLOOKUP($A371&amp;"_"&amp;$B371,Results_Deltas!$A$2:$P$15000,5,FALSE),"")</f>
        <v/>
      </c>
      <c r="H341" s="38" t="inlineStr">
        <is>
          <t>Blanket (page end)</t>
        </is>
      </c>
      <c r="I341" s="26" t="n"/>
      <c r="J341" s="26" t="n"/>
      <c r="K341" s="26" t="n"/>
      <c r="L341" s="26" t="inlineStr">
        <is>
          <t>NO</t>
        </is>
      </c>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c r="IN341" s="26" t="n"/>
    </row>
    <row r="342" ht="15.75" customHeight="1" s="67">
      <c r="A342" s="37" t="inlineStr">
        <is>
          <t>NEWBORN_LOSS_KILL_REQUIRE_VEL_AGAINST</t>
        </is>
      </c>
      <c r="B342" s="38" t="inlineStr">
        <is>
          <t>0.0</t>
        </is>
      </c>
      <c r="C342" s="38" t="n"/>
      <c r="D342" s="38" t="inlineStr">
        <is>
          <t>AUGMENT, EXIT, GLOBAL_CHECK, REDUCE, STOCKS_EXIT</t>
        </is>
      </c>
      <c r="E342" s="38" t="n"/>
      <c r="F342" s="26" t="n"/>
      <c r="G342" s="38">
        <f>IFERROR(VLOOKUP($A372&amp;"_"&amp;$B372,Results_Deltas!$A$2:$P$15000,5,FALSE),"")</f>
        <v/>
      </c>
      <c r="H342" s="38" t="inlineStr">
        <is>
          <t>Blanket (page end)</t>
        </is>
      </c>
      <c r="I342" s="26" t="n"/>
      <c r="J342" s="26" t="n"/>
      <c r="K342" s="26" t="n"/>
      <c r="L342" s="26" t="inlineStr">
        <is>
          <t>NO</t>
        </is>
      </c>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c r="IN342" s="26" t="n"/>
    </row>
    <row r="343" ht="15.75" customHeight="1" s="67">
      <c r="A343" s="37" t="inlineStr">
        <is>
          <t>NEWBORN_LOSS_KILL_REQUIRE_VEL_AGAINST</t>
        </is>
      </c>
      <c r="B343" s="38" t="inlineStr">
        <is>
          <t>0.0_ALT</t>
        </is>
      </c>
      <c r="C343" s="38" t="n"/>
      <c r="D343" s="38" t="inlineStr">
        <is>
          <t>AUGMENT, EXIT, GLOBAL_CHECK, REDUCE, STOCKS_EXIT</t>
        </is>
      </c>
      <c r="E343" s="38" t="n"/>
      <c r="F343" s="26" t="n"/>
      <c r="G343" s="38">
        <f>IFERROR(VLOOKUP($A373&amp;"_"&amp;$B373,Results_Deltas!$A$2:$P$15000,5,FALSE),"")</f>
        <v/>
      </c>
      <c r="H343" s="38" t="inlineStr">
        <is>
          <t>Blanket (page end)</t>
        </is>
      </c>
      <c r="I343" s="26" t="n"/>
      <c r="J343" s="26" t="n"/>
      <c r="K343" s="26" t="n"/>
      <c r="L343" s="26" t="inlineStr">
        <is>
          <t>YES</t>
        </is>
      </c>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c r="IN343" s="26" t="n"/>
    </row>
    <row r="344" ht="15.75" customHeight="1" s="67">
      <c r="A344" s="37" t="inlineStr">
        <is>
          <t>NEW_POSITION_MAX_LOSS_THRESHOLD</t>
        </is>
      </c>
      <c r="B344" s="38" t="inlineStr">
        <is>
          <t>0</t>
        </is>
      </c>
      <c r="C344" s="38" t="n"/>
      <c r="D344" s="38" t="inlineStr">
        <is>
          <t>AUGMENT, EXIT, GLOBAL_CHECK, REDUCE, STOCKS_EXIT</t>
        </is>
      </c>
      <c r="E344" s="38" t="n"/>
      <c r="F344" s="26" t="n"/>
      <c r="G344" s="38">
        <f>IFERROR(VLOOKUP($A374&amp;"_"&amp;$B374,Results_Deltas!$A$2:$P$15000,5,FALSE),"")</f>
        <v/>
      </c>
      <c r="H344" s="38" t="inlineStr">
        <is>
          <t>Blanket (page end)</t>
        </is>
      </c>
      <c r="I344" s="26" t="n"/>
      <c r="J344" s="26" t="n"/>
      <c r="K344" s="26" t="n"/>
      <c r="L344" s="26" t="inlineStr">
        <is>
          <t>NO</t>
        </is>
      </c>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c r="IN344" s="26" t="n"/>
    </row>
    <row r="345" ht="15.75" customHeight="1" s="67">
      <c r="A345" s="37" t="inlineStr">
        <is>
          <t>NEW_POSITION_MAX_LOSS_THRESHOLD</t>
        </is>
      </c>
      <c r="B345" s="38" t="inlineStr">
        <is>
          <t>2.0</t>
        </is>
      </c>
      <c r="C345" s="38" t="n"/>
      <c r="D345" s="38" t="inlineStr">
        <is>
          <t>AUGMENT, EXIT, GLOBAL_CHECK, REDUCE, STOCKS_EXIT</t>
        </is>
      </c>
      <c r="E345" s="38" t="n"/>
      <c r="F345" s="26" t="n"/>
      <c r="G345" s="38">
        <f>IFERROR(VLOOKUP($A375&amp;"_"&amp;$B375,Results_Deltas!$A$2:$P$15000,5,FALSE),"")</f>
        <v/>
      </c>
      <c r="H345" s="38" t="inlineStr">
        <is>
          <t>Blanket (page end)</t>
        </is>
      </c>
      <c r="I345" s="26" t="n"/>
      <c r="J345" s="26" t="n"/>
      <c r="K345" s="26" t="n"/>
      <c r="L345" s="26" t="inlineStr">
        <is>
          <t>NO</t>
        </is>
      </c>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c r="IN345" s="26" t="n"/>
    </row>
    <row r="346" ht="15.75" customHeight="1" s="67">
      <c r="A346" s="37" t="inlineStr">
        <is>
          <t>NEW_POSITION_MAX_LOSS_THRESHOLD</t>
        </is>
      </c>
      <c r="B346" s="38" t="inlineStr">
        <is>
          <t>1.0</t>
        </is>
      </c>
      <c r="C346" s="38" t="n"/>
      <c r="D346" s="38" t="inlineStr">
        <is>
          <t>AUGMENT, EXIT, GLOBAL_CHECK, REDUCE, STOCKS_EXIT</t>
        </is>
      </c>
      <c r="E346" s="38" t="n"/>
      <c r="F346" s="26" t="n"/>
      <c r="G346" s="38">
        <f>IFERROR(VLOOKUP($A376&amp;"_"&amp;$B376,Results_Deltas!$A$2:$P$15000,5,FALSE),"")</f>
        <v/>
      </c>
      <c r="H346" s="38" t="inlineStr">
        <is>
          <t>Blanket (page end)</t>
        </is>
      </c>
      <c r="I346" s="26" t="n"/>
      <c r="J346" s="26" t="n"/>
      <c r="K346" s="26" t="n"/>
      <c r="L346" s="26" t="inlineStr">
        <is>
          <t>NO</t>
        </is>
      </c>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c r="IN346" s="26" t="n"/>
    </row>
    <row r="347" ht="15.75" customHeight="1" s="67">
      <c r="A347" s="37" t="inlineStr">
        <is>
          <t>NEW_POSITION_MAX_LOSS_THRESHOLD</t>
        </is>
      </c>
      <c r="B347" s="38" t="inlineStr">
        <is>
          <t>0.5</t>
        </is>
      </c>
      <c r="C347" s="38" t="n"/>
      <c r="D347" s="38" t="inlineStr">
        <is>
          <t>AUGMENT, EXIT, GLOBAL_CHECK, REDUCE, STOCKS_EXIT</t>
        </is>
      </c>
      <c r="E347" s="38" t="n"/>
      <c r="F347" s="26" t="n"/>
      <c r="G347" s="38">
        <f>IFERROR(VLOOKUP($A377&amp;"_"&amp;$B377,Results_Deltas!$A$2:$P$15000,5,FALSE),"")</f>
        <v/>
      </c>
      <c r="H347" s="38" t="inlineStr">
        <is>
          <t>Blanket (page end)</t>
        </is>
      </c>
      <c r="I347" s="26" t="n"/>
      <c r="J347" s="26" t="n"/>
      <c r="K347" s="26" t="n"/>
      <c r="L347" s="26" t="inlineStr">
        <is>
          <t>NO</t>
        </is>
      </c>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c r="IN347" s="26" t="n"/>
    </row>
    <row r="348" ht="15.75" customHeight="1" s="67">
      <c r="A348" s="37" t="inlineStr">
        <is>
          <t>OI_CONFIRM_ENABLED</t>
        </is>
      </c>
      <c r="B348" s="38" t="inlineStr">
        <is>
          <t>False</t>
        </is>
      </c>
      <c r="C348" s="38" t="n"/>
      <c r="D348" s="38" t="inlineStr">
        <is>
          <t>ENTRY, GLOBAL_CHECK, STOCKS_EXIT</t>
        </is>
      </c>
      <c r="E348" s="38" t="n"/>
      <c r="F348" s="26" t="n"/>
      <c r="G348" s="38">
        <f>IFERROR(VLOOKUP($A378&amp;"_"&amp;$B378,Results_Deltas!$A$2:$P$15000,5,FALSE),"")</f>
        <v/>
      </c>
      <c r="H348" s="38" t="inlineStr">
        <is>
          <t>Blanket (page end)</t>
        </is>
      </c>
      <c r="I348" s="26" t="n"/>
      <c r="J348" s="26" t="n"/>
      <c r="K348" s="26" t="n"/>
      <c r="L348" s="26" t="inlineStr">
        <is>
          <t>NO</t>
        </is>
      </c>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c r="IN348" s="26" t="n"/>
    </row>
    <row r="349" ht="15.75" customHeight="1" s="67">
      <c r="A349" s="39" t="inlineStr">
        <is>
          <t>OI_CONFIRM_ENABLED</t>
        </is>
      </c>
      <c r="B349" s="40" t="inlineStr">
        <is>
          <t>True</t>
        </is>
      </c>
      <c r="C349" s="38" t="n"/>
      <c r="D349" s="38" t="inlineStr">
        <is>
          <t>ENTRY, GLOBAL_CHECK, STOCKS_EXIT</t>
        </is>
      </c>
      <c r="E349" s="38" t="n"/>
      <c r="F349" s="26" t="n"/>
      <c r="G349" s="38">
        <f>IFERROR(VLOOKUP($A379&amp;"_"&amp;$B379,Results_Deltas!$A$2:$P$15000,5,FALSE),"")</f>
        <v/>
      </c>
      <c r="H349" s="38" t="inlineStr">
        <is>
          <t>Blanket (page end)</t>
        </is>
      </c>
      <c r="I349" s="26" t="n"/>
      <c r="J349" s="26" t="n"/>
      <c r="K349" s="26" t="n"/>
      <c r="L349" s="26" t="inlineStr">
        <is>
          <t>YES</t>
        </is>
      </c>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c r="IN349" s="26" t="n"/>
    </row>
    <row r="350" ht="15.75" customHeight="1" s="67">
      <c r="A350" s="37" t="inlineStr">
        <is>
          <t>OI_CONFIRM_MIN_CHANGE_PCT</t>
        </is>
      </c>
      <c r="B350" s="38" t="inlineStr">
        <is>
          <t>0</t>
        </is>
      </c>
      <c r="C350" s="38" t="n"/>
      <c r="D350" s="38" t="inlineStr">
        <is>
          <t>ENTRY, GLOBAL_CHECK, STOCKS_EXIT</t>
        </is>
      </c>
      <c r="E350" s="38" t="n"/>
      <c r="F350" s="26" t="n"/>
      <c r="G350" s="38">
        <f>IFERROR(VLOOKUP($A380&amp;"_"&amp;$B380,Results_Deltas!$A$2:$P$15000,5,FALSE),"")</f>
        <v/>
      </c>
      <c r="H350" s="38" t="inlineStr">
        <is>
          <t>Blanket (page end)</t>
        </is>
      </c>
      <c r="I350" s="26" t="n"/>
      <c r="J350" s="26" t="n"/>
      <c r="K350" s="26" t="n"/>
      <c r="L350" s="26" t="inlineStr">
        <is>
          <t>NO</t>
        </is>
      </c>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c r="IN350" s="26" t="n"/>
    </row>
    <row r="351" ht="15.75" customHeight="1" s="67">
      <c r="A351" s="37" t="inlineStr">
        <is>
          <t>OI_CONFIRM_MIN_CHANGE_PCT</t>
        </is>
      </c>
      <c r="B351" s="38" t="inlineStr">
        <is>
          <t>2.0</t>
        </is>
      </c>
      <c r="C351" s="38" t="n"/>
      <c r="D351" s="38" t="inlineStr">
        <is>
          <t>ENTRY, GLOBAL_CHECK, STOCKS_EXIT</t>
        </is>
      </c>
      <c r="E351" s="38" t="n"/>
      <c r="F351" s="26" t="n"/>
      <c r="G351" s="38">
        <f>IFERROR(VLOOKUP($A381&amp;"_"&amp;$B381,Results_Deltas!$A$2:$P$15000,5,FALSE),"")</f>
        <v/>
      </c>
      <c r="H351" s="38" t="inlineStr">
        <is>
          <t>Blanket (page end)</t>
        </is>
      </c>
      <c r="I351" s="26" t="n"/>
      <c r="J351" s="26" t="n"/>
      <c r="K351" s="26" t="n"/>
      <c r="L351" s="26" t="inlineStr">
        <is>
          <t>NO</t>
        </is>
      </c>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c r="IN351" s="26" t="n"/>
    </row>
    <row r="352" ht="15.75" customHeight="1" s="67">
      <c r="A352" s="37" t="inlineStr">
        <is>
          <t>OI_CONFIRM_MIN_CHANGE_PCT</t>
        </is>
      </c>
      <c r="B352" s="38" t="inlineStr">
        <is>
          <t>1.0</t>
        </is>
      </c>
      <c r="C352" s="38" t="n"/>
      <c r="D352" s="38" t="inlineStr">
        <is>
          <t>ENTRY, GLOBAL_CHECK, STOCKS_EXIT</t>
        </is>
      </c>
      <c r="E352" s="38" t="n"/>
      <c r="F352" s="26" t="n"/>
      <c r="G352" s="38">
        <f>IFERROR(VLOOKUP($A382&amp;"_"&amp;$B382,Results_Deltas!$A$2:$P$15000,5,FALSE),"")</f>
        <v/>
      </c>
      <c r="H352" s="38" t="inlineStr">
        <is>
          <t>Blanket (page end)</t>
        </is>
      </c>
      <c r="I352" s="26" t="n"/>
      <c r="J352" s="26" t="n"/>
      <c r="K352" s="26" t="n"/>
      <c r="L352" s="26" t="inlineStr">
        <is>
          <t>NO</t>
        </is>
      </c>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c r="IN352" s="26" t="n"/>
    </row>
    <row r="353" ht="15.75" customHeight="1" s="67">
      <c r="A353" s="39" t="inlineStr">
        <is>
          <t>OI_CONFIRM_MIN_CHANGE_PCT</t>
        </is>
      </c>
      <c r="B353" s="40" t="inlineStr">
        <is>
          <t>0.5</t>
        </is>
      </c>
      <c r="C353" s="38" t="n"/>
      <c r="D353" s="38" t="inlineStr">
        <is>
          <t>ENTRY, GLOBAL_CHECK, STOCKS_EXIT</t>
        </is>
      </c>
      <c r="E353" s="38" t="n"/>
      <c r="F353" s="26" t="n"/>
      <c r="G353" s="38">
        <f>IFERROR(VLOOKUP($A383&amp;"_"&amp;$B383,Results_Deltas!$A$2:$P$15000,5,FALSE),"")</f>
        <v/>
      </c>
      <c r="H353" s="38" t="inlineStr">
        <is>
          <t>Blanket (page end)</t>
        </is>
      </c>
      <c r="I353" s="26" t="n"/>
      <c r="J353" s="26" t="n"/>
      <c r="K353" s="26" t="n"/>
      <c r="L353" s="26" t="inlineStr">
        <is>
          <t>YES</t>
        </is>
      </c>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c r="IN353" s="26" t="n"/>
    </row>
    <row r="354" ht="15.75" customHeight="1" s="67">
      <c r="A354" s="37" t="inlineStr">
        <is>
          <t>OI_CONFIRM_MIN_PRICE_PCT</t>
        </is>
      </c>
      <c r="B354" s="38" t="inlineStr">
        <is>
          <t>0</t>
        </is>
      </c>
      <c r="C354" s="38" t="n"/>
      <c r="D354" s="38" t="inlineStr">
        <is>
          <t>ENTRY, GLOBAL_CHECK, STOCKS_EXIT</t>
        </is>
      </c>
      <c r="E354" s="38" t="n"/>
      <c r="F354" s="26" t="n"/>
      <c r="G354" s="38">
        <f>IFERROR(VLOOKUP($A384&amp;"_"&amp;$B384,Results_Deltas!$A$2:$P$15000,5,FALSE),"")</f>
        <v/>
      </c>
      <c r="H354" s="38" t="inlineStr">
        <is>
          <t>Blanket (page end)</t>
        </is>
      </c>
      <c r="I354" s="26" t="n"/>
      <c r="J354" s="26" t="n"/>
      <c r="K354" s="26" t="n"/>
      <c r="L354" s="26" t="inlineStr">
        <is>
          <t>NO</t>
        </is>
      </c>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c r="IN354" s="26" t="n"/>
    </row>
    <row r="355" ht="15.75" customHeight="1" s="67">
      <c r="A355" s="37" t="inlineStr">
        <is>
          <t>OI_CONFIRM_MIN_PRICE_PCT</t>
        </is>
      </c>
      <c r="B355" s="38" t="inlineStr">
        <is>
          <t>2.0</t>
        </is>
      </c>
      <c r="C355" s="38" t="n"/>
      <c r="D355" s="38" t="inlineStr">
        <is>
          <t>ENTRY, GLOBAL_CHECK, STOCKS_EXIT</t>
        </is>
      </c>
      <c r="E355" s="38" t="n"/>
      <c r="F355" s="26" t="n"/>
      <c r="G355" s="38">
        <f>IFERROR(VLOOKUP($A385&amp;"_"&amp;$B385,Results_Deltas!$A$2:$P$15000,5,FALSE),"")</f>
        <v/>
      </c>
      <c r="H355" s="38" t="inlineStr">
        <is>
          <t>Blanket (page end)</t>
        </is>
      </c>
      <c r="I355" s="26" t="n"/>
      <c r="J355" s="26" t="n"/>
      <c r="K355" s="26" t="n"/>
      <c r="L355" s="26" t="inlineStr">
        <is>
          <t>NO</t>
        </is>
      </c>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c r="IN355" s="26" t="n"/>
    </row>
    <row r="356" ht="15.75" customHeight="1" s="67">
      <c r="A356" s="37" t="inlineStr">
        <is>
          <t>OI_CONFIRM_MIN_PRICE_PCT</t>
        </is>
      </c>
      <c r="B356" s="38" t="inlineStr">
        <is>
          <t>1.0</t>
        </is>
      </c>
      <c r="C356" s="38" t="n"/>
      <c r="D356" s="38" t="inlineStr">
        <is>
          <t>ENTRY, GLOBAL_CHECK, STOCKS_EXIT</t>
        </is>
      </c>
      <c r="E356" s="38" t="n"/>
      <c r="F356" s="26" t="n"/>
      <c r="G356" s="38">
        <f>IFERROR(VLOOKUP($A386&amp;"_"&amp;$B386,Results_Deltas!$A$2:$P$15000,5,FALSE),"")</f>
        <v/>
      </c>
      <c r="H356" s="38" t="inlineStr">
        <is>
          <t>Blanket (page end)</t>
        </is>
      </c>
      <c r="I356" s="26" t="n"/>
      <c r="J356" s="26" t="n"/>
      <c r="K356" s="26" t="n"/>
      <c r="L356" s="26" t="inlineStr">
        <is>
          <t>NO</t>
        </is>
      </c>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c r="IN356" s="26" t="n"/>
    </row>
    <row r="357" ht="15.75" customHeight="1" s="67">
      <c r="A357" s="37" t="inlineStr">
        <is>
          <t>OI_CONFIRM_MIN_PRICE_PCT</t>
        </is>
      </c>
      <c r="B357" s="38" t="inlineStr">
        <is>
          <t>0.5</t>
        </is>
      </c>
      <c r="C357" s="38" t="n"/>
      <c r="D357" s="38" t="inlineStr">
        <is>
          <t>ENTRY, GLOBAL_CHECK, STOCKS_EXIT</t>
        </is>
      </c>
      <c r="E357" s="38" t="n"/>
      <c r="F357" s="26" t="n"/>
      <c r="G357" s="38">
        <f>IFERROR(VLOOKUP($A387&amp;"_"&amp;$B387,Results_Deltas!$A$2:$P$15000,5,FALSE),"")</f>
        <v/>
      </c>
      <c r="H357" s="38" t="inlineStr">
        <is>
          <t>Blanket (page end)</t>
        </is>
      </c>
      <c r="I357" s="26" t="n"/>
      <c r="J357" s="26" t="n"/>
      <c r="K357" s="26" t="n"/>
      <c r="L357" s="26" t="inlineStr">
        <is>
          <t>NO</t>
        </is>
      </c>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c r="IN357" s="26" t="n"/>
    </row>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-1.834315576466818</v>
      </c>
      <c r="N3" s="33" t="n"/>
      <c r="O3" s="33" t="n"/>
      <c r="P3" s="33" t="n"/>
      <c r="Q3" s="33" t="n"/>
      <c r="R3" s="33" t="n"/>
      <c r="S3" s="33" t="n"/>
      <c r="T3" s="33" t="n"/>
      <c r="U3" s="33" t="n"/>
      <c r="V3" s="33" t="n"/>
      <c r="W3" s="33" t="n"/>
      <c r="X3" s="34" t="inlineStr">
        <is>
          <t>BB_PULLBACK_GATE_FILTER_TF=OFF</t>
        </is>
      </c>
      <c r="Y3" s="34" t="inlineStr">
        <is>
          <t>BB_PULLBACK_GATE_FILTER_TF=D</t>
        </is>
      </c>
      <c r="Z3" s="34" t="inlineStr">
        <is>
          <t>BB_PULLBACK_GATE_FILTER_TF=4h</t>
        </is>
      </c>
      <c r="AA3" s="34" t="inlineStr">
        <is>
          <t>BB_PULLBACK_GATE_FILTER_TF=1h</t>
        </is>
      </c>
      <c r="AB3" s="34" t="inlineStr">
        <is>
          <t>BB_PULLBACK_GATE_FILTER_TF=15m</t>
        </is>
      </c>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4" t="inlineStr">
        <is>
          <t>EMA_9_21_FILTER_FILTER_TF=OFF</t>
        </is>
      </c>
      <c r="CG3" s="34" t="inlineStr">
        <is>
          <t>EMA_9_21_FILTER_FILTER_TF=D</t>
        </is>
      </c>
      <c r="CH3" s="34" t="inlineStr">
        <is>
          <t>EMA_9_21_FILTER_FILTER_TF=4h</t>
        </is>
      </c>
      <c r="CI3" s="34" t="inlineStr">
        <is>
          <t>EMA_9_21_FILTER_FILTER_TF=1h</t>
        </is>
      </c>
      <c r="CJ3" s="34" t="inlineStr">
        <is>
          <t>EMA_9_21_FILTER_FILTER_TF=15m</t>
        </is>
      </c>
      <c r="CK3" s="34" t="inlineStr">
        <is>
          <t>EMA_BLANKET_FILTER_FILTER_TF=OFF</t>
        </is>
      </c>
      <c r="CL3" s="34" t="inlineStr">
        <is>
          <t>EMA_BLANKET_FILTER_FILTER_TF=D</t>
        </is>
      </c>
      <c r="CM3" s="34" t="inlineStr">
        <is>
          <t>EMA_BLANKET_FILTER_FILTER_TF=4h</t>
        </is>
      </c>
      <c r="CN3" s="34" t="inlineStr">
        <is>
          <t>EMA_BLANKET_FILTER_FILTER_TF=1h</t>
        </is>
      </c>
      <c r="CO3" s="34" t="inlineStr">
        <is>
          <t>EMA_BLANKET_FILTER_FILTER_TF=15m</t>
        </is>
      </c>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4" t="inlineStr">
        <is>
          <t>GR_FILTER_VEC_FILTER_TF=OFF</t>
        </is>
      </c>
      <c r="ET3" s="34" t="inlineStr">
        <is>
          <t>GR_FILTER_VEC_FILTER_TF=D</t>
        </is>
      </c>
      <c r="EU3" s="34" t="inlineStr">
        <is>
          <t>GR_FILTER_VEC_FILTER_TF=4h</t>
        </is>
      </c>
      <c r="EV3" s="34" t="inlineStr">
        <is>
          <t>GR_FILTER_VEC_FILTER_TF=1h</t>
        </is>
      </c>
      <c r="EW3" s="34" t="inlineStr">
        <is>
          <t>GR_FILTER_VEC_FILTER_TF=15m</t>
        </is>
      </c>
      <c r="EX3" s="33" t="n"/>
      <c r="EY3" s="33" t="n"/>
      <c r="EZ3" s="33" t="n"/>
      <c r="FA3" s="33" t="n"/>
      <c r="FB3" s="33" t="n"/>
      <c r="FC3" s="33" t="n"/>
      <c r="FD3" s="33" t="n"/>
      <c r="FE3" s="33" t="n"/>
      <c r="FF3" s="33" t="n"/>
      <c r="FG3" s="33" t="n"/>
      <c r="FH3" s="34" t="inlineStr">
        <is>
          <t>LH_HL_FILTER_TF_REQ=2</t>
        </is>
      </c>
      <c r="FI3" s="34" t="inlineStr">
        <is>
          <t>LH_HL_FILTER_TF_REQ=2_ALT</t>
        </is>
      </c>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4" t="inlineStr">
        <is>
          <t>MTF_ARMED_ENTRIES_FILTER_TF=OFF</t>
        </is>
      </c>
      <c r="GG3" s="34" t="inlineStr">
        <is>
          <t>MTF_ARMED_ENTRIES_FILTER_TF=D</t>
        </is>
      </c>
      <c r="GH3" s="34" t="inlineStr">
        <is>
          <t>MTF_ARMED_ENTRIES_FILTER_TF=4h</t>
        </is>
      </c>
      <c r="GI3" s="34" t="inlineStr">
        <is>
          <t>MTF_ARMED_ENTRIES_FILTER_TF=1h</t>
        </is>
      </c>
      <c r="GJ3" s="34" t="inlineStr">
        <is>
          <t>MTF_ARMED_ENTRIES_FILTER_TF=15m</t>
        </is>
      </c>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ez_manage.py:4768 top()</t>
        </is>
      </c>
      <c r="IM3" s="26" t="inlineStr">
        <is>
          <t>v12_quick_engine.py:1912 x3</t>
        </is>
      </c>
      <c r="IN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-1.827414421254453</v>
      </c>
      <c r="N4" s="33" t="n"/>
      <c r="O4" s="33" t="n"/>
      <c r="P4" s="33" t="n"/>
      <c r="Q4" s="33" t="n"/>
      <c r="R4" s="33" t="n"/>
      <c r="S4" s="33" t="n"/>
      <c r="T4" s="33" t="n"/>
      <c r="U4" s="33" t="n"/>
      <c r="V4" s="33" t="n"/>
      <c r="W4" s="33" t="n"/>
      <c r="X4" s="34" t="inlineStr">
        <is>
          <t>BB_PULLBACK_GATE_FILTER_TF=OFF</t>
        </is>
      </c>
      <c r="Y4" s="34" t="inlineStr">
        <is>
          <t>BB_PULLBACK_GATE_FILTER_TF=D</t>
        </is>
      </c>
      <c r="Z4" s="34" t="inlineStr">
        <is>
          <t>BB_PULLBACK_GATE_FILTER_TF=4h</t>
        </is>
      </c>
      <c r="AA4" s="34" t="inlineStr">
        <is>
          <t>BB_PULLBACK_GATE_FILTER_TF=1h</t>
        </is>
      </c>
      <c r="AB4" s="34" t="inlineStr">
        <is>
          <t>BB_PULLBACK_GATE_FILTER_TF=15m</t>
        </is>
      </c>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4" t="inlineStr">
        <is>
          <t>EMA_9_21_FILTER_FILTER_TF=OFF</t>
        </is>
      </c>
      <c r="CG4" s="34" t="inlineStr">
        <is>
          <t>EMA_9_21_FILTER_FILTER_TF=D</t>
        </is>
      </c>
      <c r="CH4" s="34" t="inlineStr">
        <is>
          <t>EMA_9_21_FILTER_FILTER_TF=4h</t>
        </is>
      </c>
      <c r="CI4" s="34" t="inlineStr">
        <is>
          <t>EMA_9_21_FILTER_FILTER_TF=1h</t>
        </is>
      </c>
      <c r="CJ4" s="34" t="inlineStr">
        <is>
          <t>EMA_9_21_FILTER_FILTER_TF=15m</t>
        </is>
      </c>
      <c r="CK4" s="34" t="inlineStr">
        <is>
          <t>EMA_BLANKET_FILTER_FILTER_TF=OFF</t>
        </is>
      </c>
      <c r="CL4" s="34" t="inlineStr">
        <is>
          <t>EMA_BLANKET_FILTER_FILTER_TF=D</t>
        </is>
      </c>
      <c r="CM4" s="34" t="inlineStr">
        <is>
          <t>EMA_BLANKET_FILTER_FILTER_TF=4h</t>
        </is>
      </c>
      <c r="CN4" s="34" t="inlineStr">
        <is>
          <t>EMA_BLANKET_FILTER_FILTER_TF=1h</t>
        </is>
      </c>
      <c r="CO4" s="34" t="inlineStr">
        <is>
          <t>EMA_BLANKET_FILTER_FILTER_TF=15m</t>
        </is>
      </c>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4" t="inlineStr">
        <is>
          <t>GR_FILTER_VEC_FILTER_TF=OFF</t>
        </is>
      </c>
      <c r="ET4" s="34" t="inlineStr">
        <is>
          <t>GR_FILTER_VEC_FILTER_TF=D</t>
        </is>
      </c>
      <c r="EU4" s="34" t="inlineStr">
        <is>
          <t>GR_FILTER_VEC_FILTER_TF=4h</t>
        </is>
      </c>
      <c r="EV4" s="34" t="inlineStr">
        <is>
          <t>GR_FILTER_VEC_FILTER_TF=1h</t>
        </is>
      </c>
      <c r="EW4" s="34" t="inlineStr">
        <is>
          <t>GR_FILTER_VEC_FILTER_TF=15m</t>
        </is>
      </c>
      <c r="EX4" s="33" t="n"/>
      <c r="EY4" s="33" t="n"/>
      <c r="EZ4" s="33" t="n"/>
      <c r="FA4" s="33" t="n"/>
      <c r="FB4" s="33" t="n"/>
      <c r="FC4" s="33" t="n"/>
      <c r="FD4" s="33" t="n"/>
      <c r="FE4" s="33" t="n"/>
      <c r="FF4" s="33" t="n"/>
      <c r="FG4" s="33" t="n"/>
      <c r="FH4" s="34" t="inlineStr">
        <is>
          <t>LH_HL_FILTER_TF_REQ=2</t>
        </is>
      </c>
      <c r="FI4" s="34" t="inlineStr">
        <is>
          <t>LH_HL_FILTER_TF_REQ=2_ALT</t>
        </is>
      </c>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4" t="inlineStr">
        <is>
          <t>MTF_ARMED_ENTRIES_FILTER_TF=OFF</t>
        </is>
      </c>
      <c r="GG4" s="34" t="inlineStr">
        <is>
          <t>MTF_ARMED_ENTRIES_FILTER_TF=D</t>
        </is>
      </c>
      <c r="GH4" s="34" t="inlineStr">
        <is>
          <t>MTF_ARMED_ENTRIES_FILTER_TF=4h</t>
        </is>
      </c>
      <c r="GI4" s="34" t="inlineStr">
        <is>
          <t>MTF_ARMED_ENTRIES_FILTER_TF=1h</t>
        </is>
      </c>
      <c r="GJ4" s="34" t="inlineStr">
        <is>
          <t>MTF_ARMED_ENTRIES_FILTER_TF=15m</t>
        </is>
      </c>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ez_manage.py:4768 top()</t>
        </is>
      </c>
      <c r="IM4" s="26" t="inlineStr">
        <is>
          <t>v12_quick_engine.py:1912 x3</t>
        </is>
      </c>
      <c r="IN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71" t="n">
        <v>-0.60950129218065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4" t="inlineStr">
        <is>
          <t>EMA_9_21_FILTER_FILTER_TF=OFF</t>
        </is>
      </c>
      <c r="CG5" s="34" t="inlineStr">
        <is>
          <t>EMA_9_21_FILTER_FILTER_TF=D</t>
        </is>
      </c>
      <c r="CH5" s="34" t="inlineStr">
        <is>
          <t>EMA_9_21_FILTER_FILTER_TF=4h</t>
        </is>
      </c>
      <c r="CI5" s="34" t="inlineStr">
        <is>
          <t>EMA_9_21_FILTER_FILTER_TF=1h</t>
        </is>
      </c>
      <c r="CJ5" s="34" t="inlineStr">
        <is>
          <t>EMA_9_21_FILTER_FILTER_TF=15m</t>
        </is>
      </c>
      <c r="CK5" s="34" t="inlineStr">
        <is>
          <t>EMA_BLANKET_FILTER_FILTER_TF=OFF</t>
        </is>
      </c>
      <c r="CL5" s="34" t="inlineStr">
        <is>
          <t>EMA_BLANKET_FILTER_FILTER_TF=D</t>
        </is>
      </c>
      <c r="CM5" s="34" t="inlineStr">
        <is>
          <t>EMA_BLANKET_FILTER_FILTER_TF=4h</t>
        </is>
      </c>
      <c r="CN5" s="34" t="inlineStr">
        <is>
          <t>EMA_BLANKET_FILTER_FILTER_TF=1h</t>
        </is>
      </c>
      <c r="CO5" s="34" t="inlineStr">
        <is>
          <t>EMA_BLANKET_FILTER_FILTER_TF=15m</t>
        </is>
      </c>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4" t="inlineStr">
        <is>
          <t>GR_FILTER_VEC_FILTER_TF=OFF</t>
        </is>
      </c>
      <c r="ET5" s="34" t="inlineStr">
        <is>
          <t>GR_FILTER_VEC_FILTER_TF=D</t>
        </is>
      </c>
      <c r="EU5" s="34" t="inlineStr">
        <is>
          <t>GR_FILTER_VEC_FILTER_TF=4h</t>
        </is>
      </c>
      <c r="EV5" s="34" t="inlineStr">
        <is>
          <t>GR_FILTER_VEC_FILTER_TF=1h</t>
        </is>
      </c>
      <c r="EW5" s="34" t="inlineStr">
        <is>
          <t>GR_FILTER_VEC_FILTER_TF=15m</t>
        </is>
      </c>
      <c r="EX5" s="33" t="n"/>
      <c r="EY5" s="33" t="n"/>
      <c r="EZ5" s="33" t="n"/>
      <c r="FA5" s="33" t="n"/>
      <c r="FB5" s="33" t="n"/>
      <c r="FC5" s="33" t="n"/>
      <c r="FD5" s="33" t="n"/>
      <c r="FE5" s="33" t="n"/>
      <c r="FF5" s="33" t="n"/>
      <c r="FG5" s="33" t="n"/>
      <c r="FH5" s="34" t="inlineStr">
        <is>
          <t>LH_HL_FILTER_TF_REQ=2</t>
        </is>
      </c>
      <c r="FI5" s="34" t="inlineStr">
        <is>
          <t>LH_HL_FILTER_TF_REQ=2_ALT</t>
        </is>
      </c>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inlineStr">
        <is>
          <t>WT_15M_BOUNCE_BB_MAX=0.95</t>
        </is>
      </c>
      <c r="HZ5" s="34" t="inlineStr">
        <is>
          <t>WT_15M_BOUNCE_BB_MAX=0.9</t>
        </is>
      </c>
      <c r="IA5" s="34" t="inlineStr">
        <is>
          <t>WT_15M_BOUNCE_BB_MAX=0.8</t>
        </is>
      </c>
      <c r="IB5" s="34" t="inlineStr">
        <is>
          <t>WT_15M_BOUNCE_BB_MIN=0.05</t>
        </is>
      </c>
      <c r="IC5" s="34" t="inlineStr">
        <is>
          <t>WT_15M_BOUNCE_BB_MIN=0.1</t>
        </is>
      </c>
      <c r="ID5" s="34" t="inlineStr">
        <is>
          <t>WT_15M_BOUNCE_BB_MIN=0.2</t>
        </is>
      </c>
      <c r="IE5" s="34" t="inlineStr">
        <is>
          <t>WT_15M_BOUNCE_HIGH_1H_GT_PREV=True</t>
        </is>
      </c>
      <c r="IF5" s="34" t="inlineStr">
        <is>
          <t>WT_15M_BOUNCE_HIGH_1H_GT_PREV=False</t>
        </is>
      </c>
      <c r="IG5" s="34" t="inlineStr">
        <is>
          <t>WT_15M_BOUNCE_LOW_1H_GT_PREV=True</t>
        </is>
      </c>
      <c r="IH5" s="34" t="inlineStr">
        <is>
          <t>WT_15M_BOUNCE_LOW_1H_GT_PREV=False</t>
        </is>
      </c>
      <c r="II5" s="34" t="inlineStr">
        <is>
          <t>WT_15M_BOUNCE_REL_VOL_GT_1=True</t>
        </is>
      </c>
      <c r="IJ5" s="34" t="inlineStr">
        <is>
          <t>WT_15M_BOUNCE_REL_VOL_GT_1=False</t>
        </is>
      </c>
      <c r="IK5" s="26" t="n"/>
      <c r="IL5" s="26" t="inlineStr">
        <is>
          <t>ez_manage.py:6003 top()</t>
        </is>
      </c>
      <c r="IM5" s="26" t="inlineStr">
        <is>
          <t>v12_quick_engine.py:4261 x2</t>
        </is>
      </c>
      <c r="IN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-3.512141908413945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4" t="inlineStr">
        <is>
          <t>EMA_9_21_FILTER_FILTER_TF=OFF</t>
        </is>
      </c>
      <c r="CG6" s="34" t="inlineStr">
        <is>
          <t>EMA_9_21_FILTER_FILTER_TF=D</t>
        </is>
      </c>
      <c r="CH6" s="34" t="inlineStr">
        <is>
          <t>EMA_9_21_FILTER_FILTER_TF=4h</t>
        </is>
      </c>
      <c r="CI6" s="34" t="inlineStr">
        <is>
          <t>EMA_9_21_FILTER_FILTER_TF=1h</t>
        </is>
      </c>
      <c r="CJ6" s="34" t="inlineStr">
        <is>
          <t>EMA_9_21_FILTER_FILTER_TF=15m</t>
        </is>
      </c>
      <c r="CK6" s="34" t="inlineStr">
        <is>
          <t>EMA_BLANKET_FILTER_FILTER_TF=OFF</t>
        </is>
      </c>
      <c r="CL6" s="34" t="inlineStr">
        <is>
          <t>EMA_BLANKET_FILTER_FILTER_TF=D</t>
        </is>
      </c>
      <c r="CM6" s="34" t="inlineStr">
        <is>
          <t>EMA_BLANKET_FILTER_FILTER_TF=4h</t>
        </is>
      </c>
      <c r="CN6" s="34" t="inlineStr">
        <is>
          <t>EMA_BLANKET_FILTER_FILTER_TF=1h</t>
        </is>
      </c>
      <c r="CO6" s="34" t="inlineStr">
        <is>
          <t>EMA_BLANKET_FILTER_FILTER_TF=15m</t>
        </is>
      </c>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4" t="inlineStr">
        <is>
          <t>GR_FILTER_VEC_FILTER_TF=OFF</t>
        </is>
      </c>
      <c r="ET6" s="34" t="inlineStr">
        <is>
          <t>GR_FILTER_VEC_FILTER_TF=D</t>
        </is>
      </c>
      <c r="EU6" s="34" t="inlineStr">
        <is>
          <t>GR_FILTER_VEC_FILTER_TF=4h</t>
        </is>
      </c>
      <c r="EV6" s="34" t="inlineStr">
        <is>
          <t>GR_FILTER_VEC_FILTER_TF=1h</t>
        </is>
      </c>
      <c r="EW6" s="34" t="inlineStr">
        <is>
          <t>GR_FILTER_VEC_FILTER_TF=15m</t>
        </is>
      </c>
      <c r="EX6" s="33" t="n"/>
      <c r="EY6" s="33" t="n"/>
      <c r="EZ6" s="33" t="n"/>
      <c r="FA6" s="33" t="n"/>
      <c r="FB6" s="33" t="n"/>
      <c r="FC6" s="33" t="n"/>
      <c r="FD6" s="33" t="n"/>
      <c r="FE6" s="33" t="n"/>
      <c r="FF6" s="33" t="n"/>
      <c r="FG6" s="33" t="n"/>
      <c r="FH6" s="34" t="inlineStr">
        <is>
          <t>LH_HL_FILTER_TF_REQ=2</t>
        </is>
      </c>
      <c r="FI6" s="34" t="inlineStr">
        <is>
          <t>LH_HL_FILTER_TF_REQ=2_ALT</t>
        </is>
      </c>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4" t="inlineStr">
        <is>
          <t>WT_15M_BOUNCE_BB_MAX=0.95</t>
        </is>
      </c>
      <c r="HZ6" s="34" t="inlineStr">
        <is>
          <t>WT_15M_BOUNCE_BB_MAX=0.9</t>
        </is>
      </c>
      <c r="IA6" s="34" t="inlineStr">
        <is>
          <t>WT_15M_BOUNCE_BB_MAX=0.8</t>
        </is>
      </c>
      <c r="IB6" s="34" t="inlineStr">
        <is>
          <t>WT_15M_BOUNCE_BB_MIN=0.05</t>
        </is>
      </c>
      <c r="IC6" s="34" t="inlineStr">
        <is>
          <t>WT_15M_BOUNCE_BB_MIN=0.1</t>
        </is>
      </c>
      <c r="ID6" s="34" t="inlineStr">
        <is>
          <t>WT_15M_BOUNCE_BB_MIN=0.2</t>
        </is>
      </c>
      <c r="IE6" s="34" t="inlineStr">
        <is>
          <t>WT_15M_BOUNCE_HIGH_1H_GT_PREV=True</t>
        </is>
      </c>
      <c r="IF6" s="34" t="inlineStr">
        <is>
          <t>WT_15M_BOUNCE_HIGH_1H_GT_PREV=False</t>
        </is>
      </c>
      <c r="IG6" s="34" t="inlineStr">
        <is>
          <t>WT_15M_BOUNCE_LOW_1H_GT_PREV=True</t>
        </is>
      </c>
      <c r="IH6" s="34" t="inlineStr">
        <is>
          <t>WT_15M_BOUNCE_LOW_1H_GT_PREV=False</t>
        </is>
      </c>
      <c r="II6" s="34" t="inlineStr">
        <is>
          <t>WT_15M_BOUNCE_REL_VOL_GT_1=True</t>
        </is>
      </c>
      <c r="IJ6" s="34" t="inlineStr">
        <is>
          <t>WT_15M_BOUNCE_REL_VOL_GT_1=False</t>
        </is>
      </c>
      <c r="IK6" s="26" t="n"/>
      <c r="IL6" s="26" t="inlineStr">
        <is>
          <t>ez_manage.py:6003 top()</t>
        </is>
      </c>
      <c r="IM6" s="26" t="inlineStr">
        <is>
          <t>v12_quick_engine.py:4261 x2</t>
        </is>
      </c>
      <c r="IN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-1.878209748436258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4" t="inlineStr">
        <is>
          <t>EMA_9_21_FILTER_FILTER_TF=OFF</t>
        </is>
      </c>
      <c r="CG7" s="34" t="inlineStr">
        <is>
          <t>EMA_9_21_FILTER_FILTER_TF=D</t>
        </is>
      </c>
      <c r="CH7" s="34" t="inlineStr">
        <is>
          <t>EMA_9_21_FILTER_FILTER_TF=4h</t>
        </is>
      </c>
      <c r="CI7" s="34" t="inlineStr">
        <is>
          <t>EMA_9_21_FILTER_FILTER_TF=1h</t>
        </is>
      </c>
      <c r="CJ7" s="34" t="inlineStr">
        <is>
          <t>EMA_9_21_FILTER_FILTER_TF=15m</t>
        </is>
      </c>
      <c r="CK7" s="34" t="inlineStr">
        <is>
          <t>EMA_BLANKET_FILTER_FILTER_TF=OFF</t>
        </is>
      </c>
      <c r="CL7" s="34" t="inlineStr">
        <is>
          <t>EMA_BLANKET_FILTER_FILTER_TF=D</t>
        </is>
      </c>
      <c r="CM7" s="34" t="inlineStr">
        <is>
          <t>EMA_BLANKET_FILTER_FILTER_TF=4h</t>
        </is>
      </c>
      <c r="CN7" s="34" t="inlineStr">
        <is>
          <t>EMA_BLANKET_FILTER_FILTER_TF=1h</t>
        </is>
      </c>
      <c r="CO7" s="34" t="inlineStr">
        <is>
          <t>EMA_BLANKET_FILTER_FILTER_TF=15m</t>
        </is>
      </c>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4" t="inlineStr">
        <is>
          <t>GR_FILTER_VEC_FILTER_TF=OFF</t>
        </is>
      </c>
      <c r="ET7" s="34" t="inlineStr">
        <is>
          <t>GR_FILTER_VEC_FILTER_TF=D</t>
        </is>
      </c>
      <c r="EU7" s="34" t="inlineStr">
        <is>
          <t>GR_FILTER_VEC_FILTER_TF=4h</t>
        </is>
      </c>
      <c r="EV7" s="34" t="inlineStr">
        <is>
          <t>GR_FILTER_VEC_FILTER_TF=1h</t>
        </is>
      </c>
      <c r="EW7" s="34" t="inlineStr">
        <is>
          <t>GR_FILTER_VEC_FILTER_TF=15m</t>
        </is>
      </c>
      <c r="EX7" s="33" t="n"/>
      <c r="EY7" s="33" t="n"/>
      <c r="EZ7" s="33" t="n"/>
      <c r="FA7" s="33" t="n"/>
      <c r="FB7" s="33" t="n"/>
      <c r="FC7" s="33" t="n"/>
      <c r="FD7" s="33" t="n"/>
      <c r="FE7" s="33" t="n"/>
      <c r="FF7" s="33" t="n"/>
      <c r="FG7" s="33" t="n"/>
      <c r="FH7" s="34" t="inlineStr">
        <is>
          <t>LH_HL_FILTER_TF_REQ=2</t>
        </is>
      </c>
      <c r="FI7" s="34" t="inlineStr">
        <is>
          <t>LH_HL_FILTER_TF_REQ=2_ALT</t>
        </is>
      </c>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ez_manage.py:6004 top()</t>
        </is>
      </c>
      <c r="IM7" s="26" t="inlineStr">
        <is>
          <t>v12_quick_engine.py:112 x3</t>
        </is>
      </c>
      <c r="IN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-1.878209748436258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4" t="inlineStr">
        <is>
          <t>EMA_9_21_FILTER_FILTER_TF=OFF</t>
        </is>
      </c>
      <c r="CG8" s="34" t="inlineStr">
        <is>
          <t>EMA_9_21_FILTER_FILTER_TF=D</t>
        </is>
      </c>
      <c r="CH8" s="34" t="inlineStr">
        <is>
          <t>EMA_9_21_FILTER_FILTER_TF=4h</t>
        </is>
      </c>
      <c r="CI8" s="34" t="inlineStr">
        <is>
          <t>EMA_9_21_FILTER_FILTER_TF=1h</t>
        </is>
      </c>
      <c r="CJ8" s="34" t="inlineStr">
        <is>
          <t>EMA_9_21_FILTER_FILTER_TF=15m</t>
        </is>
      </c>
      <c r="CK8" s="34" t="inlineStr">
        <is>
          <t>EMA_BLANKET_FILTER_FILTER_TF=OFF</t>
        </is>
      </c>
      <c r="CL8" s="34" t="inlineStr">
        <is>
          <t>EMA_BLANKET_FILTER_FILTER_TF=D</t>
        </is>
      </c>
      <c r="CM8" s="34" t="inlineStr">
        <is>
          <t>EMA_BLANKET_FILTER_FILTER_TF=4h</t>
        </is>
      </c>
      <c r="CN8" s="34" t="inlineStr">
        <is>
          <t>EMA_BLANKET_FILTER_FILTER_TF=1h</t>
        </is>
      </c>
      <c r="CO8" s="34" t="inlineStr">
        <is>
          <t>EMA_BLANKET_FILTER_FILTER_TF=15m</t>
        </is>
      </c>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4" t="inlineStr">
        <is>
          <t>GR_FILTER_VEC_FILTER_TF=OFF</t>
        </is>
      </c>
      <c r="ET8" s="34" t="inlineStr">
        <is>
          <t>GR_FILTER_VEC_FILTER_TF=D</t>
        </is>
      </c>
      <c r="EU8" s="34" t="inlineStr">
        <is>
          <t>GR_FILTER_VEC_FILTER_TF=4h</t>
        </is>
      </c>
      <c r="EV8" s="34" t="inlineStr">
        <is>
          <t>GR_FILTER_VEC_FILTER_TF=1h</t>
        </is>
      </c>
      <c r="EW8" s="34" t="inlineStr">
        <is>
          <t>GR_FILTER_VEC_FILTER_TF=15m</t>
        </is>
      </c>
      <c r="EX8" s="33" t="n"/>
      <c r="EY8" s="33" t="n"/>
      <c r="EZ8" s="33" t="n"/>
      <c r="FA8" s="33" t="n"/>
      <c r="FB8" s="33" t="n"/>
      <c r="FC8" s="33" t="n"/>
      <c r="FD8" s="33" t="n"/>
      <c r="FE8" s="33" t="n"/>
      <c r="FF8" s="33" t="n"/>
      <c r="FG8" s="33" t="n"/>
      <c r="FH8" s="34" t="inlineStr">
        <is>
          <t>LH_HL_FILTER_TF_REQ=2</t>
        </is>
      </c>
      <c r="FI8" s="34" t="inlineStr">
        <is>
          <t>LH_HL_FILTER_TF_REQ=2_ALT</t>
        </is>
      </c>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ez_manage.py:6004 top()</t>
        </is>
      </c>
      <c r="IM8" s="26" t="inlineStr">
        <is>
          <t>v12_quick_engine.py:112 x3</t>
        </is>
      </c>
      <c r="IN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71" t="n">
        <v>-1.878209748436258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4" t="inlineStr">
        <is>
          <t>EMA_9_21_FILTER_FILTER_TF=OFF</t>
        </is>
      </c>
      <c r="CG9" s="34" t="inlineStr">
        <is>
          <t>EMA_9_21_FILTER_FILTER_TF=D</t>
        </is>
      </c>
      <c r="CH9" s="34" t="inlineStr">
        <is>
          <t>EMA_9_21_FILTER_FILTER_TF=4h</t>
        </is>
      </c>
      <c r="CI9" s="34" t="inlineStr">
        <is>
          <t>EMA_9_21_FILTER_FILTER_TF=1h</t>
        </is>
      </c>
      <c r="CJ9" s="34" t="inlineStr">
        <is>
          <t>EMA_9_21_FILTER_FILTER_TF=15m</t>
        </is>
      </c>
      <c r="CK9" s="34" t="inlineStr">
        <is>
          <t>EMA_BLANKET_FILTER_FILTER_TF=OFF</t>
        </is>
      </c>
      <c r="CL9" s="34" t="inlineStr">
        <is>
          <t>EMA_BLANKET_FILTER_FILTER_TF=D</t>
        </is>
      </c>
      <c r="CM9" s="34" t="inlineStr">
        <is>
          <t>EMA_BLANKET_FILTER_FILTER_TF=4h</t>
        </is>
      </c>
      <c r="CN9" s="34" t="inlineStr">
        <is>
          <t>EMA_BLANKET_FILTER_FILTER_TF=1h</t>
        </is>
      </c>
      <c r="CO9" s="34" t="inlineStr">
        <is>
          <t>EMA_BLANKET_FILTER_FILTER_TF=15m</t>
        </is>
      </c>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4" t="inlineStr">
        <is>
          <t>GR_FILTER_VEC_FILTER_TF=OFF</t>
        </is>
      </c>
      <c r="ET9" s="34" t="inlineStr">
        <is>
          <t>GR_FILTER_VEC_FILTER_TF=D</t>
        </is>
      </c>
      <c r="EU9" s="34" t="inlineStr">
        <is>
          <t>GR_FILTER_VEC_FILTER_TF=4h</t>
        </is>
      </c>
      <c r="EV9" s="34" t="inlineStr">
        <is>
          <t>GR_FILTER_VEC_FILTER_TF=1h</t>
        </is>
      </c>
      <c r="EW9" s="34" t="inlineStr">
        <is>
          <t>GR_FILTER_VEC_FILTER_TF=15m</t>
        </is>
      </c>
      <c r="EX9" s="33" t="n"/>
      <c r="EY9" s="33" t="n"/>
      <c r="EZ9" s="33" t="n"/>
      <c r="FA9" s="33" t="n"/>
      <c r="FB9" s="33" t="n"/>
      <c r="FC9" s="33" t="n"/>
      <c r="FD9" s="33" t="n"/>
      <c r="FE9" s="33" t="n"/>
      <c r="FF9" s="33" t="n"/>
      <c r="FG9" s="33" t="n"/>
      <c r="FH9" s="34" t="inlineStr">
        <is>
          <t>LH_HL_FILTER_TF_REQ=2</t>
        </is>
      </c>
      <c r="FI9" s="34" t="inlineStr">
        <is>
          <t>LH_HL_FILTER_TF_REQ=2_ALT</t>
        </is>
      </c>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ez_manage.py:6004 top()</t>
        </is>
      </c>
      <c r="IM9" s="26" t="inlineStr">
        <is>
          <t>v12_quick_engine.py:112 x3</t>
        </is>
      </c>
      <c r="IN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71" t="n">
        <v>-1.878209748436258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4" t="inlineStr">
        <is>
          <t>EMA_9_21_FILTER_FILTER_TF=OFF</t>
        </is>
      </c>
      <c r="CG10" s="34" t="inlineStr">
        <is>
          <t>EMA_9_21_FILTER_FILTER_TF=D</t>
        </is>
      </c>
      <c r="CH10" s="34" t="inlineStr">
        <is>
          <t>EMA_9_21_FILTER_FILTER_TF=4h</t>
        </is>
      </c>
      <c r="CI10" s="34" t="inlineStr">
        <is>
          <t>EMA_9_21_FILTER_FILTER_TF=1h</t>
        </is>
      </c>
      <c r="CJ10" s="34" t="inlineStr">
        <is>
          <t>EMA_9_21_FILTER_FILTER_TF=15m</t>
        </is>
      </c>
      <c r="CK10" s="34" t="inlineStr">
        <is>
          <t>EMA_BLANKET_FILTER_FILTER_TF=OFF</t>
        </is>
      </c>
      <c r="CL10" s="34" t="inlineStr">
        <is>
          <t>EMA_BLANKET_FILTER_FILTER_TF=D</t>
        </is>
      </c>
      <c r="CM10" s="34" t="inlineStr">
        <is>
          <t>EMA_BLANKET_FILTER_FILTER_TF=4h</t>
        </is>
      </c>
      <c r="CN10" s="34" t="inlineStr">
        <is>
          <t>EMA_BLANKET_FILTER_FILTER_TF=1h</t>
        </is>
      </c>
      <c r="CO10" s="34" t="inlineStr">
        <is>
          <t>EMA_BLANKET_FILTER_FILTER_TF=15m</t>
        </is>
      </c>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4" t="inlineStr">
        <is>
          <t>GR_FILTER_VEC_FILTER_TF=OFF</t>
        </is>
      </c>
      <c r="ET10" s="34" t="inlineStr">
        <is>
          <t>GR_FILTER_VEC_FILTER_TF=D</t>
        </is>
      </c>
      <c r="EU10" s="34" t="inlineStr">
        <is>
          <t>GR_FILTER_VEC_FILTER_TF=4h</t>
        </is>
      </c>
      <c r="EV10" s="34" t="inlineStr">
        <is>
          <t>GR_FILTER_VEC_FILTER_TF=1h</t>
        </is>
      </c>
      <c r="EW10" s="34" t="inlineStr">
        <is>
          <t>GR_FILTER_VEC_FILTER_TF=15m</t>
        </is>
      </c>
      <c r="EX10" s="33" t="n"/>
      <c r="EY10" s="33" t="n"/>
      <c r="EZ10" s="33" t="n"/>
      <c r="FA10" s="33" t="n"/>
      <c r="FB10" s="33" t="n"/>
      <c r="FC10" s="33" t="n"/>
      <c r="FD10" s="33" t="n"/>
      <c r="FE10" s="33" t="n"/>
      <c r="FF10" s="33" t="n"/>
      <c r="FG10" s="33" t="n"/>
      <c r="FH10" s="34" t="inlineStr">
        <is>
          <t>LH_HL_FILTER_TF_REQ=2</t>
        </is>
      </c>
      <c r="FI10" s="34" t="inlineStr">
        <is>
          <t>LH_HL_FILTER_TF_REQ=2_ALT</t>
        </is>
      </c>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ez_manage.py:6004 top()</t>
        </is>
      </c>
      <c r="IM10" s="26" t="inlineStr">
        <is>
          <t>v12_quick_engine.py:112 x3</t>
        </is>
      </c>
      <c r="IN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71" t="n">
        <v>-0.4057377199531321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4" t="inlineStr">
        <is>
          <t>EMA_9_21_FILTER_FILTER_TF=OFF</t>
        </is>
      </c>
      <c r="CG11" s="34" t="inlineStr">
        <is>
          <t>EMA_9_21_FILTER_FILTER_TF=D</t>
        </is>
      </c>
      <c r="CH11" s="34" t="inlineStr">
        <is>
          <t>EMA_9_21_FILTER_FILTER_TF=4h</t>
        </is>
      </c>
      <c r="CI11" s="34" t="inlineStr">
        <is>
          <t>EMA_9_21_FILTER_FILTER_TF=1h</t>
        </is>
      </c>
      <c r="CJ11" s="34" t="inlineStr">
        <is>
          <t>EMA_9_21_FILTER_FILTER_TF=15m</t>
        </is>
      </c>
      <c r="CK11" s="34" t="inlineStr">
        <is>
          <t>EMA_BLANKET_FILTER_FILTER_TF=OFF</t>
        </is>
      </c>
      <c r="CL11" s="34" t="inlineStr">
        <is>
          <t>EMA_BLANKET_FILTER_FILTER_TF=D</t>
        </is>
      </c>
      <c r="CM11" s="34" t="inlineStr">
        <is>
          <t>EMA_BLANKET_FILTER_FILTER_TF=4h</t>
        </is>
      </c>
      <c r="CN11" s="34" t="inlineStr">
        <is>
          <t>EMA_BLANKET_FILTER_FILTER_TF=1h</t>
        </is>
      </c>
      <c r="CO11" s="34" t="inlineStr">
        <is>
          <t>EMA_BLANKET_FILTER_FILTER_TF=15m</t>
        </is>
      </c>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4" t="inlineStr">
        <is>
          <t>GR_FILTER_VEC_FILTER_TF=OFF</t>
        </is>
      </c>
      <c r="ET11" s="34" t="inlineStr">
        <is>
          <t>GR_FILTER_VEC_FILTER_TF=D</t>
        </is>
      </c>
      <c r="EU11" s="34" t="inlineStr">
        <is>
          <t>GR_FILTER_VEC_FILTER_TF=4h</t>
        </is>
      </c>
      <c r="EV11" s="34" t="inlineStr">
        <is>
          <t>GR_FILTER_VEC_FILTER_TF=1h</t>
        </is>
      </c>
      <c r="EW11" s="34" t="inlineStr">
        <is>
          <t>GR_FILTER_VEC_FILTER_TF=15m</t>
        </is>
      </c>
      <c r="EX11" s="33" t="n"/>
      <c r="EY11" s="33" t="n"/>
      <c r="EZ11" s="33" t="n"/>
      <c r="FA11" s="33" t="n"/>
      <c r="FB11" s="33" t="n"/>
      <c r="FC11" s="33" t="n"/>
      <c r="FD11" s="33" t="n"/>
      <c r="FE11" s="33" t="n"/>
      <c r="FF11" s="33" t="n"/>
      <c r="FG11" s="33" t="n"/>
      <c r="FH11" s="34" t="inlineStr">
        <is>
          <t>LH_HL_FILTER_TF_REQ=2</t>
        </is>
      </c>
      <c r="FI11" s="34" t="inlineStr">
        <is>
          <t>LH_HL_FILTER_TF_REQ=2_ALT</t>
        </is>
      </c>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ez_manage.py:6004 top()</t>
        </is>
      </c>
      <c r="IM11" s="26" t="inlineStr">
        <is>
          <t>v12_quick_engine.py:112 x3</t>
        </is>
      </c>
      <c r="IN11" s="26" t="n"/>
    </row>
    <row r="12" ht="10.5" customHeight="1" s="67">
      <c r="A12" s="37" t="inlineStr">
        <is>
          <t>ADX_RANGING_THRESHOLD</t>
        </is>
      </c>
      <c r="B12" s="38" t="inlineStr">
        <is>
          <t>20</t>
        </is>
      </c>
      <c r="C12" s="38" t="n"/>
      <c r="D12" s="38" t="inlineStr">
        <is>
          <t>ENTRY, GLOBAL_CHECK, STOCKS_EXIT</t>
        </is>
      </c>
      <c r="E12" s="38" t="n"/>
      <c r="F12" s="26" t="n"/>
      <c r="G12" s="38">
        <f>IFERROR(VLOOKUP($A14&amp;"_"&amp;$B14,Results_Deltas!$A$2:$P$15000,5,FALSE),"")</f>
        <v/>
      </c>
      <c r="H12" s="38" t="inlineStr">
        <is>
          <t>Blanket (page end)</t>
        </is>
      </c>
      <c r="I12" s="26" t="n"/>
      <c r="J12" s="26" t="n"/>
      <c r="K12" s="26" t="n"/>
      <c r="L12" s="26" t="inlineStr">
        <is>
          <t>NO</t>
        </is>
      </c>
      <c r="M12" s="71" t="n">
        <v>-2.608380802063854</v>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ADX_RANGING_THRESHOLD</t>
        </is>
      </c>
      <c r="B13" s="38" t="inlineStr">
        <is>
          <t>25</t>
        </is>
      </c>
      <c r="C13" s="38" t="n"/>
      <c r="D13" s="38" t="inlineStr">
        <is>
          <t>ENTRY, GLOBAL_CHECK, STOCKS_EXIT</t>
        </is>
      </c>
      <c r="E13" s="38" t="n"/>
      <c r="F13" s="26" t="n"/>
      <c r="G13" s="38">
        <f>IFERROR(VLOOKUP($A15&amp;"_"&amp;$B15,Results_Deltas!$A$2:$P$15000,5,FALSE),"")</f>
        <v/>
      </c>
      <c r="H13" s="38" t="inlineStr">
        <is>
          <t>Blanket (page end)</t>
        </is>
      </c>
      <c r="I13" s="26" t="n"/>
      <c r="J13" s="26" t="n"/>
      <c r="K13" s="26" t="n"/>
      <c r="L13" s="26" t="inlineStr">
        <is>
          <t>NO</t>
        </is>
      </c>
      <c r="M13" s="71" t="n">
        <v>-2.743782130858261</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1" t="n">
        <v>-2.983996404823323</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9" t="inlineStr">
        <is>
          <t>ADX_RANGING_THRESHOLD</t>
        </is>
      </c>
      <c r="B15" s="40" t="inlineStr">
        <is>
          <t>10</t>
        </is>
      </c>
      <c r="C15" s="38" t="n"/>
      <c r="D15" s="38" t="inlineStr">
        <is>
          <t>ENTRY, GLOBAL_CHECK, STOCKS_EXIT</t>
        </is>
      </c>
      <c r="E15" s="38" t="n"/>
      <c r="F15" s="26" t="n"/>
      <c r="G15" s="38">
        <f>IFERROR(VLOOKUP($A17&amp;"_"&amp;$B17,Results_Deltas!$A$2:$P$15000,5,FALSE),"")</f>
        <v/>
      </c>
      <c r="H15" s="38" t="inlineStr">
        <is>
          <t>Blanket (page end)</t>
        </is>
      </c>
      <c r="I15" s="26" t="n"/>
      <c r="J15" s="26" t="n"/>
      <c r="K15" s="26" t="n"/>
      <c r="L15" s="26" t="inlineStr">
        <is>
          <t>YES</t>
        </is>
      </c>
      <c r="M15" s="71" t="n">
        <v>-3.032889144884967</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BANDAID_OFF_LOSER_RECOVER_PCT</t>
        </is>
      </c>
      <c r="B16" s="38" t="inlineStr">
        <is>
          <t>0</t>
        </is>
      </c>
      <c r="C16" s="38" t="n"/>
      <c r="D16" s="38" t="inlineStr">
        <is>
          <t>AUGMENT, ENTRY, EXIT, GLOBAL_CHECK, REDUCE, STOCKS_EXIT</t>
        </is>
      </c>
      <c r="E16" s="38" t="n"/>
      <c r="F16" s="26" t="n"/>
      <c r="G16" s="38">
        <f>IFERROR(VLOOKUP($A18&amp;"_"&amp;$B18,Results_Deltas!$A$2:$P$15000,5,FALSE),"")</f>
        <v/>
      </c>
      <c r="H16" s="38" t="inlineStr">
        <is>
          <t>Blanket (page end)</t>
        </is>
      </c>
      <c r="I16" s="26" t="n"/>
      <c r="J16" s="26" t="n"/>
      <c r="K16" s="26" t="n"/>
      <c r="L16" s="26" t="inlineStr">
        <is>
          <t>NO</t>
        </is>
      </c>
      <c r="M16" s="71" t="n">
        <v>-2.880898468199866</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BANDAID_OFF_LOSER_RECOVER_PCT</t>
        </is>
      </c>
      <c r="B17" s="38" t="inlineStr">
        <is>
          <t>2.0</t>
        </is>
      </c>
      <c r="C17" s="38" t="n"/>
      <c r="D17" s="38" t="inlineStr">
        <is>
          <t>AUGMENT, ENTRY, EXIT, GLOBAL_CHECK, REDUCE, STOCKS_EXIT</t>
        </is>
      </c>
      <c r="E17" s="38" t="n"/>
      <c r="F17" s="26" t="n"/>
      <c r="G17" s="38">
        <f>IFERROR(VLOOKUP($A19&amp;"_"&amp;$B19,Results_Deltas!$A$2:$P$15000,5,FALSE),"")</f>
        <v/>
      </c>
      <c r="H17" s="38" t="inlineStr">
        <is>
          <t>Blanket (page end)</t>
        </is>
      </c>
      <c r="I17" s="26" t="n"/>
      <c r="J17" s="26" t="n"/>
      <c r="K17" s="26" t="n"/>
      <c r="L17" s="26" t="inlineStr">
        <is>
          <t>NO</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BANDAID_OFF_LOSER_RECOVER_PCT</t>
        </is>
      </c>
      <c r="B18" s="38" t="inlineStr">
        <is>
          <t>1.0</t>
        </is>
      </c>
      <c r="C18" s="38" t="n"/>
      <c r="D18" s="38" t="inlineStr">
        <is>
          <t>AUGMENT, ENTRY, EXIT, GLOBAL_CHECK, REDUCE, STOCKS_EXIT</t>
        </is>
      </c>
      <c r="E18" s="38" t="n"/>
      <c r="F18" s="26" t="n"/>
      <c r="G18" s="38">
        <f>IFERROR(VLOOKUP($A20&amp;"_"&amp;$B20,Results_Deltas!$A$2:$P$15000,5,FALSE),"")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BANDAID_OFF_LOSER_RECOVER_PCT</t>
        </is>
      </c>
      <c r="B19" s="38" t="inlineStr">
        <is>
          <t>0.5</t>
        </is>
      </c>
      <c r="C19" s="38" t="n"/>
      <c r="D19" s="38" t="inlineStr">
        <is>
          <t>AUGMENT, ENTRY, EXIT, GLOBAL_CHECK, REDUCE, STOCKS_EXIT</t>
        </is>
      </c>
      <c r="E19" s="38" t="n"/>
      <c r="F19" s="26" t="n"/>
      <c r="G19" s="38">
        <f>IFERROR(VLOOKUP($A21&amp;"_"&amp;$B21,Results_Deltas!$A$2:$P$15000,5,FALSE),"")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9" t="inlineStr">
        <is>
          <t>BAND_ARROW_ENABLED</t>
        </is>
      </c>
      <c r="B20" s="40" t="inlineStr">
        <is>
          <t>False</t>
        </is>
      </c>
      <c r="C20" s="38" t="n"/>
      <c r="D20" s="38" t="inlineStr">
        <is>
          <t>GLOBAL_CHECK, STOCKS_EXIT</t>
        </is>
      </c>
      <c r="E20" s="38" t="n"/>
      <c r="F20" s="26" t="n"/>
      <c r="G20" s="38">
        <f>IFERROR(VLOOKUP($A22&amp;"_"&amp;$B22,Results_Deltas!$A$2:$P$15000,5,FALSE),"")</f>
        <v/>
      </c>
      <c r="H20" s="38" t="inlineStr">
        <is>
          <t>Blanket (page end)</t>
        </is>
      </c>
      <c r="I20" s="26" t="n"/>
      <c r="J20" s="26" t="n"/>
      <c r="K20" s="26" t="n"/>
      <c r="L20" s="26" t="inlineStr">
        <is>
          <t>YES</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BAND_ARROW_ENABLED</t>
        </is>
      </c>
      <c r="B21" s="38" t="inlineStr">
        <is>
          <t>True</t>
        </is>
      </c>
      <c r="C21" s="38" t="n"/>
      <c r="D21" s="38" t="inlineStr">
        <is>
          <t>GLOBAL_CHECK, STOCKS_EXIT</t>
        </is>
      </c>
      <c r="E21" s="38" t="n"/>
      <c r="F21" s="26" t="n"/>
      <c r="G21" s="38">
        <f>IFERROR(VLOOKUP($A23&amp;"_"&amp;$B23,Results_Deltas!$A$2:$P$15000,5,FALSE),"")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BTC_ACCEL_RAMP_REQUIRE_POSITIVE</t>
        </is>
      </c>
      <c r="B22" s="38" t="inlineStr">
        <is>
          <t>0.0</t>
        </is>
      </c>
      <c r="C22" s="38" t="n"/>
      <c r="D22" s="38" t="inlineStr">
        <is>
          <t>UNIVERSAL (ex-BTC) — ENTRY/EXIT/REENTRY</t>
        </is>
      </c>
      <c r="E22" s="38" t="n"/>
      <c r="F22" s="26" t="n"/>
      <c r="G22" s="38">
        <f>IFERROR(VLOOKUP($A24&amp;"_"&amp;$B24,Results_Deltas!$A$2:$P$15000,5,FALSE),"")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BTC_ACCEL_RAMP_REQUIRE_POSITIVE</t>
        </is>
      </c>
      <c r="B23" s="38" t="inlineStr">
        <is>
          <t>0.0_ALT</t>
        </is>
      </c>
      <c r="C23" s="38" t="n"/>
      <c r="D23" s="38" t="inlineStr">
        <is>
          <t>UNIVERSAL (ex-BTC) — ENTRY/EXIT/REENTRY</t>
        </is>
      </c>
      <c r="E23" s="38" t="n"/>
      <c r="F23" s="26" t="n"/>
      <c r="G23" s="38">
        <f>IFERROR(VLOOKUP($A25&amp;"_"&amp;$B25,Results_Deltas!$A$2:$P$15000,5,FALSE),"")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BTC_HARD_BLOCK_OTHER_ACCOUNTS</t>
        </is>
      </c>
      <c r="B24" s="38" t="inlineStr">
        <is>
          <t>0.0</t>
        </is>
      </c>
      <c r="C24" s="38" t="n"/>
      <c r="D24" s="38" t="inlineStr">
        <is>
          <t>UNIVERSAL (ex-BTC) — ENTRY/EXIT/REENTRY</t>
        </is>
      </c>
      <c r="E24" s="38" t="n"/>
      <c r="F24" s="26" t="n"/>
      <c r="G24" s="38">
        <f>IFERROR(VLOOKUP($A26&amp;"_"&amp;$B26,Results_Deltas!$A$2:$P$15000,5,FALSE),"")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7" t="inlineStr">
        <is>
          <t>BTC_HARD_BLOCK_OTHER_ACCOUNTS</t>
        </is>
      </c>
      <c r="B25" s="38" t="inlineStr">
        <is>
          <t>0.0_ALT</t>
        </is>
      </c>
      <c r="C25" s="38" t="n"/>
      <c r="D25" s="38" t="inlineStr">
        <is>
          <t>UNIVERSAL (ex-BTC) — ENTRY/EXIT/REENTRY</t>
        </is>
      </c>
      <c r="E25" s="38" t="n"/>
      <c r="F25" s="26" t="n"/>
      <c r="G25" s="38">
        <f>IFERROR(VLOOKUP($A27&amp;"_"&amp;$B27,Results_Deltas!$A$2:$P$15000,5,FALSE),"")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BTC_ROUND_BANDS_EACH_SIDE</t>
        </is>
      </c>
      <c r="B26" s="38" t="inlineStr">
        <is>
          <t>0.0</t>
        </is>
      </c>
      <c r="C26" s="38" t="n"/>
      <c r="D26" s="38" t="inlineStr">
        <is>
          <t>UNIVERSAL (ex-BTC) — ENTRY/EXIT/REENTRY</t>
        </is>
      </c>
      <c r="E26" s="38" t="n"/>
      <c r="F26" s="26" t="n"/>
      <c r="G26" s="38">
        <f>IFERROR(VLOOKUP($A28&amp;"_"&amp;$B28,Results_Deltas!$A$2:$P$15000,5,FALSE),"")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BTC_ROUND_BANDS_EACH_SIDE</t>
        </is>
      </c>
      <c r="B27" s="38" t="inlineStr">
        <is>
          <t>0.0_ALT</t>
        </is>
      </c>
      <c r="C27" s="38" t="n"/>
      <c r="D27" s="38" t="inlineStr">
        <is>
          <t>UNIVERSAL (ex-BTC) — ENTRY/EXIT/REENTRY</t>
        </is>
      </c>
      <c r="E27" s="38" t="n"/>
      <c r="F27" s="26" t="n"/>
      <c r="G27" s="38">
        <f>IFERROR(VLOOKUP($A29&amp;"_"&amp;$B29,Results_Deltas!$A$2:$P$15000,5,FALSE),"")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COOLDOWN_LOCKS_FILTER_TF</t>
        </is>
      </c>
      <c r="B28" s="38" t="inlineStr">
        <is>
          <t>OFF</t>
        </is>
      </c>
      <c r="C28" s="38" t="n"/>
      <c r="D28" s="38" t="inlineStr">
        <is>
          <t>GLOBAL_CHECK</t>
        </is>
      </c>
      <c r="E28" s="38" t="n"/>
      <c r="F28" s="26" t="n"/>
      <c r="G28" s="38">
        <f>IFERROR(VLOOKUP($A30&amp;"_"&amp;$B30,Results_Deltas!$A$2:$P$15000,5,FALSE),"")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COOLDOWN_LOCKS_FILTER_TF</t>
        </is>
      </c>
      <c r="B29" s="38" t="inlineStr">
        <is>
          <t>D</t>
        </is>
      </c>
      <c r="C29" s="38" t="n"/>
      <c r="D29" s="38" t="inlineStr">
        <is>
          <t>GLOBAL_CHECK</t>
        </is>
      </c>
      <c r="E29" s="38" t="n"/>
      <c r="F29" s="26" t="n"/>
      <c r="G29" s="38">
        <f>IFERROR(VLOOKUP($A31&amp;"_"&amp;$B31,Results_Deltas!$A$2:$P$15000,5,FALSE),"")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COOLDOWN_LOCKS_FILTER_TF</t>
        </is>
      </c>
      <c r="B30" s="38" t="inlineStr">
        <is>
          <t>4h</t>
        </is>
      </c>
      <c r="C30" s="38" t="n"/>
      <c r="D30" s="38" t="inlineStr">
        <is>
          <t>GLOBAL_CHECK</t>
        </is>
      </c>
      <c r="E30" s="38" t="n"/>
      <c r="F30" s="26" t="n"/>
      <c r="G30" s="38">
        <f>IFERROR(VLOOKUP($A32&amp;"_"&amp;$B32,Results_Deltas!$A$2:$P$15000,5,FALSE),"")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COOLDOWN_LOCKS_FILTER_TF</t>
        </is>
      </c>
      <c r="B31" s="38" t="inlineStr">
        <is>
          <t>1h</t>
        </is>
      </c>
      <c r="C31" s="38" t="n"/>
      <c r="D31" s="38" t="inlineStr">
        <is>
          <t>GLOBAL_CHECK</t>
        </is>
      </c>
      <c r="E31" s="38" t="n"/>
      <c r="F31" s="26" t="n"/>
      <c r="G31" s="38">
        <f>IFERROR(VLOOKUP($A33&amp;"_"&amp;$B33,Results_Deltas!$A$2:$P$15000,5,FALSE),"")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COOLDOWN_LOCKS_FILTER_TF</t>
        </is>
      </c>
      <c r="B32" s="40" t="inlineStr">
        <is>
          <t>15m</t>
        </is>
      </c>
      <c r="C32" s="38" t="n"/>
      <c r="D32" s="38" t="inlineStr">
        <is>
          <t>GLOBAL_CHECK</t>
        </is>
      </c>
      <c r="E32" s="38" t="n"/>
      <c r="F32" s="26" t="n"/>
      <c r="G32" s="38">
        <f>IFERROR(VLOOKUP($A34&amp;"_"&amp;$B34,Results_Deltas!$A$2:$P$15000,5,FALSE),"")</f>
        <v/>
      </c>
      <c r="H32" s="38" t="inlineStr">
        <is>
          <t>Blanket (page end)</t>
        </is>
      </c>
      <c r="I32" s="26" t="n"/>
      <c r="J32" s="26" t="n"/>
      <c r="K32" s="26" t="n"/>
      <c r="L32" s="26" t="inlineStr">
        <is>
          <t>YES</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CRYPTO_SPIKE_FADE_THRESHOLD_PCT</t>
        </is>
      </c>
      <c r="B33" s="40" t="inlineStr">
        <is>
          <t>10</t>
        </is>
      </c>
      <c r="C33" s="38" t="n"/>
      <c r="D33" s="38" t="inlineStr">
        <is>
          <t>GLOBAL_CHECK, STOCKS_EXIT</t>
        </is>
      </c>
      <c r="E33" s="38" t="n"/>
      <c r="F33" s="26" t="n"/>
      <c r="G33" s="38">
        <f>IFERROR(VLOOKUP($A35&amp;"_"&amp;$B35,Results_Deltas!$A$2:$P$15000,5,FALSE),"")</f>
        <v/>
      </c>
      <c r="H33" s="38" t="inlineStr">
        <is>
          <t>Blanket (page end)</t>
        </is>
      </c>
      <c r="I33" s="26" t="n"/>
      <c r="J33" s="26" t="n"/>
      <c r="K33" s="26" t="n"/>
      <c r="L33" s="26" t="inlineStr">
        <is>
          <t>YES</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CRYPTO_SPIKE_FADE_THRESHOLD_PCT</t>
        </is>
      </c>
      <c r="B34" s="38" t="inlineStr">
        <is>
          <t>12.5</t>
        </is>
      </c>
      <c r="C34" s="38" t="n"/>
      <c r="D34" s="38" t="inlineStr">
        <is>
          <t>GLOBAL_CHECK, STOCKS_EXIT</t>
        </is>
      </c>
      <c r="E34" s="38" t="n"/>
      <c r="F34" s="26" t="n"/>
      <c r="G34" s="38">
        <f>IFERROR(VLOOKUP($A36&amp;"_"&amp;$B36,Results_Deltas!$A$2:$P$15000,5,FALSE),"")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CRYPTO_SPIKE_FADE_THRESHOLD_PCT</t>
        </is>
      </c>
      <c r="B35" s="38" t="inlineStr">
        <is>
          <t>7.5</t>
        </is>
      </c>
      <c r="C35" s="38" t="n"/>
      <c r="D35" s="38" t="inlineStr">
        <is>
          <t>GLOBAL_CHECK, STOCKS_EXIT</t>
        </is>
      </c>
      <c r="E35" s="38" t="n"/>
      <c r="F35" s="26" t="n"/>
      <c r="G35" s="38">
        <f>IFERROR(VLOOKUP($A37&amp;"_"&amp;$B37,Results_Deltas!$A$2:$P$15000,5,FALSE),"")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9" t="inlineStr">
        <is>
          <t>DC_MOMENT_STRONG_THRESHOLD</t>
        </is>
      </c>
      <c r="B37" s="40" t="inlineStr">
        <is>
          <t>40</t>
        </is>
      </c>
      <c r="C37" s="38" t="n"/>
      <c r="D37" s="38" t="inlineStr">
        <is>
          <t>ENTRY, GLOBAL_CHECK, STOCKS_EXIT</t>
        </is>
      </c>
      <c r="E37" s="38" t="n"/>
      <c r="F37" s="26" t="n"/>
      <c r="G37" s="38">
        <f>IFERROR(VLOOKUP($A39&amp;"_"&amp;$B39,Results_Deltas!$A$2:$P$15000,5,FALSE),"")</f>
        <v/>
      </c>
      <c r="H37" s="38" t="inlineStr">
        <is>
          <t>Blanket (page end)</t>
        </is>
      </c>
      <c r="I37" s="26" t="n"/>
      <c r="J37" s="26" t="n"/>
      <c r="K37" s="26" t="n"/>
      <c r="L37" s="26" t="inlineStr">
        <is>
          <t>YES</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DC_MOMENT_STRONG_THRESHOLD</t>
        </is>
      </c>
      <c r="B38" s="38" t="inlineStr">
        <is>
          <t>50</t>
        </is>
      </c>
      <c r="C38" s="38" t="n"/>
      <c r="D38" s="38" t="inlineStr">
        <is>
          <t>ENTRY, GLOBAL_CHECK, STOCKS_EXIT</t>
        </is>
      </c>
      <c r="E38" s="38" t="n"/>
      <c r="F38" s="26" t="n"/>
      <c r="G38" s="38">
        <f>IFERROR(VLOOKUP($A40&amp;"_"&amp;$B40,Results_Deltas!$A$2:$P$15000,5,FALSE),"")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DC_MOMENT_STRONG_THRESHOLD</t>
        </is>
      </c>
      <c r="B39" s="38" t="inlineStr">
        <is>
          <t>30</t>
        </is>
      </c>
      <c r="C39" s="38" t="n"/>
      <c r="D39" s="38" t="inlineStr">
        <is>
          <t>ENTRY, GLOBAL_CHECK, STOCKS_EXIT</t>
        </is>
      </c>
      <c r="E39" s="38" t="n"/>
      <c r="F39" s="26" t="n"/>
      <c r="G39" s="38">
        <f>IFERROR(VLOOKUP($A41&amp;"_"&amp;$B41,Results_Deltas!$A$2:$P$15000,5,FALSE),"")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DC_MOMENT_STRONG_THRESHOLD</t>
        </is>
      </c>
      <c r="B40" s="38" t="inlineStr">
        <is>
          <t>20</t>
        </is>
      </c>
      <c r="C40" s="38" t="n"/>
      <c r="D40" s="38" t="inlineStr">
        <is>
          <t>ENTRY, GLOBAL_CHECK, STOCKS_EXIT</t>
        </is>
      </c>
      <c r="E40" s="38" t="n"/>
      <c r="F40" s="26" t="n"/>
      <c r="G40" s="38">
        <f>IFERROR(VLOOKUP($A42&amp;"_"&amp;$B42,Results_Deltas!$A$2:$P$15000,5,FALSE),"")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DELTA_HTF_GATE</t>
        </is>
      </c>
      <c r="B41" s="38" t="inlineStr">
        <is>
          <t>4h</t>
        </is>
      </c>
      <c r="C41" s="38" t="n"/>
      <c r="D41" s="38" t="inlineStr">
        <is>
          <t>ENTRY, GLOBAL_CHECK, STOCKS_EXIT</t>
        </is>
      </c>
      <c r="E41" s="38" t="n"/>
      <c r="F41" s="26" t="n"/>
      <c r="G41" s="38">
        <f>IFERROR(VLOOKUP($A43&amp;"_"&amp;$B43,Results_Deltas!$A$2:$P$15000,5,FALSE),"")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DELTA_HTF_GATE</t>
        </is>
      </c>
      <c r="B42" s="38" t="inlineStr">
        <is>
          <t>4h_ALT</t>
        </is>
      </c>
      <c r="C42" s="38" t="n"/>
      <c r="D42" s="38" t="inlineStr">
        <is>
          <t>ENTRY, GLOBAL_CHECK, STOCKS_EXIT</t>
        </is>
      </c>
      <c r="E42" s="38" t="n"/>
      <c r="F42" s="26" t="n"/>
      <c r="G42" s="38">
        <f>IFERROR(VLOOKUP($A44&amp;"_"&amp;$B44,Results_Deltas!$A$2:$P$15000,5,FALSE),"")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9" t="inlineStr">
        <is>
          <t>DELTA_REENTRY_FILTER_ENABLED</t>
        </is>
      </c>
      <c r="B43" s="40" t="inlineStr">
        <is>
          <t>False</t>
        </is>
      </c>
      <c r="C43" s="38" t="n"/>
      <c r="D43" s="38" t="inlineStr">
        <is>
          <t>ENTRY, GLOBAL_CHECK, STOCKS_EXIT</t>
        </is>
      </c>
      <c r="E43" s="38" t="n"/>
      <c r="F43" s="26" t="n"/>
      <c r="G43" s="38">
        <f>IFERROR(VLOOKUP($A45&amp;"_"&amp;$B45,Results_Deltas!$A$2:$P$15000,5,FALSE),"")</f>
        <v/>
      </c>
      <c r="H43" s="38" t="inlineStr">
        <is>
          <t>Blanket (page end)</t>
        </is>
      </c>
      <c r="I43" s="26" t="n"/>
      <c r="J43" s="26" t="n"/>
      <c r="K43" s="26" t="n"/>
      <c r="L43" s="26" t="inlineStr">
        <is>
          <t>YES</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DELTA_REENTRY_FILTER_ENABLED</t>
        </is>
      </c>
      <c r="B44" s="38" t="inlineStr">
        <is>
          <t>True</t>
        </is>
      </c>
      <c r="C44" s="38" t="n"/>
      <c r="D44" s="38" t="inlineStr">
        <is>
          <t>ENTRY, GLOBAL_CHECK, STOCKS_EXIT</t>
        </is>
      </c>
      <c r="E44" s="38" t="n"/>
      <c r="F44" s="26" t="n"/>
      <c r="G44" s="38">
        <f>IFERROR(VLOOKUP($A46&amp;"_"&amp;$B46,Results_Deltas!$A$2:$P$15000,5,FALSE),"")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DUP_GUARD_FILTER_TF</t>
        </is>
      </c>
      <c r="B45" s="38" t="inlineStr">
        <is>
          <t>OFF</t>
        </is>
      </c>
      <c r="C45" s="38" t="n"/>
      <c r="D45" s="38" t="inlineStr">
        <is>
          <t>GLOBAL_CHECK</t>
        </is>
      </c>
      <c r="E45" s="38" t="n"/>
      <c r="F45" s="26" t="n"/>
      <c r="G45" s="38">
        <f>IFERROR(VLOOKUP($A47&amp;"_"&amp;$B47,Results_Deltas!$A$2:$P$15000,5,FALSE),"")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DUP_GUARD_FILTER_TF</t>
        </is>
      </c>
      <c r="B46" s="38" t="inlineStr">
        <is>
          <t>D</t>
        </is>
      </c>
      <c r="C46" s="38" t="n"/>
      <c r="D46" s="38" t="inlineStr">
        <is>
          <t>GLOBAL_CHECK</t>
        </is>
      </c>
      <c r="E46" s="38" t="n"/>
      <c r="F46" s="26" t="n"/>
      <c r="G46" s="38">
        <f>IFERROR(VLOOKUP($A48&amp;"_"&amp;$B48,Results_Deltas!$A$2:$P$15000,5,FALSE),"")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DUP_GUARD_FILTER_TF</t>
        </is>
      </c>
      <c r="B47" s="38" t="inlineStr">
        <is>
          <t>4h</t>
        </is>
      </c>
      <c r="C47" s="38" t="n"/>
      <c r="D47" s="38" t="inlineStr">
        <is>
          <t>GLOBAL_CHECK</t>
        </is>
      </c>
      <c r="E47" s="38" t="n"/>
      <c r="F47" s="26" t="n"/>
      <c r="G47" s="38">
        <f>IFERROR(VLOOKUP($A49&amp;"_"&amp;$B49,Results_Deltas!$A$2:$P$15000,5,FALSE),"")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DUP_GUARD_FILTER_TF</t>
        </is>
      </c>
      <c r="B48" s="38" t="inlineStr">
        <is>
          <t>1h</t>
        </is>
      </c>
      <c r="C48" s="38" t="n"/>
      <c r="D48" s="38" t="inlineStr">
        <is>
          <t>GLOBAL_CHECK</t>
        </is>
      </c>
      <c r="E48" s="38" t="n"/>
      <c r="F48" s="26" t="n"/>
      <c r="G48" s="38">
        <f>IFERROR(VLOOKUP($A50&amp;"_"&amp;$B50,Results_Deltas!$A$2:$P$15000,5,FALSE),"")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DUP_GUARD_FILTER_TF</t>
        </is>
      </c>
      <c r="B49" s="40" t="inlineStr">
        <is>
          <t>15m</t>
        </is>
      </c>
      <c r="C49" s="38" t="n"/>
      <c r="D49" s="38" t="inlineStr">
        <is>
          <t>GLOBAL_CHECK</t>
        </is>
      </c>
      <c r="E49" s="38" t="n"/>
      <c r="F49" s="26" t="n"/>
      <c r="G49" s="38">
        <f>IFERROR(VLOOKUP($A51&amp;"_"&amp;$B51,Results_Deltas!$A$2:$P$15000,5,FALSE),"")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EMA_9_21_FILTER_MIN_TFS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EMA_9_21_FILTER_MIN_TFS</t>
        </is>
      </c>
      <c r="B51" s="38" t="inlineStr">
        <is>
          <t>2</t>
        </is>
      </c>
      <c r="C51" s="38" t="n"/>
      <c r="D51" s="38" t="inlineStr">
        <is>
          <t>GLOBAL_CHECK</t>
        </is>
      </c>
      <c r="E51" s="38" t="n"/>
      <c r="F51" s="26" t="n"/>
      <c r="G51" s="38">
        <f>IFERROR(VLOOKUP($A53&amp;"_"&amp;$B53,Results_Deltas!$A$2:$P$15000,5,FALSE),"")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EMA_9_21_FILTER_MIN_TFS</t>
        </is>
      </c>
      <c r="B52" s="38" t="inlineStr">
        <is>
          <t>1</t>
        </is>
      </c>
      <c r="C52" s="38" t="n"/>
      <c r="D52" s="38" t="inlineStr">
        <is>
          <t>GLOBAL_CHECK</t>
        </is>
      </c>
      <c r="E52" s="38" t="n"/>
      <c r="F52" s="26" t="n"/>
      <c r="G52" s="38">
        <f>IFERROR(VLOOKUP($A54&amp;"_"&amp;$B54,Results_Deltas!$A$2:$P$15000,5,FALSE),"")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EMA_BLANKET_FILTER_ENABLED</t>
        </is>
      </c>
      <c r="B53" s="38" t="inlineStr">
        <is>
          <t>False</t>
        </is>
      </c>
      <c r="C53" s="38" t="n"/>
      <c r="D53" s="38" t="inlineStr">
        <is>
          <t>GLOBAL_CHECK</t>
        </is>
      </c>
      <c r="E53" s="38" t="n"/>
      <c r="F53" s="26" t="n"/>
      <c r="G53" s="38">
        <f>IFERROR(VLOOKUP($A55&amp;"_"&amp;$B55,Results_Deltas!$A$2:$P$15000,5,FALSE),"")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9" t="inlineStr">
        <is>
          <t>EMA_BLANKET_FILTER_ENABLED</t>
        </is>
      </c>
      <c r="B54" s="40" t="inlineStr">
        <is>
          <t>True</t>
        </is>
      </c>
      <c r="C54" s="38" t="n"/>
      <c r="D54" s="38" t="inlineStr">
        <is>
          <t>GLOBAL_CHECK</t>
        </is>
      </c>
      <c r="E54" s="38" t="n"/>
      <c r="F54" s="26" t="n"/>
      <c r="G54" s="38">
        <f>IFERROR(VLOOKUP($A56&amp;"_"&amp;$B56,Results_Deltas!$A$2:$P$15000,5,FALSE),"")</f>
        <v/>
      </c>
      <c r="H54" s="38" t="inlineStr">
        <is>
          <t>Blanket (page end)</t>
        </is>
      </c>
      <c r="I54" s="26" t="n"/>
      <c r="J54" s="26" t="n"/>
      <c r="K54" s="26" t="n"/>
      <c r="L54" s="26" t="inlineStr">
        <is>
          <t>YES</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EMA_BLANKET_FILTER_MIN_TFS</t>
        </is>
      </c>
      <c r="B55" s="38" t="inlineStr">
        <is>
          <t>0</t>
        </is>
      </c>
      <c r="C55" s="38" t="n"/>
      <c r="D55" s="38" t="inlineStr">
        <is>
          <t>GLOBAL_CHECK</t>
        </is>
      </c>
      <c r="E55" s="38" t="n"/>
      <c r="F55" s="26" t="n"/>
      <c r="G55" s="38">
        <f>IFERROR(VLOOKUP($A57&amp;"_"&amp;$B57,Results_Deltas!$A$2:$P$15000,5,FALSE),"")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EMA_BLANKET_FILTER_MIN_TFS</t>
        </is>
      </c>
      <c r="B56" s="38" t="inlineStr">
        <is>
          <t>2</t>
        </is>
      </c>
      <c r="C56" s="38" t="n"/>
      <c r="D56" s="38" t="inlineStr">
        <is>
          <t>GLOBAL_CHECK</t>
        </is>
      </c>
      <c r="E56" s="38" t="n"/>
      <c r="F56" s="26" t="n"/>
      <c r="G56" s="38">
        <f>IFERROR(VLOOKUP($A58&amp;"_"&amp;$B58,Results_Deltas!$A$2:$P$15000,5,FALSE),"")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EMA_BLANKET_FILTER_MIN_TFS</t>
        </is>
      </c>
      <c r="B57" s="38" t="inlineStr">
        <is>
          <t>1</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EXECUTE_NOW_SINGLE_GATE_ENFORCE</t>
        </is>
      </c>
      <c r="B58" s="38" t="inlineStr">
        <is>
          <t>0.0</t>
        </is>
      </c>
      <c r="C58" s="38" t="n"/>
      <c r="D58" s="38" t="inlineStr">
        <is>
          <t>ENTRY, GLOBAL_CHECK, STOCKS_EXIT</t>
        </is>
      </c>
      <c r="E58" s="38" t="n"/>
      <c r="F58" s="26" t="n"/>
      <c r="G58" s="38">
        <f>IFERROR(VLOOKUP($A60&amp;"_"&amp;$B60,Results_Deltas!$A$2:$P$15000,5,FALSE),"")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EXECUTE_NOW_SINGLE_GATE_ENFORCE</t>
        </is>
      </c>
      <c r="B59" s="38" t="inlineStr">
        <is>
          <t>0.0_ALT</t>
        </is>
      </c>
      <c r="C59" s="38" t="n"/>
      <c r="D59" s="38" t="inlineStr">
        <is>
          <t>ENTRY, GLOBAL_CHECK, STOCKS_EXIT</t>
        </is>
      </c>
      <c r="E59" s="38" t="n"/>
      <c r="F59" s="26" t="n"/>
      <c r="G59" s="38">
        <f>IFERROR(VLOOKUP($A61&amp;"_"&amp;$B61,Results_Deltas!$A$2:$P$15000,5,FALSE),"")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EZ_MANAGE_THROTTLER_RATE</t>
        </is>
      </c>
      <c r="B60" s="38" t="inlineStr">
        <is>
          <t>0.0</t>
        </is>
      </c>
      <c r="C60" s="38" t="n"/>
      <c r="D60" s="38" t="inlineStr">
        <is>
          <t>GLOBAL_CHECK, STOCKS_EXIT</t>
        </is>
      </c>
      <c r="E60" s="38" t="n"/>
      <c r="F60" s="26" t="n"/>
      <c r="G60" s="38">
        <f>IFERROR(VLOOKUP($A62&amp;"_"&amp;$B62,Results_Deltas!$A$2:$P$15000,5,FALSE),"")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EZ_MANAGE_THROTTLER_RATE</t>
        </is>
      </c>
      <c r="B61" s="38" t="inlineStr">
        <is>
          <t>0.0_ALT</t>
        </is>
      </c>
      <c r="C61" s="38" t="n"/>
      <c r="D61" s="38" t="inlineStr">
        <is>
          <t>GLOBAL_CHECK, STOCKS_EXIT</t>
        </is>
      </c>
      <c r="E61" s="38" t="n"/>
      <c r="F61" s="26" t="n"/>
      <c r="G61" s="38">
        <f>IFERROR(VLOOKUP($A63&amp;"_"&amp;$B63,Results_Deltas!$A$2:$P$15000,5,FALSE),"")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FG_FEAR_THRESHOLD</t>
        </is>
      </c>
      <c r="B62" s="40" t="inlineStr">
        <is>
          <t>25</t>
        </is>
      </c>
      <c r="C62" s="38" t="n"/>
      <c r="D62" s="38" t="inlineStr">
        <is>
          <t>GLOBAL_CHECK, STOCKS_EXIT</t>
        </is>
      </c>
      <c r="E62" s="38" t="n"/>
      <c r="F62" s="26" t="n"/>
      <c r="G62" s="38">
        <f>IFERROR(VLOOKUP($A64&amp;"_"&amp;$B64,Results_Deltas!$A$2:$P$15000,5,FALSE),"")</f>
        <v/>
      </c>
      <c r="H62" s="38" t="inlineStr">
        <is>
          <t>Blanket (page end)</t>
        </is>
      </c>
      <c r="I62" s="26" t="n"/>
      <c r="J62" s="26" t="n"/>
      <c r="K62" s="26" t="n"/>
      <c r="L62" s="26" t="inlineStr">
        <is>
          <t>YES</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FG_FEAR_THRESHOLD</t>
        </is>
      </c>
      <c r="B63" s="38" t="inlineStr">
        <is>
          <t>31.25</t>
        </is>
      </c>
      <c r="C63" s="38" t="n"/>
      <c r="D63" s="38" t="inlineStr">
        <is>
          <t>GLOBAL_CHECK, STOCKS_EXIT</t>
        </is>
      </c>
      <c r="E63" s="38" t="n"/>
      <c r="F63" s="26" t="n"/>
      <c r="G63" s="38">
        <f>IFERROR(VLOOKUP($A65&amp;"_"&amp;$B65,Results_Deltas!$A$2:$P$15000,5,FALSE),"")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FG_FEAR_THRESHOLD</t>
        </is>
      </c>
      <c r="B64" s="38" t="inlineStr">
        <is>
          <t>18.75</t>
        </is>
      </c>
      <c r="C64" s="38" t="n"/>
      <c r="D64" s="38" t="inlineStr">
        <is>
          <t>GLOBAL_CHECK, STOCKS_EXIT</t>
        </is>
      </c>
      <c r="E64" s="38" t="n"/>
      <c r="F64" s="26" t="n"/>
      <c r="G64" s="38">
        <f>IFERROR(VLOOKUP($A66&amp;"_"&amp;$B66,Results_Deltas!$A$2:$P$15000,5,FALSE),"")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FG_FEAR_THRESHOLD</t>
        </is>
      </c>
      <c r="B65" s="38" t="inlineStr">
        <is>
          <t>12.5</t>
        </is>
      </c>
      <c r="C65" s="38" t="n"/>
      <c r="D65" s="38" t="inlineStr">
        <is>
          <t>GLOBAL_CHECK, STOCKS_EXIT</t>
        </is>
      </c>
      <c r="E65" s="38" t="n"/>
      <c r="F65" s="26" t="n"/>
      <c r="G65" s="38">
        <f>IFERROR(VLOOKUP($A67&amp;"_"&amp;$B67,Results_Deltas!$A$2:$P$15000,5,FALSE),"")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FG_GREED_THRESHOLD</t>
        </is>
      </c>
      <c r="B66" s="40" t="inlineStr">
        <is>
          <t>75</t>
        </is>
      </c>
      <c r="C66" s="38" t="n"/>
      <c r="D66" s="38" t="inlineStr">
        <is>
          <t>GLOBAL_CHECK, STOCKS_EXIT</t>
        </is>
      </c>
      <c r="E66" s="38" t="n"/>
      <c r="F66" s="26" t="n"/>
      <c r="G66" s="38">
        <f>IFERROR(VLOOKUP($A68&amp;"_"&amp;$B68,Results_Deltas!$A$2:$P$15000,5,FALSE),"")</f>
        <v/>
      </c>
      <c r="H66" s="38" t="inlineStr">
        <is>
          <t>Blanket (page end)</t>
        </is>
      </c>
      <c r="I66" s="26" t="n"/>
      <c r="J66" s="26" t="n"/>
      <c r="K66" s="26" t="n"/>
      <c r="L66" s="26" t="inlineStr">
        <is>
          <t>YES</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FG_GREED_THRESHOLD</t>
        </is>
      </c>
      <c r="B67" s="38" t="inlineStr">
        <is>
          <t>93.75</t>
        </is>
      </c>
      <c r="C67" s="38" t="n"/>
      <c r="D67" s="38" t="inlineStr">
        <is>
          <t>GLOBAL_CHECK, STOCKS_EXIT</t>
        </is>
      </c>
      <c r="E67" s="38" t="n"/>
      <c r="F67" s="26" t="n"/>
      <c r="G67" s="38">
        <f>IFERROR(VLOOKUP($A69&amp;"_"&amp;$B69,Results_Deltas!$A$2:$P$15000,5,FALSE),"")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FG_GREED_THRESHOLD</t>
        </is>
      </c>
      <c r="B68" s="38" t="inlineStr">
        <is>
          <t>56.25</t>
        </is>
      </c>
      <c r="C68" s="38" t="n"/>
      <c r="D68" s="38" t="inlineStr">
        <is>
          <t>GLOBAL_CHECK, STOCKS_EXIT</t>
        </is>
      </c>
      <c r="E68" s="38" t="n"/>
      <c r="F68" s="26" t="n"/>
      <c r="G68" s="38">
        <f>IFERROR(VLOOKUP($A70&amp;"_"&amp;$B70,Results_Deltas!$A$2:$P$15000,5,FALSE),"")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FG_GREED_THRESHOLD</t>
        </is>
      </c>
      <c r="B69" s="38" t="inlineStr">
        <is>
          <t>37.5</t>
        </is>
      </c>
      <c r="C69" s="38" t="n"/>
      <c r="D69" s="38" t="inlineStr">
        <is>
          <t>GLOBAL_CHECK, STOCKS_EXIT</t>
        </is>
      </c>
      <c r="E69" s="38" t="n"/>
      <c r="F69" s="26" t="n"/>
      <c r="G69" s="38">
        <f>IFERROR(VLOOKUP($A71&amp;"_"&amp;$B71,Results_Deltas!$A$2:$P$15000,5,FALSE),"")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FUNDING_GATE_FILTER_TF</t>
        </is>
      </c>
      <c r="B70" s="38" t="inlineStr">
        <is>
          <t>OFF</t>
        </is>
      </c>
      <c r="C70" s="38" t="n"/>
      <c r="D70" s="38" t="inlineStr">
        <is>
          <t>GLOBAL_CHECK</t>
        </is>
      </c>
      <c r="E70" s="38" t="n"/>
      <c r="F70" s="26" t="n"/>
      <c r="G70" s="38">
        <f>IFERROR(VLOOKUP($A72&amp;"_"&amp;$B72,Results_Deltas!$A$2:$P$15000,5,FALSE),"")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FUNDING_GATE_FILTER_TF</t>
        </is>
      </c>
      <c r="B71" s="38" t="inlineStr">
        <is>
          <t>D</t>
        </is>
      </c>
      <c r="C71" s="38" t="n"/>
      <c r="D71" s="38" t="inlineStr">
        <is>
          <t>GLOBAL_CHECK</t>
        </is>
      </c>
      <c r="E71" s="38" t="n"/>
      <c r="F71" s="26" t="n"/>
      <c r="G71" s="38">
        <f>IFERROR(VLOOKUP($A73&amp;"_"&amp;$B73,Results_Deltas!$A$2:$P$15000,5,FALSE),"")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FUNDING_GATE_FILTER_TF</t>
        </is>
      </c>
      <c r="B72" s="38" t="inlineStr">
        <is>
          <t>4h</t>
        </is>
      </c>
      <c r="C72" s="38" t="n"/>
      <c r="D72" s="38" t="inlineStr">
        <is>
          <t>GLOBAL_CHECK</t>
        </is>
      </c>
      <c r="E72" s="38" t="n"/>
      <c r="F72" s="26" t="n"/>
      <c r="G72" s="38">
        <f>IFERROR(VLOOKUP($A74&amp;"_"&amp;$B74,Results_Deltas!$A$2:$P$15000,5,FALSE),"")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FUNDING_GATE_FILTER_TF</t>
        </is>
      </c>
      <c r="B73" s="38" t="inlineStr">
        <is>
          <t>1h</t>
        </is>
      </c>
      <c r="C73" s="38" t="n"/>
      <c r="D73" s="38" t="inlineStr">
        <is>
          <t>GLOBAL_CHECK</t>
        </is>
      </c>
      <c r="E73" s="38" t="n"/>
      <c r="F73" s="26" t="n"/>
      <c r="G73" s="38">
        <f>IFERROR(VLOOKUP($A75&amp;"_"&amp;$B75,Results_Deltas!$A$2:$P$15000,5,FALSE),"")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FUNDING_GATE_FILTER_TF</t>
        </is>
      </c>
      <c r="B74" s="40" t="inlineStr">
        <is>
          <t>15m</t>
        </is>
      </c>
      <c r="C74" s="38" t="n"/>
      <c r="D74" s="38" t="inlineStr">
        <is>
          <t>GLOBAL_CHECK</t>
        </is>
      </c>
      <c r="E74" s="38" t="n"/>
      <c r="F74" s="26" t="n"/>
      <c r="G74" s="38">
        <f>IFERROR(VLOOKUP($A76&amp;"_"&amp;$B76,Results_Deltas!$A$2:$P$15000,5,FALSE),"")</f>
        <v/>
      </c>
      <c r="H74" s="38" t="inlineStr">
        <is>
          <t>Blanket (page end)</t>
        </is>
      </c>
      <c r="I74" s="26" t="n"/>
      <c r="J74" s="26" t="n"/>
      <c r="K74" s="26" t="n"/>
      <c r="L74" s="26" t="inlineStr">
        <is>
          <t>YES</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FUNDING_GATE_LONG_MAX</t>
        </is>
      </c>
      <c r="B75" s="38" t="inlineStr">
        <is>
          <t>0.0</t>
        </is>
      </c>
      <c r="C75" s="38" t="n"/>
      <c r="D75" s="38" t="inlineStr">
        <is>
          <t>ENTRY, GLOBAL_CHECK, STOCKS_EXIT</t>
        </is>
      </c>
      <c r="E75" s="38" t="n"/>
      <c r="F75" s="26" t="n"/>
      <c r="G75" s="38">
        <f>IFERROR(VLOOKUP($A77&amp;"_"&amp;$B77,Results_Deltas!$A$2:$P$15000,5,FALSE),"")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FUNDING_GATE_LONG_MAX</t>
        </is>
      </c>
      <c r="B76" s="38" t="inlineStr">
        <is>
          <t>0.0_ALT</t>
        </is>
      </c>
      <c r="C76" s="38" t="n"/>
      <c r="D76" s="38" t="inlineStr">
        <is>
          <t>ENTRY, GLOBAL_CHECK, STOCKS_EXIT</t>
        </is>
      </c>
      <c r="E76" s="38" t="n"/>
      <c r="F76" s="26" t="n"/>
      <c r="G76" s="38">
        <f>IFERROR(VLOOKUP($A78&amp;"_"&amp;$B78,Results_Deltas!$A$2:$P$15000,5,FALSE),"")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FUNDING_GATE_MTF_REQUIRED</t>
        </is>
      </c>
      <c r="B77" s="38" t="inlineStr">
        <is>
          <t>0.0</t>
        </is>
      </c>
      <c r="C77" s="38" t="n"/>
      <c r="D77" s="38" t="inlineStr">
        <is>
          <t>ENTRY, GLOBAL_CHECK, STOCKS_EXIT</t>
        </is>
      </c>
      <c r="E77" s="38" t="n"/>
      <c r="F77" s="26" t="n"/>
      <c r="G77" s="38">
        <f>IFERROR(VLOOKUP($A79&amp;"_"&amp;$B79,Results_Deltas!$A$2:$P$15000,5,FALSE),"")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FUNDING_GATE_MTF_REQUIRED</t>
        </is>
      </c>
      <c r="B78" s="38" t="inlineStr">
        <is>
          <t>0.0_ALT</t>
        </is>
      </c>
      <c r="C78" s="38" t="n"/>
      <c r="D78" s="38" t="inlineStr">
        <is>
          <t>ENTRY, GLOBAL_CHECK, STOCKS_EXIT</t>
        </is>
      </c>
      <c r="E78" s="38" t="n"/>
      <c r="F78" s="26" t="n"/>
      <c r="G78" s="38">
        <f>IFERROR(VLOOKUP($A80&amp;"_"&amp;$B80,Results_Deltas!$A$2:$P$15000,5,FALSE),"")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FUNDING_GATE_SHORT_MIN</t>
        </is>
      </c>
      <c r="B79" s="38" t="inlineStr">
        <is>
          <t>0.0</t>
        </is>
      </c>
      <c r="C79" s="38" t="n"/>
      <c r="D79" s="38" t="inlineStr">
        <is>
          <t>ENTRY, GLOBAL_CHECK, STOCKS_EXIT</t>
        </is>
      </c>
      <c r="E79" s="38" t="n"/>
      <c r="F79" s="26" t="n"/>
      <c r="G79" s="38">
        <f>IFERROR(VLOOKUP($A81&amp;"_"&amp;$B81,Results_Deltas!$A$2:$P$15000,5,FALSE),"")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FUNDING_GATE_SHORT_MIN</t>
        </is>
      </c>
      <c r="B80" s="38" t="inlineStr">
        <is>
          <t>0.0_ALT</t>
        </is>
      </c>
      <c r="C80" s="38" t="n"/>
      <c r="D80" s="38" t="inlineStr">
        <is>
          <t>ENTRY, GLOBAL_CHECK, STOCKS_EXIT</t>
        </is>
      </c>
      <c r="E80" s="38" t="n"/>
      <c r="F80" s="26" t="n"/>
      <c r="G80" s="38">
        <f>IFERROR(VLOOKUP($A82&amp;"_"&amp;$B82,Results_Deltas!$A$2:$P$15000,5,FALSE),"")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GOLDEN_RULE_BASE_USD</t>
        </is>
      </c>
      <c r="B81" s="38" t="inlineStr">
        <is>
          <t>0.0</t>
        </is>
      </c>
      <c r="C81" s="38" t="n"/>
      <c r="D81" s="38" t="inlineStr">
        <is>
          <t>GLOBAL_CHECK, STOCKS_EXIT</t>
        </is>
      </c>
      <c r="E81" s="38" t="n"/>
      <c r="F81" s="26" t="n"/>
      <c r="G81" s="38">
        <f>IFERROR(VLOOKUP($A83&amp;"_"&amp;$B83,Results_Deltas!$A$2:$P$15000,5,FALSE),"")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GOLDEN_RULE_BASE_USD</t>
        </is>
      </c>
      <c r="B82" s="38" t="inlineStr">
        <is>
          <t>0.0_ALT</t>
        </is>
      </c>
      <c r="C82" s="38" t="n"/>
      <c r="D82" s="38" t="inlineStr">
        <is>
          <t>GLOBAL_CHECK, STOCKS_EXIT</t>
        </is>
      </c>
      <c r="E82" s="38" t="n"/>
      <c r="F82" s="26" t="n"/>
      <c r="G82" s="38">
        <f>IFERROR(VLOOKUP($A84&amp;"_"&amp;$B84,Results_Deltas!$A$2:$P$15000,5,FALSE),"")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GR_FILTER_ALL_ENTRIES</t>
        </is>
      </c>
      <c r="B83" s="38" t="inlineStr">
        <is>
          <t>0.0</t>
        </is>
      </c>
      <c r="C83" s="38" t="n"/>
      <c r="D83" s="38" t="inlineStr">
        <is>
          <t>GLOBAL_CHECK, STOCKS_EXIT</t>
        </is>
      </c>
      <c r="E83" s="38" t="n"/>
      <c r="F83" s="26" t="n"/>
      <c r="G83" s="38">
        <f>IFERROR(VLOOKUP($A85&amp;"_"&amp;$B85,Results_Deltas!$A$2:$P$15000,5,FALSE),"")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GR_FILTER_ALL_ENTRIES</t>
        </is>
      </c>
      <c r="B84" s="38" t="inlineStr">
        <is>
          <t>0.0_ALT</t>
        </is>
      </c>
      <c r="C84" s="38" t="n"/>
      <c r="D84" s="38" t="inlineStr">
        <is>
          <t>GLOBAL_CHECK, STOCKS_EXIT</t>
        </is>
      </c>
      <c r="E84" s="38" t="n"/>
      <c r="F84" s="26" t="n"/>
      <c r="G84" s="38">
        <f>IFERROR(VLOOKUP($A86&amp;"_"&amp;$B86,Results_Deltas!$A$2:$P$15000,5,FALSE),"")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GR_FILTER_VEC_ENABLED</t>
        </is>
      </c>
      <c r="B85" s="38" t="inlineStr">
        <is>
          <t>False</t>
        </is>
      </c>
      <c r="C85" s="38" t="n"/>
      <c r="D85" s="38" t="inlineStr">
        <is>
          <t>GLOBAL_CHECK</t>
        </is>
      </c>
      <c r="E85" s="38" t="n"/>
      <c r="F85" s="26" t="n"/>
      <c r="G85" s="38">
        <f>IFERROR(VLOOKUP($A87&amp;"_"&amp;$B87,Results_Deltas!$A$2:$P$15000,5,FALSE),"")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GR_FILTER_VEC_ENABLED</t>
        </is>
      </c>
      <c r="B86" s="38" t="inlineStr">
        <is>
          <t>True</t>
        </is>
      </c>
      <c r="C86" s="38" t="n"/>
      <c r="D86" s="38" t="inlineStr">
        <is>
          <t>GLOBAL_CHECK</t>
        </is>
      </c>
      <c r="E86" s="38" t="n"/>
      <c r="F86" s="26" t="n"/>
      <c r="G86" s="38">
        <f>IFERROR(VLOOKUP($A88&amp;"_"&amp;$B88,Results_Deltas!$A$2:$P$15000,5,FALSE),"")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GR_FILTER_VEC_MIN_TFS</t>
        </is>
      </c>
      <c r="B87" s="38" t="inlineStr">
        <is>
          <t>0</t>
        </is>
      </c>
      <c r="C87" s="38" t="n"/>
      <c r="D87" s="38" t="inlineStr">
        <is>
          <t>GLOBAL_CHECK</t>
        </is>
      </c>
      <c r="E87" s="38" t="n"/>
      <c r="F87" s="26" t="n"/>
      <c r="G87" s="38">
        <f>IFERROR(VLOOKUP($A89&amp;"_"&amp;$B89,Results_Deltas!$A$2:$P$15000,5,FALSE),"")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GR_FILTER_VEC_MIN_TFS</t>
        </is>
      </c>
      <c r="B88" s="40" t="inlineStr">
        <is>
          <t>2</t>
        </is>
      </c>
      <c r="C88" s="38" t="n"/>
      <c r="D88" s="38" t="inlineStr">
        <is>
          <t>GLOBAL_CHECK</t>
        </is>
      </c>
      <c r="E88" s="38" t="n"/>
      <c r="F88" s="26" t="n"/>
      <c r="G88" s="38">
        <f>IFERROR(VLOOKUP($A90&amp;"_"&amp;$B90,Results_Deltas!$A$2:$P$15000,5,FALSE),"")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GR_FILTER_VEC_MIN_TFS</t>
        </is>
      </c>
      <c r="B89" s="38" t="inlineStr">
        <is>
          <t>1</t>
        </is>
      </c>
      <c r="C89" s="38" t="n"/>
      <c r="D89" s="38" t="inlineStr">
        <is>
          <t>GLOBAL_CHECK</t>
        </is>
      </c>
      <c r="E89" s="38" t="n"/>
      <c r="F89" s="26" t="n"/>
      <c r="G89" s="38">
        <f>IFERROR(VLOOKUP($A91&amp;"_"&amp;$B91,Results_Deltas!$A$2:$P$15000,5,FALSE),"")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HA_WICK_QUALITY_ENABLED</t>
        </is>
      </c>
      <c r="B90" s="40" t="inlineStr">
        <is>
          <t>False</t>
        </is>
      </c>
      <c r="C90" s="38" t="n"/>
      <c r="D90" s="38" t="inlineStr">
        <is>
          <t>ENTRY, GLOBAL_CHECK, STOCKS_EXIT</t>
        </is>
      </c>
      <c r="E90" s="38" t="n"/>
      <c r="F90" s="26" t="n"/>
      <c r="G90" s="38">
        <f>IFERROR(VLOOKUP($A92&amp;"_"&amp;$B92,Results_Deltas!$A$2:$P$15000,5,FALSE),"")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HA_WICK_QUALITY_ENABLED</t>
        </is>
      </c>
      <c r="B91" s="38" t="inlineStr">
        <is>
          <t>True</t>
        </is>
      </c>
      <c r="C91" s="38" t="n"/>
      <c r="D91" s="38" t="inlineStr">
        <is>
          <t>ENTRY, GLOBAL_CHECK, STOCKS_EXIT</t>
        </is>
      </c>
      <c r="E91" s="38" t="n"/>
      <c r="F91" s="26" t="n"/>
      <c r="G91" s="38">
        <f>IFERROR(VLOOKUP($A93&amp;"_"&amp;$B93,Results_Deltas!$A$2:$P$15000,5,FALSE),"")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HA_WICK_QUALITY_SCORE</t>
        </is>
      </c>
      <c r="B92" s="40" t="inlineStr">
        <is>
          <t>15</t>
        </is>
      </c>
      <c r="C92" s="38" t="n"/>
      <c r="D92" s="38" t="inlineStr">
        <is>
          <t>ENTRY, GLOBAL_CHECK, STOCKS_EXIT</t>
        </is>
      </c>
      <c r="E92" s="38" t="n"/>
      <c r="F92" s="26" t="n"/>
      <c r="G92" s="38">
        <f>IFERROR(VLOOKUP($A94&amp;"_"&amp;$B94,Results_Deltas!$A$2:$P$15000,5,FALSE),"")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HA_WICK_QUALITY_SCORE</t>
        </is>
      </c>
      <c r="B93" s="38" t="inlineStr">
        <is>
          <t>15_ALT</t>
        </is>
      </c>
      <c r="C93" s="38" t="n"/>
      <c r="D93" s="38" t="inlineStr">
        <is>
          <t>ENTRY, GLOBAL_CHECK, STOCKS_EXIT</t>
        </is>
      </c>
      <c r="E93" s="38" t="n"/>
      <c r="F93" s="26" t="n"/>
      <c r="G93" s="38">
        <f>IFERROR(VLOOKUP($A95&amp;"_"&amp;$B95,Results_Deltas!$A$2:$P$15000,5,FALSE),"")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HA_WICK_QUALITY_TF</t>
        </is>
      </c>
      <c r="B94" s="38" t="inlineStr">
        <is>
          <t>OFF</t>
        </is>
      </c>
      <c r="C94" s="38" t="n"/>
      <c r="D94" s="38" t="inlineStr">
        <is>
          <t>ENTRY, GLOBAL_CHECK, STOCKS_EXIT</t>
        </is>
      </c>
      <c r="E94" s="38" t="n"/>
      <c r="F94" s="26" t="n"/>
      <c r="G94" s="38">
        <f>IFERROR(VLOOKUP($A96&amp;"_"&amp;$B96,Results_Deltas!$A$2:$P$15000,5,FALSE),"")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HA_WICK_QUALITY_TF</t>
        </is>
      </c>
      <c r="B95" s="38" t="inlineStr">
        <is>
          <t>D</t>
        </is>
      </c>
      <c r="C95" s="38" t="n"/>
      <c r="D95" s="38" t="inlineStr">
        <is>
          <t>ENTRY, GLOBAL_CHECK, STOCKS_EXIT</t>
        </is>
      </c>
      <c r="E95" s="38" t="n"/>
      <c r="F95" s="26" t="n"/>
      <c r="G95" s="38">
        <f>IFERROR(VLOOKUP($A97&amp;"_"&amp;$B97,Results_Deltas!$A$2:$P$15000,5,FALSE),"")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HA_WICK_QUALITY_TF</t>
        </is>
      </c>
      <c r="B96" s="38" t="inlineStr">
        <is>
          <t>4h</t>
        </is>
      </c>
      <c r="C96" s="38" t="n"/>
      <c r="D96" s="38" t="inlineStr">
        <is>
          <t>ENTRY, GLOBAL_CHECK, STOCKS_EXIT</t>
        </is>
      </c>
      <c r="E96" s="38" t="n"/>
      <c r="F96" s="26" t="n"/>
      <c r="G96" s="38">
        <f>IFERROR(VLOOKUP($A98&amp;"_"&amp;$B98,Results_Deltas!$A$2:$P$15000,5,FALSE),"")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HA_WICK_QUALITY_TF</t>
        </is>
      </c>
      <c r="B97" s="40" t="inlineStr">
        <is>
          <t>1h</t>
        </is>
      </c>
      <c r="C97" s="38" t="n"/>
      <c r="D97" s="38" t="inlineStr">
        <is>
          <t>ENTRY, GLOBAL_CHECK, STOCKS_EXIT</t>
        </is>
      </c>
      <c r="E97" s="38" t="n"/>
      <c r="F97" s="26" t="n"/>
      <c r="G97" s="38">
        <f>IFERROR(VLOOKUP($A99&amp;"_"&amp;$B99,Results_Deltas!$A$2:$P$15000,5,FALSE),"")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HA_WICK_QUALITY_TF</t>
        </is>
      </c>
      <c r="B98" s="38" t="inlineStr">
        <is>
          <t>15m</t>
        </is>
      </c>
      <c r="C98" s="38" t="n"/>
      <c r="D98" s="38" t="inlineStr">
        <is>
          <t>ENTRY, GLOBAL_CHECK, STOCKS_EXIT</t>
        </is>
      </c>
      <c r="E98" s="38" t="n"/>
      <c r="F98" s="26" t="n"/>
      <c r="G98" s="38">
        <f>IFERROR(VLOOKUP($A100&amp;"_"&amp;$B100,Results_Deltas!$A$2:$P$15000,5,FALSE),"")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HLR_SMA_BAND_PCT</t>
        </is>
      </c>
      <c r="B99" s="38" t="inlineStr">
        <is>
          <t>0</t>
        </is>
      </c>
      <c r="C99" s="38" t="n"/>
      <c r="D99" s="38" t="inlineStr">
        <is>
          <t>ENTRY, GLOBAL_CHECK, STOCKS_EXIT</t>
        </is>
      </c>
      <c r="E99" s="38" t="n"/>
      <c r="F99" s="26" t="n"/>
      <c r="G99" s="38">
        <f>IFERROR(VLOOKUP($A101&amp;"_"&amp;$B101,Results_Deltas!$A$2:$P$15000,5,FALSE),"")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HLR_SMA_BAND_PCT</t>
        </is>
      </c>
      <c r="B100" s="38" t="inlineStr">
        <is>
          <t>2.0</t>
        </is>
      </c>
      <c r="C100" s="38" t="n"/>
      <c r="D100" s="38" t="inlineStr">
        <is>
          <t>ENTRY, GLOBAL_CHECK, STOCKS_EXIT</t>
        </is>
      </c>
      <c r="E100" s="38" t="n"/>
      <c r="F100" s="26" t="n"/>
      <c r="G100" s="38">
        <f>IFERROR(VLOOKUP($A102&amp;"_"&amp;$B102,Results_Deltas!$A$2:$P$15000,5,FALSE),"")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HLR_SMA_BAND_PCT</t>
        </is>
      </c>
      <c r="B101" s="38" t="inlineStr">
        <is>
          <t>1.0</t>
        </is>
      </c>
      <c r="C101" s="38" t="n"/>
      <c r="D101" s="38" t="inlineStr">
        <is>
          <t>ENTRY, GLOBAL_CHECK, STOCKS_EXIT</t>
        </is>
      </c>
      <c r="E101" s="38" t="n"/>
      <c r="F101" s="26" t="n"/>
      <c r="G101" s="38">
        <f>IFERROR(VLOOKUP($A103&amp;"_"&amp;$B103,Results_Deltas!$A$2:$P$15000,5,FALSE),"")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HLR_SMA_BAND_PCT</t>
        </is>
      </c>
      <c r="B102" s="38" t="inlineStr">
        <is>
          <t>0.5</t>
        </is>
      </c>
      <c r="C102" s="38" t="n"/>
      <c r="D102" s="38" t="inlineStr">
        <is>
          <t>ENTRY, GLOBAL_CHECK, STOCKS_EXIT</t>
        </is>
      </c>
      <c r="E102" s="38" t="n"/>
      <c r="F102" s="26" t="n"/>
      <c r="G102" s="38">
        <f>IFERROR(VLOOKUP($A104&amp;"_"&amp;$B104,Results_Deltas!$A$2:$P$15000,5,FALSE),"")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HLR_TOP_MIN_TFS</t>
        </is>
      </c>
      <c r="B103" s="38" t="inlineStr">
        <is>
          <t>0</t>
        </is>
      </c>
      <c r="C103" s="38" t="n"/>
      <c r="D103" s="38" t="inlineStr">
        <is>
          <t>GLOBAL_CHECK, REENTRY, STOCKS_EXIT</t>
        </is>
      </c>
      <c r="E103" s="38" t="n"/>
      <c r="F103" s="26" t="n"/>
      <c r="G103" s="38">
        <f>IFERROR(VLOOKUP($A105&amp;"_"&amp;$B105,Results_Deltas!$A$2:$P$15000,5,FALSE),"")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HLR_TOP_MIN_TFS</t>
        </is>
      </c>
      <c r="B104" s="40" t="inlineStr">
        <is>
          <t>2</t>
        </is>
      </c>
      <c r="C104" s="38" t="n"/>
      <c r="D104" s="38" t="inlineStr">
        <is>
          <t>GLOBAL_CHECK, REENTRY, STOCKS_EXIT</t>
        </is>
      </c>
      <c r="E104" s="38" t="n"/>
      <c r="F104" s="26" t="n"/>
      <c r="G104" s="38">
        <f>IFERROR(VLOOKUP($A106&amp;"_"&amp;$B106,Results_Deltas!$A$2:$P$15000,5,FALSE),"")</f>
        <v/>
      </c>
      <c r="H104" s="38" t="inlineStr">
        <is>
          <t>Blanket (page end)</t>
        </is>
      </c>
      <c r="I104" s="26" t="n"/>
      <c r="J104" s="26" t="n"/>
      <c r="K104" s="26" t="n"/>
      <c r="L104" s="26" t="inlineStr">
        <is>
          <t>YES</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HLR_TOP_MIN_TFS</t>
        </is>
      </c>
      <c r="B105" s="38" t="inlineStr">
        <is>
          <t>1</t>
        </is>
      </c>
      <c r="C105" s="38" t="n"/>
      <c r="D105" s="38" t="inlineStr">
        <is>
          <t>GLOBAL_CHECK, REENTRY, STOCKS_EXIT</t>
        </is>
      </c>
      <c r="E105" s="38" t="n"/>
      <c r="F105" s="26" t="n"/>
      <c r="G105" s="38">
        <f>IFERROR(VLOOKUP($A107&amp;"_"&amp;$B107,Results_Deltas!$A$2:$P$15000,5,FALSE),"")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HTF4_CONF</t>
        </is>
      </c>
      <c r="B106" s="38" t="inlineStr">
        <is>
          <t>False</t>
        </is>
      </c>
      <c r="C106" s="38" t="n"/>
      <c r="D106" s="38" t="inlineStr">
        <is>
          <t>GLOBAL_CHECK, STOCKS_EXIT</t>
        </is>
      </c>
      <c r="E106" s="38" t="n"/>
      <c r="F106" s="26" t="n"/>
      <c r="G106" s="38">
        <f>IFERROR(VLOOKUP($A108&amp;"_"&amp;$B108,Results_Deltas!$A$2:$P$15000,5,FALSE),"")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HTF4_CONF</t>
        </is>
      </c>
      <c r="B107" s="38" t="inlineStr">
        <is>
          <t>False_ALT</t>
        </is>
      </c>
      <c r="C107" s="38" t="n"/>
      <c r="D107" s="38" t="inlineStr">
        <is>
          <t>GLOBAL_CHECK, STOCKS_EXIT</t>
        </is>
      </c>
      <c r="E107" s="38" t="n"/>
      <c r="F107" s="26" t="n"/>
      <c r="G107" s="38">
        <f>IFERROR(VLOOKUP($A109&amp;"_"&amp;$B109,Results_Deltas!$A$2:$P$15000,5,FALSE),"")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HTF_DIRECTION_GATE_ENABLED</t>
        </is>
      </c>
      <c r="B108" s="40" t="inlineStr">
        <is>
          <t>False</t>
        </is>
      </c>
      <c r="C108" s="38" t="n"/>
      <c r="D108" s="38" t="inlineStr">
        <is>
          <t>ENTRY, GLOBAL_CHECK, STOCKS_EXIT</t>
        </is>
      </c>
      <c r="E108" s="38" t="n"/>
      <c r="F108" s="26" t="n"/>
      <c r="G108" s="38">
        <f>IFERROR(VLOOKUP($A110&amp;"_"&amp;$B110,Results_Deltas!$A$2:$P$15000,5,FALSE),"")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HTF_DIRECTION_GATE_ENABLED</t>
        </is>
      </c>
      <c r="B109" s="38" t="inlineStr">
        <is>
          <t>True</t>
        </is>
      </c>
      <c r="C109" s="38" t="n"/>
      <c r="D109" s="38" t="inlineStr">
        <is>
          <t>ENTRY, GLOBAL_CHECK, STOCKS_EXIT</t>
        </is>
      </c>
      <c r="E109" s="38" t="n"/>
      <c r="F109" s="26" t="n"/>
      <c r="G109" s="38">
        <f>IFERROR(VLOOKUP($A111&amp;"_"&amp;$B111,Results_Deltas!$A$2:$P$15000,5,FALSE),"")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HTF_GATE_BYPASS_RZ</t>
        </is>
      </c>
      <c r="B110" s="38" t="inlineStr">
        <is>
          <t>0.0</t>
        </is>
      </c>
      <c r="C110" s="38" t="n"/>
      <c r="D110" s="38" t="inlineStr">
        <is>
          <t>ENTRY, GLOBAL_CHECK, STOCKS_EXIT</t>
        </is>
      </c>
      <c r="E110" s="38" t="n"/>
      <c r="F110" s="26" t="n"/>
      <c r="G110" s="38">
        <f>IFERROR(VLOOKUP($A112&amp;"_"&amp;$B112,Results_Deltas!$A$2:$P$15000,5,FALSE),"")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HTF_GATE_BYPASS_RZ</t>
        </is>
      </c>
      <c r="B111" s="38" t="inlineStr">
        <is>
          <t>0.0_ALT</t>
        </is>
      </c>
      <c r="C111" s="38" t="n"/>
      <c r="D111" s="38" t="inlineStr">
        <is>
          <t>ENTRY, GLOBAL_CHECK, STOCKS_EXIT</t>
        </is>
      </c>
      <c r="E111" s="38" t="n"/>
      <c r="F111" s="26" t="n"/>
      <c r="G111" s="38">
        <f>IFERROR(VLOOKUP($A113&amp;"_"&amp;$B113,Results_Deltas!$A$2:$P$15000,5,FALSE),"")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HTF_GATE_D_MANDATORY</t>
        </is>
      </c>
      <c r="B112" s="38" t="inlineStr">
        <is>
          <t>0.0</t>
        </is>
      </c>
      <c r="C112" s="38" t="n"/>
      <c r="D112" s="38" t="inlineStr">
        <is>
          <t>ENTRY, GLOBAL_CHECK, STOCKS_EXIT</t>
        </is>
      </c>
      <c r="E112" s="38" t="n"/>
      <c r="F112" s="26" t="n"/>
      <c r="G112" s="38">
        <f>IFERROR(VLOOKUP($A114&amp;"_"&amp;$B114,Results_Deltas!$A$2:$P$15000,5,FALSE),"")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HTF_GATE_D_MANDATORY</t>
        </is>
      </c>
      <c r="B113" s="38" t="inlineStr">
        <is>
          <t>0.0_ALT</t>
        </is>
      </c>
      <c r="C113" s="38" t="n"/>
      <c r="D113" s="38" t="inlineStr">
        <is>
          <t>ENTRY, GLOBAL_CHECK, STOCKS_EXIT</t>
        </is>
      </c>
      <c r="E113" s="38" t="n"/>
      <c r="F113" s="26" t="n"/>
      <c r="G113" s="38">
        <f>IFERROR(VLOOKUP($A115&amp;"_"&amp;$B115,Results_Deltas!$A$2:$P$15000,5,FALSE),"")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HTF_GATE_MIN_CONFIRMATIONS</t>
        </is>
      </c>
      <c r="B114" s="38" t="inlineStr">
        <is>
          <t>0.0</t>
        </is>
      </c>
      <c r="C114" s="38" t="n"/>
      <c r="D114" s="38" t="inlineStr">
        <is>
          <t>ENTRY, GLOBAL_CHECK, STOCKS_EXIT</t>
        </is>
      </c>
      <c r="E114" s="38" t="n"/>
      <c r="F114" s="26" t="n"/>
      <c r="G114" s="38">
        <f>IFERROR(VLOOKUP($A116&amp;"_"&amp;$B116,Results_Deltas!$A$2:$P$15000,5,FALSE),"")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HTF_GATE_MIN_CONFIRMATIONS</t>
        </is>
      </c>
      <c r="B115" s="38" t="inlineStr">
        <is>
          <t>0.0_ALT</t>
        </is>
      </c>
      <c r="C115" s="38" t="n"/>
      <c r="D115" s="38" t="inlineStr">
        <is>
          <t>ENTRY, GLOBAL_CHECK, STOCKS_EXIT</t>
        </is>
      </c>
      <c r="E115" s="38" t="n"/>
      <c r="F115" s="26" t="n"/>
      <c r="G115" s="38">
        <f>IFERROR(VLOOKUP($A117&amp;"_"&amp;$B117,Results_Deltas!$A$2:$P$15000,5,FALSE),"")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HTF_TREND_VETO_BYPASS_ENABLED</t>
        </is>
      </c>
      <c r="B116" s="38" t="inlineStr">
        <is>
          <t>False</t>
        </is>
      </c>
      <c r="C116" s="38" t="n"/>
      <c r="D116" s="38" t="inlineStr">
        <is>
          <t>GLOBAL_CHECK, STOCKS_EXIT</t>
        </is>
      </c>
      <c r="E116" s="38" t="n"/>
      <c r="F116" s="26" t="n"/>
      <c r="G116" s="38">
        <f>IFERROR(VLOOKUP($A118&amp;"_"&amp;$B118,Results_Deltas!$A$2:$P$15000,5,FALSE),"")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HTF_TREND_VETO_BYPASS_ENABLED</t>
        </is>
      </c>
      <c r="B117" s="40" t="inlineStr">
        <is>
          <t>True</t>
        </is>
      </c>
      <c r="C117" s="38" t="n"/>
      <c r="D117" s="38" t="inlineStr">
        <is>
          <t>GLOBAL_CHECK, STOCKS_EXIT</t>
        </is>
      </c>
      <c r="E117" s="38" t="n"/>
      <c r="F117" s="26" t="n"/>
      <c r="G117" s="38">
        <f>IFERROR(VLOOKUP($A119&amp;"_"&amp;$B119,Results_Deltas!$A$2:$P$15000,5,FALSE),"")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HTF_TREND_VETO_BYPASS_REASONS</t>
        </is>
      </c>
      <c r="B118" s="38" t="inlineStr">
        <is>
          <t>0.0</t>
        </is>
      </c>
      <c r="C118" s="38" t="n"/>
      <c r="D118" s="38" t="inlineStr">
        <is>
          <t>GLOBAL_CHECK, STOCKS_EXIT</t>
        </is>
      </c>
      <c r="E118" s="38" t="n"/>
      <c r="F118" s="26" t="n"/>
      <c r="G118" s="38">
        <f>IFERROR(VLOOKUP($A120&amp;"_"&amp;$B120,Results_Deltas!$A$2:$P$15000,5,FALSE),"")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HTF_TREND_VETO_BYPASS_REASONS</t>
        </is>
      </c>
      <c r="B119" s="38" t="inlineStr">
        <is>
          <t>0.0_ALT</t>
        </is>
      </c>
      <c r="C119" s="38" t="n"/>
      <c r="D119" s="38" t="inlineStr">
        <is>
          <t>GLOBAL_CHECK, STOCKS_EXIT</t>
        </is>
      </c>
      <c r="E119" s="38" t="n"/>
      <c r="F119" s="26" t="n"/>
      <c r="G119" s="38">
        <f>IFERROR(VLOOKUP($A121&amp;"_"&amp;$B121,Results_Deltas!$A$2:$P$15000,5,FALSE),"")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LEADERBOARD_FILTER</t>
        </is>
      </c>
      <c r="B120" s="38" t="inlineStr">
        <is>
          <t>False</t>
        </is>
      </c>
      <c r="C120" s="38" t="n"/>
      <c r="D120" s="38" t="inlineStr">
        <is>
          <t>AUGMENT, ENTRY, EXIT, GLOBAL_CHECK, REDUCE, STOCKS_EXIT</t>
        </is>
      </c>
      <c r="E120" s="38" t="n"/>
      <c r="F120" s="26" t="n"/>
      <c r="G120" s="38">
        <f>IFERROR(VLOOKUP($A122&amp;"_"&amp;$B122,Results_Deltas!$A$2:$P$15000,5,FALSE),"")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LH_HL_FILTER_ENABLED</t>
        </is>
      </c>
      <c r="B122" s="40" t="inlineStr">
        <is>
          <t>False</t>
        </is>
      </c>
      <c r="C122" s="38" t="n"/>
      <c r="D122" s="38" t="inlineStr">
        <is>
          <t>ENTRY, GLOBAL_CHECK, STOCKS_EXIT</t>
        </is>
      </c>
      <c r="E122" s="38" t="n"/>
      <c r="F122" s="26" t="n"/>
      <c r="G122" s="38">
        <f>IFERROR(VLOOKUP($A124&amp;"_"&amp;$B124,Results_Deltas!$A$2:$P$15000,5,FALSE),"")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LH_HL_FILTER_ENABLED</t>
        </is>
      </c>
      <c r="B123" s="38" t="inlineStr">
        <is>
          <t>True</t>
        </is>
      </c>
      <c r="C123" s="38" t="n"/>
      <c r="D123" s="38" t="inlineStr">
        <is>
          <t>ENTRY, GLOBAL_CHECK, STOCKS_EXIT</t>
        </is>
      </c>
      <c r="E123" s="38" t="n"/>
      <c r="F123" s="26" t="n"/>
      <c r="G123" s="38">
        <f>IFERROR(VLOOKUP($A125&amp;"_"&amp;$B125,Results_Deltas!$A$2:$P$15000,5,FALSE),"")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9" t="inlineStr">
        <is>
          <t>LH_HL_FILTER_MODE</t>
        </is>
      </c>
      <c r="B124" s="40" t="inlineStr">
        <is>
          <t>STRICT_2BAR</t>
        </is>
      </c>
      <c r="C124" s="38" t="n"/>
      <c r="D124" s="38" t="inlineStr">
        <is>
          <t>ENTRY, GLOBAL_CHECK, STOCKS_EXIT</t>
        </is>
      </c>
      <c r="E124" s="38" t="n"/>
      <c r="F124" s="26" t="n"/>
      <c r="G124" s="38">
        <f>IFERROR(VLOOKUP($A126&amp;"_"&amp;$B126,Results_Deltas!$A$2:$P$15000,5,FALSE),"")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LH_HL_FILTER_MODE</t>
        </is>
      </c>
      <c r="B125" s="38" t="inlineStr">
        <is>
          <t>STRICT_2BAR_ALT</t>
        </is>
      </c>
      <c r="C125" s="38" t="n"/>
      <c r="D125" s="38" t="inlineStr">
        <is>
          <t>ENTRY, GLOBAL_CHECK, STOCKS_EXIT</t>
        </is>
      </c>
      <c r="E125" s="38" t="n"/>
      <c r="F125" s="26" t="n"/>
      <c r="G125" s="38">
        <f>IFERROR(VLOOKUP($A127&amp;"_"&amp;$B127,Results_Deltas!$A$2:$P$15000,5,FALSE),"")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IFERROR(VLOOKUP($A128&amp;"_"&amp;$B128,Results_Deltas!$A$2:$P$15000,5,FALSE),"")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LH_HL_FILTER_REQUIRE_BOTH</t>
        </is>
      </c>
      <c r="B127" s="38" t="inlineStr">
        <is>
          <t>False_ALT</t>
        </is>
      </c>
      <c r="C127" s="38" t="n"/>
      <c r="D127" s="38" t="inlineStr">
        <is>
          <t>ENTRY, GLOBAL_CHECK, STOCKS_EXIT</t>
        </is>
      </c>
      <c r="E127" s="38" t="n"/>
      <c r="F127" s="26" t="n"/>
      <c r="G127" s="38">
        <f>IFERROR(VLOOKUP($A129&amp;"_"&amp;$B129,Results_Deltas!$A$2:$P$15000,5,FALSE),"")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LIVE_VEC_EMERGENCY_BRAKE_ENABLED</t>
        </is>
      </c>
      <c r="B128" s="40" t="inlineStr">
        <is>
          <t>False</t>
        </is>
      </c>
      <c r="C128" s="38" t="n"/>
      <c r="D128" s="38" t="inlineStr">
        <is>
          <t>GLOBAL_CHECK, STOCKS_EXIT</t>
        </is>
      </c>
      <c r="E128" s="38" t="n"/>
      <c r="F128" s="26" t="n"/>
      <c r="G128" s="38">
        <f>IFERROR(VLOOKUP($A130&amp;"_"&amp;$B130,Results_Deltas!$A$2:$P$15000,5,FALSE),"")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LIVE_VEC_EMERGENCY_BRAKE_ENABLED</t>
        </is>
      </c>
      <c r="B129" s="38" t="inlineStr">
        <is>
          <t>True</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LR_BAND_LADDER_STOCH_EXTREME</t>
        </is>
      </c>
      <c r="B130" s="40" t="inlineStr">
        <is>
          <t>30.0</t>
        </is>
      </c>
      <c r="C130" s="38" t="n"/>
      <c r="D130" s="38" t="inlineStr">
        <is>
          <t>GLOBAL_CHECK, STOCKS_EXIT</t>
        </is>
      </c>
      <c r="E130" s="38" t="n"/>
      <c r="F130" s="26" t="n"/>
      <c r="G130" s="38">
        <f>IFERROR(VLOOKUP($A132&amp;"_"&amp;$B132,Results_Deltas!$A$2:$P$15000,5,FALSE),"")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LR_BAND_LADDER_STOCH_EXTREME</t>
        </is>
      </c>
      <c r="B131" s="38" t="inlineStr">
        <is>
          <t>30.0_ALT</t>
        </is>
      </c>
      <c r="C131" s="38" t="n"/>
      <c r="D131" s="38" t="inlineStr">
        <is>
          <t>GLOBAL_CHECK, STOCKS_EXIT</t>
        </is>
      </c>
      <c r="E131" s="38" t="n"/>
      <c r="F131" s="26" t="n"/>
      <c r="G131" s="38">
        <f>IFERROR(VLOOKUP($A133&amp;"_"&amp;$B133,Results_Deltas!$A$2:$P$15000,5,FALSE),"")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LR_BAND_LADDER_TF_BOTTOM</t>
        </is>
      </c>
      <c r="B132" s="38" t="inlineStr">
        <is>
          <t>0</t>
        </is>
      </c>
      <c r="C132" s="38" t="n"/>
      <c r="D132" s="38" t="inlineStr">
        <is>
          <t>GLOBAL_CHECK, STOCKS_EXIT</t>
        </is>
      </c>
      <c r="E132" s="38" t="n"/>
      <c r="F132" s="26" t="n"/>
      <c r="G132" s="38">
        <f>IFERROR(VLOOKUP($A134&amp;"_"&amp;$B134,Results_Deltas!$A$2:$P$15000,5,FALSE),"")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LR_BAND_LADDER_TF_BOTTOM</t>
        </is>
      </c>
      <c r="B133" s="38" t="inlineStr">
        <is>
          <t>1</t>
        </is>
      </c>
      <c r="C133" s="38" t="n"/>
      <c r="D133" s="38" t="inlineStr">
        <is>
          <t>GLOBAL_CHECK, STOCKS_EXIT</t>
        </is>
      </c>
      <c r="E133" s="38" t="n"/>
      <c r="F133" s="26" t="n"/>
      <c r="G133" s="38">
        <f>IFERROR(VLOOKUP($A135&amp;"_"&amp;$B135,Results_Deltas!$A$2:$P$15000,5,FALSE),"")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LR_BAND_LADDER_TF_TOP</t>
        </is>
      </c>
      <c r="B134" s="38" t="inlineStr">
        <is>
          <t>0</t>
        </is>
      </c>
      <c r="C134" s="38" t="n"/>
      <c r="D134" s="38" t="inlineStr">
        <is>
          <t>GLOBAL_CHECK, STOCKS_EXIT</t>
        </is>
      </c>
      <c r="E134" s="38" t="n"/>
      <c r="F134" s="26" t="n"/>
      <c r="G134" s="38">
        <f>IFERROR(VLOOKUP($A136&amp;"_"&amp;$B136,Results_Deltas!$A$2:$P$15000,5,FALSE),"")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LR_BAND_LADDER_TF_TOP</t>
        </is>
      </c>
      <c r="B135" s="38" t="inlineStr">
        <is>
          <t>1</t>
        </is>
      </c>
      <c r="C135" s="38" t="n"/>
      <c r="D135" s="38" t="inlineStr">
        <is>
          <t>GLOBAL_CHECK, STOCKS_EXIT</t>
        </is>
      </c>
      <c r="E135" s="38" t="n"/>
      <c r="F135" s="26" t="n"/>
      <c r="G135" s="38">
        <f>IFERROR(VLOOKUP($A137&amp;"_"&amp;$B137,Results_Deltas!$A$2:$P$15000,5,FALSE),"")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MANDATORY_REENTRY_WT_FILTER_MIN_TFS</t>
        </is>
      </c>
      <c r="B136" s="40" t="inlineStr">
        <is>
          <t>1</t>
        </is>
      </c>
      <c r="C136" s="38" t="n"/>
      <c r="D136" s="38" t="inlineStr">
        <is>
          <t>GLOBAL_CHECK, STOCKS_EXIT</t>
        </is>
      </c>
      <c r="E136" s="38" t="n"/>
      <c r="F136" s="26" t="n"/>
      <c r="G136" s="38">
        <f>IFERROR(VLOOKUP($A138&amp;"_"&amp;$B138,Results_Deltas!$A$2:$P$15000,5,FALSE),"")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MANDATORY_REENTRY_WT_FILTER_MIN_TFS</t>
        </is>
      </c>
      <c r="B137" s="38" t="inlineStr">
        <is>
          <t>3</t>
        </is>
      </c>
      <c r="C137" s="38" t="n"/>
      <c r="D137" s="38" t="inlineStr">
        <is>
          <t>GLOBAL_CHECK, STOCKS_EXIT</t>
        </is>
      </c>
      <c r="E137" s="38" t="n"/>
      <c r="F137" s="26" t="n"/>
      <c r="G137" s="38">
        <f>IFERROR(VLOOKUP($A139&amp;"_"&amp;$B139,Results_Deltas!$A$2:$P$15000,5,FALSE),"")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MANDATORY_REENTRY_WT_FILTER_MIN_TFS</t>
        </is>
      </c>
      <c r="B138" s="38" t="inlineStr">
        <is>
          <t>2</t>
        </is>
      </c>
      <c r="C138" s="38" t="n"/>
      <c r="D138" s="38" t="inlineStr">
        <is>
          <t>GLOBAL_CHECK, STOCKS_EXIT</t>
        </is>
      </c>
      <c r="E138" s="38" t="n"/>
      <c r="F138" s="26" t="n"/>
      <c r="G138" s="38">
        <f>IFERROR(VLOOKUP($A140&amp;"_"&amp;$B140,Results_Deltas!$A$2:$P$15000,5,FALSE),"")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MANDATORY_REENTRY_WT_FILTER_MIN_VELOCITY</t>
        </is>
      </c>
      <c r="B139" s="40" t="inlineStr">
        <is>
          <t>0.0</t>
        </is>
      </c>
      <c r="C139" s="38" t="n"/>
      <c r="D139" s="38" t="inlineStr">
        <is>
          <t>GLOBAL_CHECK, STOCKS_EXIT</t>
        </is>
      </c>
      <c r="E139" s="38" t="n"/>
      <c r="F139" s="26" t="n"/>
      <c r="G139" s="38">
        <f>IFERROR(VLOOKUP($A141&amp;"_"&amp;$B141,Results_Deltas!$A$2:$P$15000,5,FALSE),"")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MANDATORY_REENTRY_WT_FILTER_MIN_VELOCITY</t>
        </is>
      </c>
      <c r="B140" s="38" t="inlineStr">
        <is>
          <t>0.0_ALT</t>
        </is>
      </c>
      <c r="C140" s="38" t="n"/>
      <c r="D140" s="38" t="inlineStr">
        <is>
          <t>GLOBAL_CHECK, STOCKS_EXIT</t>
        </is>
      </c>
      <c r="E140" s="38" t="n"/>
      <c r="F140" s="26" t="n"/>
      <c r="G140" s="38">
        <f>IFERROR(VLOOKUP($A142&amp;"_"&amp;$B142,Results_Deltas!$A$2:$P$15000,5,FALSE),"")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MANDATORY_REENTRY_WT_FILTER_REQUIRE_FLIP</t>
        </is>
      </c>
      <c r="B141" s="40" t="inlineStr">
        <is>
          <t>False</t>
        </is>
      </c>
      <c r="C141" s="38" t="n"/>
      <c r="D141" s="38" t="inlineStr">
        <is>
          <t>GLOBAL_CHECK, STOCKS_EXIT</t>
        </is>
      </c>
      <c r="E141" s="38" t="n"/>
      <c r="F141" s="26" t="n"/>
      <c r="G141" s="38">
        <f>IFERROR(VLOOKUP($A143&amp;"_"&amp;$B143,Results_Deltas!$A$2:$P$15000,5,FALSE),"")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MANDATORY_REENTRY_WT_FILTER_REQUIRE_FLIP</t>
        </is>
      </c>
      <c r="B142" s="38" t="inlineStr">
        <is>
          <t>False_ALT</t>
        </is>
      </c>
      <c r="C142" s="38" t="n"/>
      <c r="D142" s="38" t="inlineStr">
        <is>
          <t>GLOBAL_CHECK, STOCKS_EXIT</t>
        </is>
      </c>
      <c r="E142" s="38" t="n"/>
      <c r="F142" s="26" t="n"/>
      <c r="G142" s="38">
        <f>IFERROR(VLOOKUP($A144&amp;"_"&amp;$B144,Results_Deltas!$A$2:$P$15000,5,FALSE),"")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MANDATORY_REENTRY_WT_FILTER_VELOCITY_RATIO</t>
        </is>
      </c>
      <c r="B143" s="40" t="inlineStr">
        <is>
          <t>0.90</t>
        </is>
      </c>
      <c r="C143" s="38" t="n"/>
      <c r="D143" s="38" t="inlineStr">
        <is>
          <t>GLOBAL_CHECK, STOCKS_EXIT</t>
        </is>
      </c>
      <c r="E143" s="38" t="n"/>
      <c r="F143" s="26" t="n"/>
      <c r="G143" s="38">
        <f>IFERROR(VLOOKUP($A145&amp;"_"&amp;$B145,Results_Deltas!$A$2:$P$15000,5,FALSE),"")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MANDATORY_REENTRY_WT_FILTER_VELOCITY_RATIO</t>
        </is>
      </c>
      <c r="B144" s="38" t="inlineStr">
        <is>
          <t>0.90_ALT</t>
        </is>
      </c>
      <c r="C144" s="38" t="n"/>
      <c r="D144" s="38" t="inlineStr">
        <is>
          <t>GLOBAL_CHECK, STOCKS_EXIT</t>
        </is>
      </c>
      <c r="E144" s="38" t="n"/>
      <c r="F144" s="26" t="n"/>
      <c r="G144" s="38">
        <f>IFERROR(VLOOKUP($A146&amp;"_"&amp;$B146,Results_Deltas!$A$2:$P$15000,5,FALSE),"")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9" t="inlineStr">
        <is>
          <t>MARKET_QUALITY_SCORE_ENABLED</t>
        </is>
      </c>
      <c r="B145" s="40" t="inlineStr">
        <is>
          <t>False</t>
        </is>
      </c>
      <c r="C145" s="38" t="n"/>
      <c r="D145" s="38" t="inlineStr">
        <is>
          <t>ENTRY, GLOBAL_CHECK, STOCKS_EXIT</t>
        </is>
      </c>
      <c r="E145" s="38" t="n"/>
      <c r="F145" s="26" t="n"/>
      <c r="G145" s="38">
        <f>IFERROR(VLOOKUP($A147&amp;"_"&amp;$B147,Results_Deltas!$A$2:$P$15000,5,FALSE),"")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MARKET_QUALITY_SCORE_ENABLED</t>
        </is>
      </c>
      <c r="B146" s="38" t="inlineStr">
        <is>
          <t>True</t>
        </is>
      </c>
      <c r="C146" s="38" t="n"/>
      <c r="D146" s="38" t="inlineStr">
        <is>
          <t>ENTRY, GLOBAL_CHECK, STOCKS_EXIT</t>
        </is>
      </c>
      <c r="E146" s="38" t="n"/>
      <c r="F146" s="26" t="n"/>
      <c r="G146" s="38">
        <f>IFERROR(VLOOKUP($A148&amp;"_"&amp;$B148,Results_Deltas!$A$2:$P$15000,5,FALSE),"")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MI_TF_AGREE_MIN</t>
        </is>
      </c>
      <c r="B147" s="38" t="inlineStr">
        <is>
          <t>0.0</t>
        </is>
      </c>
      <c r="C147" s="38" t="n"/>
      <c r="D147" s="38" t="inlineStr">
        <is>
          <t>ENTRY, GLOBAL_CHECK, STOCKS_EXIT</t>
        </is>
      </c>
      <c r="E147" s="38" t="n"/>
      <c r="F147" s="26" t="n"/>
      <c r="G147" s="38">
        <f>IFERROR(VLOOKUP($A149&amp;"_"&amp;$B149,Results_Deltas!$A$2:$P$15000,5,FALSE),"")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MI_TF_AGREE_MIN</t>
        </is>
      </c>
      <c r="B148" s="38" t="inlineStr">
        <is>
          <t>0.0_ALT</t>
        </is>
      </c>
      <c r="C148" s="38" t="n"/>
      <c r="D148" s="38" t="inlineStr">
        <is>
          <t>ENTRY, GLOBAL_CHECK, STOCKS_EXIT</t>
        </is>
      </c>
      <c r="E148" s="38" t="n"/>
      <c r="F148" s="26" t="n"/>
      <c r="G148" s="38">
        <f>IFERROR(VLOOKUP($A150&amp;"_"&amp;$B150,Results_Deltas!$A$2:$P$15000,5,FALSE),"")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MOVER_THRESHOLD</t>
        </is>
      </c>
      <c r="B149" s="40" t="inlineStr">
        <is>
          <t>5</t>
        </is>
      </c>
      <c r="C149" s="38" t="n"/>
      <c r="D149" s="38" t="inlineStr">
        <is>
          <t>ENTRY, GLOBAL_CHECK, STOCKS_EXIT</t>
        </is>
      </c>
      <c r="E149" s="38" t="n"/>
      <c r="F149" s="26" t="n"/>
      <c r="G149" s="38">
        <f>IFERROR(VLOOKUP($A151&amp;"_"&amp;$B151,Results_Deltas!$A$2:$P$15000,5,FALSE),"")</f>
        <v/>
      </c>
      <c r="H149" s="38" t="inlineStr">
        <is>
          <t>Blanket (page end)</t>
        </is>
      </c>
      <c r="I149" s="26" t="n"/>
      <c r="J149" s="26" t="n"/>
      <c r="K149" s="26" t="n"/>
      <c r="L149" s="26" t="inlineStr">
        <is>
          <t>YES</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MOVER_THRESHOLD</t>
        </is>
      </c>
      <c r="B150" s="38" t="inlineStr">
        <is>
          <t>6.25</t>
        </is>
      </c>
      <c r="C150" s="38" t="n"/>
      <c r="D150" s="38" t="inlineStr">
        <is>
          <t>ENTRY, GLOBAL_CHECK, STOCKS_EXIT</t>
        </is>
      </c>
      <c r="E150" s="38" t="n"/>
      <c r="F150" s="26" t="n"/>
      <c r="G150" s="38">
        <f>IFERROR(VLOOKUP($A152&amp;"_"&amp;$B152,Results_Deltas!$A$2:$P$15000,5,FALSE),"")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MOVER_THRESHOLD</t>
        </is>
      </c>
      <c r="B151" s="38" t="inlineStr">
        <is>
          <t>3.75</t>
        </is>
      </c>
      <c r="C151" s="38" t="n"/>
      <c r="D151" s="38" t="inlineStr">
        <is>
          <t>ENTRY, GLOBAL_CHECK, STOCKS_EXIT</t>
        </is>
      </c>
      <c r="E151" s="38" t="n"/>
      <c r="F151" s="26" t="n"/>
      <c r="G151" s="38">
        <f>IFERROR(VLOOKUP($A153&amp;"_"&amp;$B153,Results_Deltas!$A$2:$P$15000,5,FALSE),"")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MOVER_THRESHOLD</t>
        </is>
      </c>
      <c r="B152" s="38" t="inlineStr">
        <is>
          <t>2.5</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MTF_FILTER_STRONG_BUY_QUICK_BYPASS</t>
        </is>
      </c>
      <c r="B153" s="38" t="inlineStr">
        <is>
          <t>0.0</t>
        </is>
      </c>
      <c r="C153" s="38" t="n"/>
      <c r="D153" s="38" t="inlineStr">
        <is>
          <t>GLOBAL_CHECK, STOCKS_EXIT</t>
        </is>
      </c>
      <c r="E153" s="38" t="n"/>
      <c r="F153" s="26" t="n"/>
      <c r="G153" s="38">
        <f>IFERROR(VLOOKUP($A155&amp;"_"&amp;$B155,Results_Deltas!$A$2:$P$15000,5,FALSE),"")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MTF_FILTER_STRONG_BUY_QUICK_BYPASS</t>
        </is>
      </c>
      <c r="B154" s="38" t="inlineStr">
        <is>
          <t>0.0_ALT</t>
        </is>
      </c>
      <c r="C154" s="38" t="n"/>
      <c r="D154" s="38" t="inlineStr">
        <is>
          <t>GLOBAL_CHECK, STOCKS_EXIT</t>
        </is>
      </c>
      <c r="E154" s="38" t="n"/>
      <c r="F154" s="26" t="n"/>
      <c r="G154" s="38">
        <f>IFERROR(VLOOKUP($A156&amp;"_"&amp;$B156,Results_Deltas!$A$2:$P$15000,5,FALSE),"")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MTF_GR_MIN_IND</t>
        </is>
      </c>
      <c r="B155" s="38" t="inlineStr">
        <is>
          <t>5</t>
        </is>
      </c>
      <c r="C155" s="38" t="n"/>
      <c r="D155" s="38" t="inlineStr">
        <is>
          <t>GLOBAL_CHECK, STOCKS_EXIT</t>
        </is>
      </c>
      <c r="E155" s="38" t="n"/>
      <c r="F155" s="26" t="n"/>
      <c r="G155" s="38">
        <f>IFERROR(VLOOKUP($A157&amp;"_"&amp;$B157,Results_Deltas!$A$2:$P$15000,5,FALSE),"")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MTF_GR_MIN_IND</t>
        </is>
      </c>
      <c r="B156" s="38" t="inlineStr">
        <is>
          <t>5_ALT</t>
        </is>
      </c>
      <c r="C156" s="38" t="n"/>
      <c r="D156" s="38" t="inlineStr">
        <is>
          <t>GLOBAL_CHECK, STOCKS_EXIT</t>
        </is>
      </c>
      <c r="E156" s="38" t="n"/>
      <c r="F156" s="26" t="n"/>
      <c r="G156" s="38">
        <f>IFERROR(VLOOKUP($A158&amp;"_"&amp;$B158,Results_Deltas!$A$2:$P$15000,5,FALSE),"")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MTS_BOTTOM_BONUS_THRESHOLD</t>
        </is>
      </c>
      <c r="B157" s="40" t="inlineStr">
        <is>
          <t>25</t>
        </is>
      </c>
      <c r="C157" s="38" t="n"/>
      <c r="D157" s="38" t="inlineStr">
        <is>
          <t>ENTRY, GLOBAL_CHECK, STOCKS_EXIT</t>
        </is>
      </c>
      <c r="E157" s="38" t="n"/>
      <c r="F157" s="26" t="n"/>
      <c r="G157" s="38">
        <f>IFERROR(VLOOKUP($A159&amp;"_"&amp;$B159,Results_Deltas!$A$2:$P$15000,5,FALSE),"")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MTS_BOTTOM_BONUS_THRESHOLD</t>
        </is>
      </c>
      <c r="B158" s="38" t="inlineStr">
        <is>
          <t>31.25</t>
        </is>
      </c>
      <c r="C158" s="38" t="n"/>
      <c r="D158" s="38" t="inlineStr">
        <is>
          <t>ENTRY, GLOBAL_CHECK, STOCKS_EXIT</t>
        </is>
      </c>
      <c r="E158" s="38" t="n"/>
      <c r="F158" s="26" t="n"/>
      <c r="G158" s="38">
        <f>IFERROR(VLOOKUP($A160&amp;"_"&amp;$B160,Results_Deltas!$A$2:$P$15000,5,FALSE),"")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MTS_BOTTOM_BONUS_THRESHOLD</t>
        </is>
      </c>
      <c r="B159" s="38" t="inlineStr">
        <is>
          <t>18.75</t>
        </is>
      </c>
      <c r="C159" s="38" t="n"/>
      <c r="D159" s="38" t="inlineStr">
        <is>
          <t>ENTRY, GLOBAL_CHECK, STOCKS_EXIT</t>
        </is>
      </c>
      <c r="E159" s="38" t="n"/>
      <c r="F159" s="26" t="n"/>
      <c r="G159" s="38">
        <f>IFERROR(VLOOKUP($A161&amp;"_"&amp;$B161,Results_Deltas!$A$2:$P$15000,5,FALSE),"")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MTS_BOTTOM_BONUS_THRESHOLD</t>
        </is>
      </c>
      <c r="B160" s="38" t="inlineStr">
        <is>
          <t>12.5</t>
        </is>
      </c>
      <c r="C160" s="38" t="n"/>
      <c r="D160" s="38" t="inlineStr">
        <is>
          <t>ENTRY, GLOBAL_CHECK, STOCKS_EXIT</t>
        </is>
      </c>
      <c r="E160" s="38" t="n"/>
      <c r="F160" s="26" t="n"/>
      <c r="G160" s="38">
        <f>IFERROR(VLOOKUP($A162&amp;"_"&amp;$B162,Results_Deltas!$A$2:$P$15000,5,FALSE),"")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MTS_BOTTOM_STRONG_THRESHOLD</t>
        </is>
      </c>
      <c r="B161" s="40" t="inlineStr">
        <is>
          <t>40</t>
        </is>
      </c>
      <c r="C161" s="38" t="n"/>
      <c r="D161" s="38" t="inlineStr">
        <is>
          <t>ENTRY, GLOBAL_CHECK, STOCKS_EXIT</t>
        </is>
      </c>
      <c r="E161" s="38" t="n"/>
      <c r="F161" s="26" t="n"/>
      <c r="G161" s="38">
        <f>IFERROR(VLOOKUP($A163&amp;"_"&amp;$B163,Results_Deltas!$A$2:$P$15000,5,FALSE),"")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MTS_BOTTOM_STRONG_THRESHOLD</t>
        </is>
      </c>
      <c r="B162" s="38" t="inlineStr">
        <is>
          <t>50</t>
        </is>
      </c>
      <c r="C162" s="38" t="n"/>
      <c r="D162" s="38" t="inlineStr">
        <is>
          <t>ENTRY, GLOBAL_CHECK, STOCKS_EXIT</t>
        </is>
      </c>
      <c r="E162" s="38" t="n"/>
      <c r="F162" s="26" t="n"/>
      <c r="G162" s="38">
        <f>IFERROR(VLOOKUP($A164&amp;"_"&amp;$B164,Results_Deltas!$A$2:$P$15000,5,FALSE),"")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MTS_BOTTOM_STRONG_THRESHOLD</t>
        </is>
      </c>
      <c r="B163" s="38" t="inlineStr">
        <is>
          <t>30</t>
        </is>
      </c>
      <c r="C163" s="38" t="n"/>
      <c r="D163" s="38" t="inlineStr">
        <is>
          <t>ENTRY, GLOBAL_CHECK, STOCKS_EXIT</t>
        </is>
      </c>
      <c r="E163" s="38" t="n"/>
      <c r="F163" s="26" t="n"/>
      <c r="G163" s="38">
        <f>IFERROR(VLOOKUP($A165&amp;"_"&amp;$B165,Results_Deltas!$A$2:$P$15000,5,FALSE),"")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MTS_BOTTOM_STRONG_THRESHOLD</t>
        </is>
      </c>
      <c r="B164" s="38" t="inlineStr">
        <is>
          <t>20</t>
        </is>
      </c>
      <c r="C164" s="38" t="n"/>
      <c r="D164" s="38" t="inlineStr">
        <is>
          <t>ENTRY, GLOBAL_CHECK, STOCKS_EXIT</t>
        </is>
      </c>
      <c r="E164" s="38" t="n"/>
      <c r="F164" s="26" t="n"/>
      <c r="G164" s="38">
        <f>IFERROR(VLOOKUP($A166&amp;"_"&amp;$B166,Results_Deltas!$A$2:$P$15000,5,FALSE),"")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MTS_GATE_ENABLED</t>
        </is>
      </c>
      <c r="B165" s="38" t="inlineStr">
        <is>
          <t>False</t>
        </is>
      </c>
      <c r="C165" s="38" t="n"/>
      <c r="D165" s="38" t="inlineStr">
        <is>
          <t>ENTRY, GLOBAL_CHECK, STOCKS_EXIT</t>
        </is>
      </c>
      <c r="E165" s="38" t="n"/>
      <c r="F165" s="26" t="n"/>
      <c r="G165" s="38">
        <f>IFERROR(VLOOKUP($A167&amp;"_"&amp;$B167,Results_Deltas!$A$2:$P$15000,5,FALSE),"")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9" t="inlineStr">
        <is>
          <t>MTS_GATE_ENABLED</t>
        </is>
      </c>
      <c r="B166" s="40" t="inlineStr">
        <is>
          <t>True</t>
        </is>
      </c>
      <c r="C166" s="38" t="n"/>
      <c r="D166" s="38" t="inlineStr">
        <is>
          <t>ENTRY, GLOBAL_CHECK, STOCKS_EXIT</t>
        </is>
      </c>
      <c r="E166" s="38" t="n"/>
      <c r="F166" s="26" t="n"/>
      <c r="G166" s="38">
        <f>IFERROR(VLOOKUP($A168&amp;"_"&amp;$B168,Results_Deltas!$A$2:$P$15000,5,FALSE),"")</f>
        <v/>
      </c>
      <c r="H166" s="38" t="inlineStr">
        <is>
          <t>Blanket (page end)</t>
        </is>
      </c>
      <c r="I166" s="26" t="n"/>
      <c r="J166" s="26" t="n"/>
      <c r="K166" s="26" t="n"/>
      <c r="L166" s="26" t="inlineStr">
        <is>
          <t>YES</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IFERROR(VLOOKUP($A169&amp;"_"&amp;$B169,Results_Deltas!$A$2:$P$15000,5,FALSE),"")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NEWBORN_LOSS_KILL_GAIN_THRESHOLD_PCT</t>
        </is>
      </c>
      <c r="B168" s="38" t="inlineStr">
        <is>
          <t>2.0</t>
        </is>
      </c>
      <c r="C168" s="38" t="n"/>
      <c r="D168" s="38" t="inlineStr">
        <is>
          <t>AUGMENT, EXIT, GLOBAL_CHECK, REDUCE, STOCKS_EXIT</t>
        </is>
      </c>
      <c r="E168" s="38" t="n"/>
      <c r="F168" s="26" t="n"/>
      <c r="G168" s="38">
        <f>IFERROR(VLOOKUP($A170&amp;"_"&amp;$B170,Results_Deltas!$A$2:$P$15000,5,FALSE),"")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NEWBORN_LOSS_KILL_GAIN_THRESHOLD_PCT</t>
        </is>
      </c>
      <c r="B169" s="38" t="inlineStr">
        <is>
          <t>1.0</t>
        </is>
      </c>
      <c r="C169" s="38" t="n"/>
      <c r="D169" s="38" t="inlineStr">
        <is>
          <t>AUGMENT, EXIT, GLOBAL_CHECK, REDUCE, STOCKS_EXIT</t>
        </is>
      </c>
      <c r="E169" s="38" t="n"/>
      <c r="F169" s="26" t="n"/>
      <c r="G169" s="38">
        <f>IFERROR(VLOOKUP($A171&amp;"_"&amp;$B171,Results_Deltas!$A$2:$P$15000,5,FALSE),"")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NEWBORN_LOSS_KILL_GAIN_THRESHOLD_PCT</t>
        </is>
      </c>
      <c r="B170" s="38" t="inlineStr">
        <is>
          <t>0.5</t>
        </is>
      </c>
      <c r="C170" s="38" t="n"/>
      <c r="D170" s="38" t="inlineStr">
        <is>
          <t>AUGMENT, EXIT, GLOBAL_CHECK, REDUCE, STOCKS_EXIT</t>
        </is>
      </c>
      <c r="E170" s="38" t="n"/>
      <c r="F170" s="26" t="n"/>
      <c r="G170" s="38">
        <f>IFERROR(VLOOKUP($A172&amp;"_"&amp;$B172,Results_Deltas!$A$2:$P$15000,5,FALSE),"")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NEWBORN_LOSS_KILL_REQUIRE_VEL_AGAINST</t>
        </is>
      </c>
      <c r="B171" s="38" t="inlineStr">
        <is>
          <t>0.0</t>
        </is>
      </c>
      <c r="C171" s="38" t="n"/>
      <c r="D171" s="38" t="inlineStr">
        <is>
          <t>AUGMENT, EXIT, GLOBAL_CHECK, REDUCE, STOCKS_EXIT</t>
        </is>
      </c>
      <c r="E171" s="38" t="n"/>
      <c r="F171" s="26" t="n"/>
      <c r="G171" s="38">
        <f>IFERROR(VLOOKUP($A173&amp;"_"&amp;$B173,Results_Deltas!$A$2:$P$15000,5,FALSE),"")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NEWBORN_LOSS_KILL_REQUIRE_VEL_AGAINST</t>
        </is>
      </c>
      <c r="B172" s="38" t="inlineStr">
        <is>
          <t>0.0_ALT</t>
        </is>
      </c>
      <c r="C172" s="38" t="n"/>
      <c r="D172" s="38" t="inlineStr">
        <is>
          <t>AUGMENT, EXIT, GLOBAL_CHECK, REDUCE, STOCKS_EXIT</t>
        </is>
      </c>
      <c r="E172" s="38" t="n"/>
      <c r="F172" s="26" t="n"/>
      <c r="G172" s="38">
        <f>IFERROR(VLOOKUP($A174&amp;"_"&amp;$B174,Results_Deltas!$A$2:$P$15000,5,FALSE),"")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NEW_POSITION_MAX_LOSS_THRESHOLD</t>
        </is>
      </c>
      <c r="B173" s="38" t="inlineStr">
        <is>
          <t>0</t>
        </is>
      </c>
      <c r="C173" s="38" t="n"/>
      <c r="D173" s="38" t="inlineStr">
        <is>
          <t>AUGMENT, EXIT, GLOBAL_CHECK, REDUCE, STOCKS_EXIT</t>
        </is>
      </c>
      <c r="E173" s="38" t="n"/>
      <c r="F173" s="26" t="n"/>
      <c r="G173" s="38">
        <f>IFERROR(VLOOKUP($A175&amp;"_"&amp;$B175,Results_Deltas!$A$2:$P$15000,5,FALSE),"")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NEW_POSITION_MAX_LOSS_THRESHOLD</t>
        </is>
      </c>
      <c r="B174" s="38" t="inlineStr">
        <is>
          <t>2.0</t>
        </is>
      </c>
      <c r="C174" s="38" t="n"/>
      <c r="D174" s="38" t="inlineStr">
        <is>
          <t>AUGMENT, EXIT, GLOBAL_CHECK, REDUCE, STOCKS_EXIT</t>
        </is>
      </c>
      <c r="E174" s="38" t="n"/>
      <c r="F174" s="26" t="n"/>
      <c r="G174" s="38">
        <f>IFERROR(VLOOKUP($A176&amp;"_"&amp;$B176,Results_Deltas!$A$2:$P$15000,5,FALSE),"")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NEW_POSITION_MAX_LOSS_THRESHOLD</t>
        </is>
      </c>
      <c r="B175" s="38" t="inlineStr">
        <is>
          <t>1.0</t>
        </is>
      </c>
      <c r="C175" s="38" t="n"/>
      <c r="D175" s="38" t="inlineStr">
        <is>
          <t>AUGMENT, EXIT, GLOBAL_CHECK, REDUCE, STOCKS_EXIT</t>
        </is>
      </c>
      <c r="E175" s="38" t="n"/>
      <c r="F175" s="26" t="n"/>
      <c r="G175" s="38">
        <f>IFERROR(VLOOKUP($A177&amp;"_"&amp;$B177,Results_Deltas!$A$2:$P$15000,5,FALSE),"")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NEW_POSITION_MAX_LOSS_THRESHOLD</t>
        </is>
      </c>
      <c r="B176" s="38" t="inlineStr">
        <is>
          <t>0.5</t>
        </is>
      </c>
      <c r="C176" s="38" t="n"/>
      <c r="D176" s="38" t="inlineStr">
        <is>
          <t>AUGMENT, EXIT, GLOBAL_CHECK, REDUCE, STOCKS_EXIT</t>
        </is>
      </c>
      <c r="E176" s="38" t="n"/>
      <c r="F176" s="26" t="n"/>
      <c r="G176" s="38">
        <f>IFERROR(VLOOKUP($A178&amp;"_"&amp;$B178,Results_Deltas!$A$2:$P$15000,5,FALSE),"")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OI_CONFIRM_ENABLED</t>
        </is>
      </c>
      <c r="B177" s="38" t="inlineStr">
        <is>
          <t>False</t>
        </is>
      </c>
      <c r="C177" s="38" t="n"/>
      <c r="D177" s="38" t="inlineStr">
        <is>
          <t>ENTRY, GLOBAL_CHECK, STOCKS_EXIT</t>
        </is>
      </c>
      <c r="E177" s="38" t="n"/>
      <c r="F177" s="26" t="n"/>
      <c r="G177" s="38">
        <f>IFERROR(VLOOKUP($A179&amp;"_"&amp;$B179,Results_Deltas!$A$2:$P$15000,5,FALSE),"")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OI_CONFIRM_ENABLED</t>
        </is>
      </c>
      <c r="B178" s="40" t="inlineStr">
        <is>
          <t>True</t>
        </is>
      </c>
      <c r="C178" s="38" t="n"/>
      <c r="D178" s="38" t="inlineStr">
        <is>
          <t>ENTRY, GLOBAL_CHECK, STOCKS_EXIT</t>
        </is>
      </c>
      <c r="E178" s="38" t="n"/>
      <c r="F178" s="26" t="n"/>
      <c r="G178" s="38">
        <f>IFERROR(VLOOKUP($A180&amp;"_"&amp;$B180,Results_Deltas!$A$2:$P$15000,5,FALSE),"")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OI_CONFIRM_MIN_CHANGE_PCT</t>
        </is>
      </c>
      <c r="B179" s="38" t="inlineStr">
        <is>
          <t>0</t>
        </is>
      </c>
      <c r="C179" s="38" t="n"/>
      <c r="D179" s="38" t="inlineStr">
        <is>
          <t>ENTRY, GLOBAL_CHECK, STOCKS_EXIT</t>
        </is>
      </c>
      <c r="E179" s="38" t="n"/>
      <c r="F179" s="26" t="n"/>
      <c r="G179" s="38">
        <f>IFERROR(VLOOKUP($A181&amp;"_"&amp;$B181,Results_Deltas!$A$2:$P$15000,5,FALSE),"")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OI_CONFIRM_MIN_CHANGE_PCT</t>
        </is>
      </c>
      <c r="B180" s="38" t="inlineStr">
        <is>
          <t>2.0</t>
        </is>
      </c>
      <c r="C180" s="38" t="n"/>
      <c r="D180" s="38" t="inlineStr">
        <is>
          <t>ENTRY, GLOBAL_CHECK, STOCKS_EXIT</t>
        </is>
      </c>
      <c r="E180" s="38" t="n"/>
      <c r="F180" s="26" t="n"/>
      <c r="G180" s="38">
        <f>IFERROR(VLOOKUP($A182&amp;"_"&amp;$B182,Results_Deltas!$A$2:$P$15000,5,FALSE),"")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OI_CONFIRM_MIN_CHANGE_PCT</t>
        </is>
      </c>
      <c r="B181" s="38" t="inlineStr">
        <is>
          <t>1.0</t>
        </is>
      </c>
      <c r="C181" s="38" t="n"/>
      <c r="D181" s="38" t="inlineStr">
        <is>
          <t>ENTRY, GLOBAL_CHECK, STOCKS_EXIT</t>
        </is>
      </c>
      <c r="E181" s="38" t="n"/>
      <c r="F181" s="26" t="n"/>
      <c r="G181" s="38">
        <f>IFERROR(VLOOKUP($A183&amp;"_"&amp;$B183,Results_Deltas!$A$2:$P$15000,5,FALSE),"")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9" t="inlineStr">
        <is>
          <t>OI_CONFIRM_MIN_CHANGE_PCT</t>
        </is>
      </c>
      <c r="B182" s="40" t="inlineStr">
        <is>
          <t>0.5</t>
        </is>
      </c>
      <c r="C182" s="38" t="n"/>
      <c r="D182" s="38" t="inlineStr">
        <is>
          <t>ENTRY, GLOBAL_CHECK, STOCKS_EXIT</t>
        </is>
      </c>
      <c r="E182" s="38" t="n"/>
      <c r="F182" s="26" t="n"/>
      <c r="G182" s="38">
        <f>IFERROR(VLOOKUP($A184&amp;"_"&amp;$B184,Results_Deltas!$A$2:$P$15000,5,FALSE),"")</f>
        <v/>
      </c>
      <c r="H182" s="38" t="inlineStr">
        <is>
          <t>Blanket (page end)</t>
        </is>
      </c>
      <c r="I182" s="26" t="n"/>
      <c r="J182" s="26" t="n"/>
      <c r="K182" s="26" t="n"/>
      <c r="L182" s="26" t="inlineStr">
        <is>
          <t>YES</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OI_CONFIRM_MIN_PRICE_PCT</t>
        </is>
      </c>
      <c r="B183" s="38" t="inlineStr">
        <is>
          <t>0</t>
        </is>
      </c>
      <c r="C183" s="38" t="n"/>
      <c r="D183" s="38" t="inlineStr">
        <is>
          <t>ENTRY, GLOBAL_CHECK, STOCKS_EXIT</t>
        </is>
      </c>
      <c r="E183" s="38" t="n"/>
      <c r="F183" s="26" t="n"/>
      <c r="G183" s="38">
        <f>IFERROR(VLOOKUP($A185&amp;"_"&amp;$B185,Results_Deltas!$A$2:$P$15000,5,FALSE),"")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OI_CONFIRM_MIN_PRICE_PCT</t>
        </is>
      </c>
      <c r="B184" s="38" t="inlineStr">
        <is>
          <t>2.0</t>
        </is>
      </c>
      <c r="C184" s="38" t="n"/>
      <c r="D184" s="38" t="inlineStr">
        <is>
          <t>ENTRY, GLOBAL_CHECK, STOCKS_EXIT</t>
        </is>
      </c>
      <c r="E184" s="38" t="n"/>
      <c r="F184" s="26" t="n"/>
      <c r="G184" s="38">
        <f>IFERROR(VLOOKUP($A186&amp;"_"&amp;$B186,Results_Deltas!$A$2:$P$15000,5,FALSE),"")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OI_CONFIRM_MIN_PRICE_PCT</t>
        </is>
      </c>
      <c r="B185" s="38" t="inlineStr">
        <is>
          <t>1.0</t>
        </is>
      </c>
      <c r="C185" s="38" t="n"/>
      <c r="D185" s="38" t="inlineStr">
        <is>
          <t>ENTRY, GLOBAL_CHECK, STOCKS_EXIT</t>
        </is>
      </c>
      <c r="E185" s="38" t="n"/>
      <c r="F185" s="26" t="n"/>
      <c r="G185" s="38">
        <f>IFERROR(VLOOKUP($A187&amp;"_"&amp;$B187,Results_Deltas!$A$2:$P$15000,5,FALSE),"")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OI_CONFIRM_MIN_PRICE_PCT</t>
        </is>
      </c>
      <c r="B186" s="38" t="inlineStr">
        <is>
          <t>0.5</t>
        </is>
      </c>
      <c r="C186" s="38" t="n"/>
      <c r="D186" s="38" t="inlineStr">
        <is>
          <t>ENTRY, GLOBAL_CHECK, STOCKS_EXIT</t>
        </is>
      </c>
      <c r="E186" s="38" t="n"/>
      <c r="F186" s="26" t="n"/>
      <c r="G186" s="38">
        <f>IFERROR(VLOOKUP($A188&amp;"_"&amp;$B188,Results_Deltas!$A$2:$P$15000,5,FALSE),"")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N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-1.115564654790812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inlineStr">
        <is>
          <t>BREAKOUT_RETEST_FILTER_TF=OFF</t>
        </is>
      </c>
      <c r="AS3" s="34" t="inlineStr">
        <is>
          <t>BREAKOUT_RETEST_FILTER_TF=D</t>
        </is>
      </c>
      <c r="AT3" s="34" t="inlineStr">
        <is>
          <t>BREAKOUT_RETEST_FILTER_TF=4h</t>
        </is>
      </c>
      <c r="AU3" s="34" t="inlineStr">
        <is>
          <t>BREAKOUT_RETEST_FILTER_TF=1h</t>
        </is>
      </c>
      <c r="AV3" s="34" t="inlineStr">
        <is>
          <t>BREAKOUT_RETEST_FILTER_TF=15m</t>
        </is>
      </c>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inlineStr">
        <is>
          <t>DC_BREAK_FILTER_TF=OFF</t>
        </is>
      </c>
      <c r="BR3" s="34" t="inlineStr">
        <is>
          <t>DC_BREAK_FILTER_TF=D</t>
        </is>
      </c>
      <c r="BS3" s="34" t="inlineStr">
        <is>
          <t>DC_BREAK_FILTER_TF=4h</t>
        </is>
      </c>
      <c r="BT3" s="34" t="inlineStr">
        <is>
          <t>DC_BREAK_FILTER_TF=1h</t>
        </is>
      </c>
      <c r="BU3" s="34" t="inlineStr">
        <is>
          <t>DC_BREAK_FILTER_TF=15m</t>
        </is>
      </c>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inlineStr">
        <is>
          <t>EXIT_R1_R2_FILTER_TF=OFF</t>
        </is>
      </c>
      <c r="CV3" s="34" t="inlineStr">
        <is>
          <t>EXIT_R1_R2_FILTER_TF=D</t>
        </is>
      </c>
      <c r="CW3" s="34" t="inlineStr">
        <is>
          <t>EXIT_R1_R2_FILTER_TF=4h</t>
        </is>
      </c>
      <c r="CX3" s="34" t="inlineStr">
        <is>
          <t>EXIT_R1_R2_FILTER_TF=1h</t>
        </is>
      </c>
      <c r="CY3" s="34" t="inlineStr">
        <is>
          <t>EXIT_R1_R2_FILTER_TF=15m</t>
        </is>
      </c>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4" t="inlineStr">
        <is>
          <t>EXIT_TOP_FADE_FILTER_TF=OFF</t>
        </is>
      </c>
      <c r="DF3" s="34" t="inlineStr">
        <is>
          <t>EXIT_TOP_FADE_FILTER_TF=D</t>
        </is>
      </c>
      <c r="DG3" s="34" t="inlineStr">
        <is>
          <t>EXIT_TOP_FADE_FILTER_TF=4h</t>
        </is>
      </c>
      <c r="DH3" s="34" t="inlineStr">
        <is>
          <t>EXIT_TOP_FADE_FILTER_TF=1h</t>
        </is>
      </c>
      <c r="DI3" s="34" t="inlineStr">
        <is>
          <t>EXIT_TOP_FADE_FILTER_TF=15m</t>
        </is>
      </c>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inlineStr">
        <is>
          <t>MOMENTUM_BREAKOUT_FILTER_TF=OFF</t>
        </is>
      </c>
      <c r="GB3" s="34" t="inlineStr">
        <is>
          <t>MOMENTUM_BREAKOUT_FILTER_TF=D</t>
        </is>
      </c>
      <c r="GC3" s="34" t="inlineStr">
        <is>
          <t>MOMENTUM_BREAKOUT_FILTER_TF=4h</t>
        </is>
      </c>
      <c r="GD3" s="34" t="inlineStr">
        <is>
          <t>MOMENTUM_BREAKOUT_FILTER_TF=1h</t>
        </is>
      </c>
      <c r="GE3" s="34" t="inlineStr">
        <is>
          <t>MOMENTUM_BREAKOUT_FILTER_TF=15m</t>
        </is>
      </c>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ez_manage.py:4040 top()</t>
        </is>
      </c>
      <c r="IM3" s="26" t="inlineStr">
        <is>
          <t>v12_quick_engine.py:3276 x2</t>
        </is>
      </c>
      <c r="IN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-2.206023300893982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inlineStr">
        <is>
          <t>BREAKOUT_RETEST_FILTER_TF=OFF</t>
        </is>
      </c>
      <c r="AS4" s="34" t="inlineStr">
        <is>
          <t>BREAKOUT_RETEST_FILTER_TF=D</t>
        </is>
      </c>
      <c r="AT4" s="34" t="inlineStr">
        <is>
          <t>BREAKOUT_RETEST_FILTER_TF=4h</t>
        </is>
      </c>
      <c r="AU4" s="34" t="inlineStr">
        <is>
          <t>BREAKOUT_RETEST_FILTER_TF=1h</t>
        </is>
      </c>
      <c r="AV4" s="34" t="inlineStr">
        <is>
          <t>BREAKOUT_RETEST_FILTER_TF=15m</t>
        </is>
      </c>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inlineStr">
        <is>
          <t>DC_BREAK_FILTER_TF=OFF</t>
        </is>
      </c>
      <c r="BR4" s="34" t="inlineStr">
        <is>
          <t>DC_BREAK_FILTER_TF=D</t>
        </is>
      </c>
      <c r="BS4" s="34" t="inlineStr">
        <is>
          <t>DC_BREAK_FILTER_TF=4h</t>
        </is>
      </c>
      <c r="BT4" s="34" t="inlineStr">
        <is>
          <t>DC_BREAK_FILTER_TF=1h</t>
        </is>
      </c>
      <c r="BU4" s="34" t="inlineStr">
        <is>
          <t>DC_BREAK_FILTER_TF=15m</t>
        </is>
      </c>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inlineStr">
        <is>
          <t>EXIT_R1_R2_FILTER_TF=OFF</t>
        </is>
      </c>
      <c r="CV4" s="34" t="inlineStr">
        <is>
          <t>EXIT_R1_R2_FILTER_TF=D</t>
        </is>
      </c>
      <c r="CW4" s="34" t="inlineStr">
        <is>
          <t>EXIT_R1_R2_FILTER_TF=4h</t>
        </is>
      </c>
      <c r="CX4" s="34" t="inlineStr">
        <is>
          <t>EXIT_R1_R2_FILTER_TF=1h</t>
        </is>
      </c>
      <c r="CY4" s="34" t="inlineStr">
        <is>
          <t>EXIT_R1_R2_FILTER_TF=15m</t>
        </is>
      </c>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4" t="inlineStr">
        <is>
          <t>EXIT_TOP_FADE_FILTER_TF=OFF</t>
        </is>
      </c>
      <c r="DF4" s="34" t="inlineStr">
        <is>
          <t>EXIT_TOP_FADE_FILTER_TF=D</t>
        </is>
      </c>
      <c r="DG4" s="34" t="inlineStr">
        <is>
          <t>EXIT_TOP_FADE_FILTER_TF=4h</t>
        </is>
      </c>
      <c r="DH4" s="34" t="inlineStr">
        <is>
          <t>EXIT_TOP_FADE_FILTER_TF=1h</t>
        </is>
      </c>
      <c r="DI4" s="34" t="inlineStr">
        <is>
          <t>EXIT_TOP_FADE_FILTER_TF=15m</t>
        </is>
      </c>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inlineStr">
        <is>
          <t>MOMENTUM_BREAKOUT_FILTER_TF=OFF</t>
        </is>
      </c>
      <c r="GB4" s="34" t="inlineStr">
        <is>
          <t>MOMENTUM_BREAKOUT_FILTER_TF=D</t>
        </is>
      </c>
      <c r="GC4" s="34" t="inlineStr">
        <is>
          <t>MOMENTUM_BREAKOUT_FILTER_TF=4h</t>
        </is>
      </c>
      <c r="GD4" s="34" t="inlineStr">
        <is>
          <t>MOMENTUM_BREAKOUT_FILTER_TF=1h</t>
        </is>
      </c>
      <c r="GE4" s="34" t="inlineStr">
        <is>
          <t>MOMENTUM_BREAKOUT_FILTER_TF=15m</t>
        </is>
      </c>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ez_manage.py:4040 top()</t>
        </is>
      </c>
      <c r="IM4" s="26" t="inlineStr">
        <is>
          <t>v12_quick_engine.py:3276 x2</t>
        </is>
      </c>
      <c r="IN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-2.435981001468399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inlineStr">
        <is>
          <t>BREAKOUT_RETEST_FILTER_TF=OFF</t>
        </is>
      </c>
      <c r="AS5" s="34" t="inlineStr">
        <is>
          <t>BREAKOUT_RETEST_FILTER_TF=D</t>
        </is>
      </c>
      <c r="AT5" s="34" t="inlineStr">
        <is>
          <t>BREAKOUT_RETEST_FILTER_TF=4h</t>
        </is>
      </c>
      <c r="AU5" s="34" t="inlineStr">
        <is>
          <t>BREAKOUT_RETEST_FILTER_TF=1h</t>
        </is>
      </c>
      <c r="AV5" s="34" t="inlineStr">
        <is>
          <t>BREAKOUT_RETEST_FILTER_TF=15m</t>
        </is>
      </c>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inlineStr">
        <is>
          <t>DC_BREAK_FILTER_TF=OFF</t>
        </is>
      </c>
      <c r="BR5" s="34" t="inlineStr">
        <is>
          <t>DC_BREAK_FILTER_TF=D</t>
        </is>
      </c>
      <c r="BS5" s="34" t="inlineStr">
        <is>
          <t>DC_BREAK_FILTER_TF=4h</t>
        </is>
      </c>
      <c r="BT5" s="34" t="inlineStr">
        <is>
          <t>DC_BREAK_FILTER_TF=1h</t>
        </is>
      </c>
      <c r="BU5" s="34" t="inlineStr">
        <is>
          <t>DC_BREAK_FILTER_TF=15m</t>
        </is>
      </c>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inlineStr">
        <is>
          <t>EXIT_R1_R2_FILTER_TF=OFF</t>
        </is>
      </c>
      <c r="CV5" s="34" t="inlineStr">
        <is>
          <t>EXIT_R1_R2_FILTER_TF=D</t>
        </is>
      </c>
      <c r="CW5" s="34" t="inlineStr">
        <is>
          <t>EXIT_R1_R2_FILTER_TF=4h</t>
        </is>
      </c>
      <c r="CX5" s="34" t="inlineStr">
        <is>
          <t>EXIT_R1_R2_FILTER_TF=1h</t>
        </is>
      </c>
      <c r="CY5" s="34" t="inlineStr">
        <is>
          <t>EXIT_R1_R2_FILTER_TF=15m</t>
        </is>
      </c>
      <c r="CZ5" s="34" t="inlineStr">
        <is>
          <t>EXIT_TIGHT_BREAKOUT_SCORER_FILTER_TF=OFF</t>
        </is>
      </c>
      <c r="DA5" s="34" t="inlineStr">
        <is>
          <t>EXIT_TIGHT_BREAKOUT_SCORER_FILTER_TF=D</t>
        </is>
      </c>
      <c r="DB5" s="34" t="inlineStr">
        <is>
          <t>EXIT_TIGHT_BREAKOUT_SCORER_FILTER_TF=4h</t>
        </is>
      </c>
      <c r="DC5" s="34" t="inlineStr">
        <is>
          <t>EXIT_TIGHT_BREAKOUT_SCORER_FILTER_TF=1h</t>
        </is>
      </c>
      <c r="DD5" s="34" t="inlineStr">
        <is>
          <t>EXIT_TIGHT_BREAKOUT_SCORER_FILTER_TF=15m</t>
        </is>
      </c>
      <c r="DE5" s="34" t="inlineStr">
        <is>
          <t>EXIT_TOP_FADE_FILTER_TF=OFF</t>
        </is>
      </c>
      <c r="DF5" s="34" t="inlineStr">
        <is>
          <t>EXIT_TOP_FADE_FILTER_TF=D</t>
        </is>
      </c>
      <c r="DG5" s="34" t="inlineStr">
        <is>
          <t>EXIT_TOP_FADE_FILTER_TF=4h</t>
        </is>
      </c>
      <c r="DH5" s="34" t="inlineStr">
        <is>
          <t>EXIT_TOP_FADE_FILTER_TF=1h</t>
        </is>
      </c>
      <c r="DI5" s="34" t="inlineStr">
        <is>
          <t>EXIT_TOP_FADE_FILTER_TF=15m</t>
        </is>
      </c>
      <c r="DJ5" s="34" t="inlineStr">
        <is>
          <t>EXIT_TO_REDUCE_ADAPTER_FILTER_TF=OFF</t>
        </is>
      </c>
      <c r="DK5" s="34" t="inlineStr">
        <is>
          <t>EXIT_TO_REDUCE_ADAPTER_FILTER_TF=D</t>
        </is>
      </c>
      <c r="DL5" s="34" t="inlineStr">
        <is>
          <t>EXIT_TO_REDUCE_ADAPTER_FILTER_TF=4h</t>
        </is>
      </c>
      <c r="DM5" s="34" t="inlineStr">
        <is>
          <t>EXIT_TO_REDUCE_ADAPTER_FILTER_TF=1h</t>
        </is>
      </c>
      <c r="DN5" s="34" t="inlineStr">
        <is>
          <t>EXIT_TO_REDUCE_ADAPTER_FILTER_TF=15m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inlineStr">
        <is>
          <t>MOMENTUM_BREAKOUT_FILTER_TF=OFF</t>
        </is>
      </c>
      <c r="GB5" s="34" t="inlineStr">
        <is>
          <t>MOMENTUM_BREAKOUT_FILTER_TF=D</t>
        </is>
      </c>
      <c r="GC5" s="34" t="inlineStr">
        <is>
          <t>MOMENTUM_BREAKOUT_FILTER_TF=4h</t>
        </is>
      </c>
      <c r="GD5" s="34" t="inlineStr">
        <is>
          <t>MOMENTUM_BREAKOUT_FILTER_TF=1h</t>
        </is>
      </c>
      <c r="GE5" s="34" t="inlineStr">
        <is>
          <t>MOMENTUM_BREAKOUT_FILTER_TF=15m</t>
        </is>
      </c>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ez_manage.py:4040 top()</t>
        </is>
      </c>
      <c r="IM5" s="26" t="inlineStr">
        <is>
          <t>v12_quick_engine.py:3276 x2</t>
        </is>
      </c>
      <c r="IN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-2.145816494422572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inlineStr">
        <is>
          <t>BREAKOUT_RETEST_FILTER_TF=OFF</t>
        </is>
      </c>
      <c r="AS6" s="34" t="inlineStr">
        <is>
          <t>BREAKOUT_RETEST_FILTER_TF=D</t>
        </is>
      </c>
      <c r="AT6" s="34" t="inlineStr">
        <is>
          <t>BREAKOUT_RETEST_FILTER_TF=4h</t>
        </is>
      </c>
      <c r="AU6" s="34" t="inlineStr">
        <is>
          <t>BREAKOUT_RETEST_FILTER_TF=1h</t>
        </is>
      </c>
      <c r="AV6" s="34" t="inlineStr">
        <is>
          <t>BREAKOUT_RETEST_FILTER_TF=15m</t>
        </is>
      </c>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inlineStr">
        <is>
          <t>DC_BREAK_FILTER_TF=OFF</t>
        </is>
      </c>
      <c r="BR6" s="34" t="inlineStr">
        <is>
          <t>DC_BREAK_FILTER_TF=D</t>
        </is>
      </c>
      <c r="BS6" s="34" t="inlineStr">
        <is>
          <t>DC_BREAK_FILTER_TF=4h</t>
        </is>
      </c>
      <c r="BT6" s="34" t="inlineStr">
        <is>
          <t>DC_BREAK_FILTER_TF=1h</t>
        </is>
      </c>
      <c r="BU6" s="34" t="inlineStr">
        <is>
          <t>DC_BREAK_FILTER_TF=15m</t>
        </is>
      </c>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inlineStr">
        <is>
          <t>EXIT_R1_R2_FILTER_TF=OFF</t>
        </is>
      </c>
      <c r="CV6" s="34" t="inlineStr">
        <is>
          <t>EXIT_R1_R2_FILTER_TF=D</t>
        </is>
      </c>
      <c r="CW6" s="34" t="inlineStr">
        <is>
          <t>EXIT_R1_R2_FILTER_TF=4h</t>
        </is>
      </c>
      <c r="CX6" s="34" t="inlineStr">
        <is>
          <t>EXIT_R1_R2_FILTER_TF=1h</t>
        </is>
      </c>
      <c r="CY6" s="34" t="inlineStr">
        <is>
          <t>EXIT_R1_R2_FILTER_TF=15m</t>
        </is>
      </c>
      <c r="CZ6" s="34" t="inlineStr">
        <is>
          <t>EXIT_TIGHT_BREAKOUT_SCORER_FILTER_TF=OFF</t>
        </is>
      </c>
      <c r="DA6" s="34" t="inlineStr">
        <is>
          <t>EXIT_TIGHT_BREAKOUT_SCORER_FILTER_TF=D</t>
        </is>
      </c>
      <c r="DB6" s="34" t="inlineStr">
        <is>
          <t>EXIT_TIGHT_BREAKOUT_SCORER_FILTER_TF=4h</t>
        </is>
      </c>
      <c r="DC6" s="34" t="inlineStr">
        <is>
          <t>EXIT_TIGHT_BREAKOUT_SCORER_FILTER_TF=1h</t>
        </is>
      </c>
      <c r="DD6" s="34" t="inlineStr">
        <is>
          <t>EXIT_TIGHT_BREAKOUT_SCORER_FILTER_TF=15m</t>
        </is>
      </c>
      <c r="DE6" s="34" t="inlineStr">
        <is>
          <t>EXIT_TOP_FADE_FILTER_TF=OFF</t>
        </is>
      </c>
      <c r="DF6" s="34" t="inlineStr">
        <is>
          <t>EXIT_TOP_FADE_FILTER_TF=D</t>
        </is>
      </c>
      <c r="DG6" s="34" t="inlineStr">
        <is>
          <t>EXIT_TOP_FADE_FILTER_TF=4h</t>
        </is>
      </c>
      <c r="DH6" s="34" t="inlineStr">
        <is>
          <t>EXIT_TOP_FADE_FILTER_TF=1h</t>
        </is>
      </c>
      <c r="DI6" s="34" t="inlineStr">
        <is>
          <t>EXIT_TOP_FADE_FILTER_TF=15m</t>
        </is>
      </c>
      <c r="DJ6" s="34" t="inlineStr">
        <is>
          <t>EXIT_TO_REDUCE_ADAPTER_FILTER_TF=OFF</t>
        </is>
      </c>
      <c r="DK6" s="34" t="inlineStr">
        <is>
          <t>EXIT_TO_REDUCE_ADAPTER_FILTER_TF=D</t>
        </is>
      </c>
      <c r="DL6" s="34" t="inlineStr">
        <is>
          <t>EXIT_TO_REDUCE_ADAPTER_FILTER_TF=4h</t>
        </is>
      </c>
      <c r="DM6" s="34" t="inlineStr">
        <is>
          <t>EXIT_TO_REDUCE_ADAPTER_FILTER_TF=1h</t>
        </is>
      </c>
      <c r="DN6" s="34" t="inlineStr">
        <is>
          <t>EXIT_TO_REDUCE_ADAPTER_FILTER_TF=15m</t>
        </is>
      </c>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inlineStr">
        <is>
          <t>MOMENTUM_BREAKOUT_FILTER_TF=OFF</t>
        </is>
      </c>
      <c r="GB6" s="34" t="inlineStr">
        <is>
          <t>MOMENTUM_BREAKOUT_FILTER_TF=D</t>
        </is>
      </c>
      <c r="GC6" s="34" t="inlineStr">
        <is>
          <t>MOMENTUM_BREAKOUT_FILTER_TF=4h</t>
        </is>
      </c>
      <c r="GD6" s="34" t="inlineStr">
        <is>
          <t>MOMENTUM_BREAKOUT_FILTER_TF=1h</t>
        </is>
      </c>
      <c r="GE6" s="34" t="inlineStr">
        <is>
          <t>MOMENTUM_BREAKOUT_FILTER_TF=15m</t>
        </is>
      </c>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ez_manage.py:4040 top()</t>
        </is>
      </c>
      <c r="IM6" s="26" t="inlineStr">
        <is>
          <t>v12_quick_engine.py:3276 x2</t>
        </is>
      </c>
      <c r="IN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-4.512027932150454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ez_manage.py:4325 top()</t>
        </is>
      </c>
      <c r="IM7" s="26" t="inlineStr">
        <is>
          <t>v12_quick_engine.py:174 x6</t>
        </is>
      </c>
      <c r="IN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71" t="n">
        <v>-0.5998898910153391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ez_manage.py:4325 top()</t>
        </is>
      </c>
      <c r="IM8" s="26" t="inlineStr">
        <is>
          <t>v12_quick_engine.py:174 x6</t>
        </is>
      </c>
      <c r="IN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71" t="n">
        <v>-2.608380802063854</v>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71" t="n">
        <v>-2.743782130858261</v>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71" t="n">
        <v>-2.983996404823323</v>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71" t="n">
        <v>-3.032889144884967</v>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1" t="n">
        <v>-2.880898468199866</v>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71" t="n">
        <v>0</v>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71" t="n">
        <v>0</v>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71" t="n">
        <v>0</v>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71" t="n">
        <v>0</v>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71" t="n">
        <v>0</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71" t="n">
        <v>0</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71" t="n">
        <v>0</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71" t="n">
        <v>0</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71" t="n">
        <v>0</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N21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BB_SQUEEZE_EXIT_ENABLED</t>
        </is>
      </c>
      <c r="B3" s="26" t="inlineStr">
        <is>
          <t>False</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71" t="n">
        <v>-0.7427626715744536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inlineStr">
        <is>
          <t>EXIT_R1_R2_FILTER_TF=OFF</t>
        </is>
      </c>
      <c r="CV3" s="34" t="inlineStr">
        <is>
          <t>EXIT_R1_R2_FILTER_TF=D</t>
        </is>
      </c>
      <c r="CW3" s="34" t="inlineStr">
        <is>
          <t>EXIT_R1_R2_FILTER_TF=4h</t>
        </is>
      </c>
      <c r="CX3" s="34" t="inlineStr">
        <is>
          <t>EXIT_R1_R2_FILTER_TF=1h</t>
        </is>
      </c>
      <c r="CY3" s="34" t="inlineStr">
        <is>
          <t>EXIT_R1_R2_FILTER_TF=15m</t>
        </is>
      </c>
      <c r="CZ3" s="34" t="inlineStr">
        <is>
          <t>EXIT_TIGHT_BREAKOUT_SCORER_FILTER_TF=OFF</t>
        </is>
      </c>
      <c r="DA3" s="34" t="inlineStr">
        <is>
          <t>EXIT_TIGHT_BREAKOUT_SCORER_FILTER_TF=D</t>
        </is>
      </c>
      <c r="DB3" s="34" t="inlineStr">
        <is>
          <t>EXIT_TIGHT_BREAKOUT_SCORER_FILTER_TF=4h</t>
        </is>
      </c>
      <c r="DC3" s="34" t="inlineStr">
        <is>
          <t>EXIT_TIGHT_BREAKOUT_SCORER_FILTER_TF=1h</t>
        </is>
      </c>
      <c r="DD3" s="34" t="inlineStr">
        <is>
          <t>EXIT_TIGHT_BREAKOUT_SCORER_FILTER_TF=15m</t>
        </is>
      </c>
      <c r="DE3" s="34" t="inlineStr">
        <is>
          <t>EXIT_TOP_FADE_FILTER_TF=OFF</t>
        </is>
      </c>
      <c r="DF3" s="34" t="inlineStr">
        <is>
          <t>EXIT_TOP_FADE_FILTER_TF=D</t>
        </is>
      </c>
      <c r="DG3" s="34" t="inlineStr">
        <is>
          <t>EXIT_TOP_FADE_FILTER_TF=4h</t>
        </is>
      </c>
      <c r="DH3" s="34" t="inlineStr">
        <is>
          <t>EXIT_TOP_FADE_FILTER_TF=1h</t>
        </is>
      </c>
      <c r="DI3" s="34" t="inlineStr">
        <is>
          <t>EXIT_TOP_FADE_FILTER_TF=15m</t>
        </is>
      </c>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ez_manage.py:6163 top()</t>
        </is>
      </c>
      <c r="IM3" s="26" t="inlineStr">
        <is>
          <t>v12_quick_engine.py:891 x4</t>
        </is>
      </c>
      <c r="IN3" s="26" t="n"/>
    </row>
    <row r="4" ht="10.5" customHeight="1" s="67">
      <c r="A4" s="26" t="inlineStr">
        <is>
          <t>BB_SQUEEZE_EXIT_ENABLED</t>
        </is>
      </c>
      <c r="B4" s="26" t="inlineStr">
        <is>
          <t>True</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NO</t>
        </is>
      </c>
      <c r="M4" s="71" t="n">
        <v>-2.352526060473774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inlineStr">
        <is>
          <t>EXIT_R1_R2_FILTER_TF=OFF</t>
        </is>
      </c>
      <c r="CV4" s="34" t="inlineStr">
        <is>
          <t>EXIT_R1_R2_FILTER_TF=D</t>
        </is>
      </c>
      <c r="CW4" s="34" t="inlineStr">
        <is>
          <t>EXIT_R1_R2_FILTER_TF=4h</t>
        </is>
      </c>
      <c r="CX4" s="34" t="inlineStr">
        <is>
          <t>EXIT_R1_R2_FILTER_TF=1h</t>
        </is>
      </c>
      <c r="CY4" s="34" t="inlineStr">
        <is>
          <t>EXIT_R1_R2_FILTER_TF=15m</t>
        </is>
      </c>
      <c r="CZ4" s="34" t="inlineStr">
        <is>
          <t>EXIT_TIGHT_BREAKOUT_SCORER_FILTER_TF=OFF</t>
        </is>
      </c>
      <c r="DA4" s="34" t="inlineStr">
        <is>
          <t>EXIT_TIGHT_BREAKOUT_SCORER_FILTER_TF=D</t>
        </is>
      </c>
      <c r="DB4" s="34" t="inlineStr">
        <is>
          <t>EXIT_TIGHT_BREAKOUT_SCORER_FILTER_TF=4h</t>
        </is>
      </c>
      <c r="DC4" s="34" t="inlineStr">
        <is>
          <t>EXIT_TIGHT_BREAKOUT_SCORER_FILTER_TF=1h</t>
        </is>
      </c>
      <c r="DD4" s="34" t="inlineStr">
        <is>
          <t>EXIT_TIGHT_BREAKOUT_SCORER_FILTER_TF=15m</t>
        </is>
      </c>
      <c r="DE4" s="34" t="inlineStr">
        <is>
          <t>EXIT_TOP_FADE_FILTER_TF=OFF</t>
        </is>
      </c>
      <c r="DF4" s="34" t="inlineStr">
        <is>
          <t>EXIT_TOP_FADE_FILTER_TF=D</t>
        </is>
      </c>
      <c r="DG4" s="34" t="inlineStr">
        <is>
          <t>EXIT_TOP_FADE_FILTER_TF=4h</t>
        </is>
      </c>
      <c r="DH4" s="34" t="inlineStr">
        <is>
          <t>EXIT_TOP_FADE_FILTER_TF=1h</t>
        </is>
      </c>
      <c r="DI4" s="34" t="inlineStr">
        <is>
          <t>EXIT_TOP_FADE_FILTER_TF=15m</t>
        </is>
      </c>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ez_manage.py:6163 top()</t>
        </is>
      </c>
      <c r="IM4" s="26" t="inlineStr">
        <is>
          <t>v12_quick_engine.py:891 x4</t>
        </is>
      </c>
      <c r="IN4" s="26" t="n"/>
    </row>
    <row r="5" ht="10.5" customHeight="1" s="67">
      <c r="A5" s="26" t="inlineStr">
        <is>
          <t>BTC_DIVERGENCE_EXIT_AGAINST</t>
        </is>
      </c>
      <c r="B5" s="26" t="inlineStr">
        <is>
          <t>0</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71" t="n">
        <v>-1.484323293918132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inlineStr">
        <is>
          <t>EXIT_R1_R2_FILTER_TF=OFF</t>
        </is>
      </c>
      <c r="CV5" s="34" t="inlineStr">
        <is>
          <t>EXIT_R1_R2_FILTER_TF=D</t>
        </is>
      </c>
      <c r="CW5" s="34" t="inlineStr">
        <is>
          <t>EXIT_R1_R2_FILTER_TF=4h</t>
        </is>
      </c>
      <c r="CX5" s="34" t="inlineStr">
        <is>
          <t>EXIT_R1_R2_FILTER_TF=1h</t>
        </is>
      </c>
      <c r="CY5" s="34" t="inlineStr">
        <is>
          <t>EXIT_R1_R2_FILTER_TF=15m</t>
        </is>
      </c>
      <c r="CZ5" s="34" t="inlineStr">
        <is>
          <t>EXIT_TIGHT_BREAKOUT_SCORER_FILTER_TF=OFF</t>
        </is>
      </c>
      <c r="DA5" s="34" t="inlineStr">
        <is>
          <t>EXIT_TIGHT_BREAKOUT_SCORER_FILTER_TF=D</t>
        </is>
      </c>
      <c r="DB5" s="34" t="inlineStr">
        <is>
          <t>EXIT_TIGHT_BREAKOUT_SCORER_FILTER_TF=4h</t>
        </is>
      </c>
      <c r="DC5" s="34" t="inlineStr">
        <is>
          <t>EXIT_TIGHT_BREAKOUT_SCORER_FILTER_TF=1h</t>
        </is>
      </c>
      <c r="DD5" s="34" t="inlineStr">
        <is>
          <t>EXIT_TIGHT_BREAKOUT_SCORER_FILTER_TF=15m</t>
        </is>
      </c>
      <c r="DE5" s="34" t="inlineStr">
        <is>
          <t>EXIT_TOP_FADE_FILTER_TF=OFF</t>
        </is>
      </c>
      <c r="DF5" s="34" t="inlineStr">
        <is>
          <t>EXIT_TOP_FADE_FILTER_TF=D</t>
        </is>
      </c>
      <c r="DG5" s="34" t="inlineStr">
        <is>
          <t>EXIT_TOP_FADE_FILTER_TF=4h</t>
        </is>
      </c>
      <c r="DH5" s="34" t="inlineStr">
        <is>
          <t>EXIT_TOP_FADE_FILTER_TF=1h</t>
        </is>
      </c>
      <c r="DI5" s="34" t="inlineStr">
        <is>
          <t>EXIT_TOP_FADE_FILTER_TF=15m</t>
        </is>
      </c>
      <c r="DJ5" s="34" t="inlineStr">
        <is>
          <t>EXIT_TO_REDUCE_ADAPTER_FILTER_TF=OFF</t>
        </is>
      </c>
      <c r="DK5" s="34" t="inlineStr">
        <is>
          <t>EXIT_TO_REDUCE_ADAPTER_FILTER_TF=D</t>
        </is>
      </c>
      <c r="DL5" s="34" t="inlineStr">
        <is>
          <t>EXIT_TO_REDUCE_ADAPTER_FILTER_TF=4h</t>
        </is>
      </c>
      <c r="DM5" s="34" t="inlineStr">
        <is>
          <t>EXIT_TO_REDUCE_ADAPTER_FILTER_TF=1h</t>
        </is>
      </c>
      <c r="DN5" s="34" t="inlineStr">
        <is>
          <t>EXIT_TO_REDUCE_ADAPTER_FILTER_TF=15m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ez_manage.py:4448 top()</t>
        </is>
      </c>
      <c r="IM5" s="26" t="inlineStr">
        <is>
          <t>v12_quick_engine.py:408 x8</t>
        </is>
      </c>
      <c r="IN5" s="26" t="n"/>
    </row>
    <row r="6" ht="10.5" customHeight="1" s="67">
      <c r="A6" s="26" t="inlineStr">
        <is>
          <t>BTC_DIVERGENCE_EXIT_AGAINST</t>
        </is>
      </c>
      <c r="B6" s="26" t="inlineStr">
        <is>
          <t>0.5</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71" t="n">
        <v>-2.674850185751312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inlineStr">
        <is>
          <t>EXIT_R1_R2_FILTER_TF=OFF</t>
        </is>
      </c>
      <c r="CV6" s="34" t="inlineStr">
        <is>
          <t>EXIT_R1_R2_FILTER_TF=D</t>
        </is>
      </c>
      <c r="CW6" s="34" t="inlineStr">
        <is>
          <t>EXIT_R1_R2_FILTER_TF=4h</t>
        </is>
      </c>
      <c r="CX6" s="34" t="inlineStr">
        <is>
          <t>EXIT_R1_R2_FILTER_TF=1h</t>
        </is>
      </c>
      <c r="CY6" s="34" t="inlineStr">
        <is>
          <t>EXIT_R1_R2_FILTER_TF=15m</t>
        </is>
      </c>
      <c r="CZ6" s="34" t="inlineStr">
        <is>
          <t>EXIT_TIGHT_BREAKOUT_SCORER_FILTER_TF=OFF</t>
        </is>
      </c>
      <c r="DA6" s="34" t="inlineStr">
        <is>
          <t>EXIT_TIGHT_BREAKOUT_SCORER_FILTER_TF=D</t>
        </is>
      </c>
      <c r="DB6" s="34" t="inlineStr">
        <is>
          <t>EXIT_TIGHT_BREAKOUT_SCORER_FILTER_TF=4h</t>
        </is>
      </c>
      <c r="DC6" s="34" t="inlineStr">
        <is>
          <t>EXIT_TIGHT_BREAKOUT_SCORER_FILTER_TF=1h</t>
        </is>
      </c>
      <c r="DD6" s="34" t="inlineStr">
        <is>
          <t>EXIT_TIGHT_BREAKOUT_SCORER_FILTER_TF=15m</t>
        </is>
      </c>
      <c r="DE6" s="34" t="inlineStr">
        <is>
          <t>EXIT_TOP_FADE_FILTER_TF=OFF</t>
        </is>
      </c>
      <c r="DF6" s="34" t="inlineStr">
        <is>
          <t>EXIT_TOP_FADE_FILTER_TF=D</t>
        </is>
      </c>
      <c r="DG6" s="34" t="inlineStr">
        <is>
          <t>EXIT_TOP_FADE_FILTER_TF=4h</t>
        </is>
      </c>
      <c r="DH6" s="34" t="inlineStr">
        <is>
          <t>EXIT_TOP_FADE_FILTER_TF=1h</t>
        </is>
      </c>
      <c r="DI6" s="34" t="inlineStr">
        <is>
          <t>EXIT_TOP_FADE_FILTER_TF=15m</t>
        </is>
      </c>
      <c r="DJ6" s="34" t="inlineStr">
        <is>
          <t>EXIT_TO_REDUCE_ADAPTER_FILTER_TF=OFF</t>
        </is>
      </c>
      <c r="DK6" s="34" t="inlineStr">
        <is>
          <t>EXIT_TO_REDUCE_ADAPTER_FILTER_TF=D</t>
        </is>
      </c>
      <c r="DL6" s="34" t="inlineStr">
        <is>
          <t>EXIT_TO_REDUCE_ADAPTER_FILTER_TF=4h</t>
        </is>
      </c>
      <c r="DM6" s="34" t="inlineStr">
        <is>
          <t>EXIT_TO_REDUCE_ADAPTER_FILTER_TF=1h</t>
        </is>
      </c>
      <c r="DN6" s="34" t="inlineStr">
        <is>
          <t>EXIT_TO_REDUCE_ADAPTER_FILTER_TF=15m</t>
        </is>
      </c>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ez_manage.py:4448 top()</t>
        </is>
      </c>
      <c r="IM6" s="26" t="inlineStr">
        <is>
          <t>v12_quick_engine.py:408 x8</t>
        </is>
      </c>
      <c r="IN6" s="26" t="n"/>
    </row>
    <row r="7" ht="10.5" customHeight="1" s="67">
      <c r="A7" s="26" t="inlineStr">
        <is>
          <t>BTC_DIVERGENCE_EXIT_AGAINST</t>
        </is>
      </c>
      <c r="B7" s="26" t="inlineStr">
        <is>
          <t>1.0</t>
        </is>
      </c>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NO</t>
        </is>
      </c>
      <c r="M7" s="71" t="n">
        <v>-2.811665592476345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4" t="inlineStr">
        <is>
          <t>EXIT_R1_R2_FILTER_TF=OFF</t>
        </is>
      </c>
      <c r="CV7" s="34" t="inlineStr">
        <is>
          <t>EXIT_R1_R2_FILTER_TF=D</t>
        </is>
      </c>
      <c r="CW7" s="34" t="inlineStr">
        <is>
          <t>EXIT_R1_R2_FILTER_TF=4h</t>
        </is>
      </c>
      <c r="CX7" s="34" t="inlineStr">
        <is>
          <t>EXIT_R1_R2_FILTER_TF=1h</t>
        </is>
      </c>
      <c r="CY7" s="34" t="inlineStr">
        <is>
          <t>EXIT_R1_R2_FILTER_TF=15m</t>
        </is>
      </c>
      <c r="CZ7" s="34" t="inlineStr">
        <is>
          <t>EXIT_TIGHT_BREAKOUT_SCORER_FILTER_TF=OFF</t>
        </is>
      </c>
      <c r="DA7" s="34" t="inlineStr">
        <is>
          <t>EXIT_TIGHT_BREAKOUT_SCORER_FILTER_TF=D</t>
        </is>
      </c>
      <c r="DB7" s="34" t="inlineStr">
        <is>
          <t>EXIT_TIGHT_BREAKOUT_SCORER_FILTER_TF=4h</t>
        </is>
      </c>
      <c r="DC7" s="34" t="inlineStr">
        <is>
          <t>EXIT_TIGHT_BREAKOUT_SCORER_FILTER_TF=1h</t>
        </is>
      </c>
      <c r="DD7" s="34" t="inlineStr">
        <is>
          <t>EXIT_TIGHT_BREAKOUT_SCORER_FILTER_TF=15m</t>
        </is>
      </c>
      <c r="DE7" s="34" t="inlineStr">
        <is>
          <t>EXIT_TOP_FADE_FILTER_TF=OFF</t>
        </is>
      </c>
      <c r="DF7" s="34" t="inlineStr">
        <is>
          <t>EXIT_TOP_FADE_FILTER_TF=D</t>
        </is>
      </c>
      <c r="DG7" s="34" t="inlineStr">
        <is>
          <t>EXIT_TOP_FADE_FILTER_TF=4h</t>
        </is>
      </c>
      <c r="DH7" s="34" t="inlineStr">
        <is>
          <t>EXIT_TOP_FADE_FILTER_TF=1h</t>
        </is>
      </c>
      <c r="DI7" s="34" t="inlineStr">
        <is>
          <t>EXIT_TOP_FADE_FILTER_TF=15m</t>
        </is>
      </c>
      <c r="DJ7" s="34" t="inlineStr">
        <is>
          <t>EXIT_TO_REDUCE_ADAPTER_FILTER_TF=OFF</t>
        </is>
      </c>
      <c r="DK7" s="34" t="inlineStr">
        <is>
          <t>EXIT_TO_REDUCE_ADAPTER_FILTER_TF=D</t>
        </is>
      </c>
      <c r="DL7" s="34" t="inlineStr">
        <is>
          <t>EXIT_TO_REDUCE_ADAPTER_FILTER_TF=4h</t>
        </is>
      </c>
      <c r="DM7" s="34" t="inlineStr">
        <is>
          <t>EXIT_TO_REDUCE_ADAPTER_FILTER_TF=1h</t>
        </is>
      </c>
      <c r="DN7" s="34" t="inlineStr">
        <is>
          <t>EXIT_TO_REDUCE_ADAPTER_FILTER_TF=15m</t>
        </is>
      </c>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ez_manage.py:4448 top()</t>
        </is>
      </c>
      <c r="IM7" s="26" t="inlineStr">
        <is>
          <t>v12_quick_engine.py:408 x8</t>
        </is>
      </c>
      <c r="IN7" s="26" t="n"/>
    </row>
    <row r="8" ht="10.5" customHeight="1" s="67">
      <c r="A8" s="26" t="inlineStr">
        <is>
          <t>BTC_DIVERGENCE_EXIT_AGAINST</t>
        </is>
      </c>
      <c r="B8" s="26" t="inlineStr">
        <is>
          <t>2.0</t>
        </is>
      </c>
      <c r="C8" s="26" t="n"/>
      <c r="D8" s="26" t="n"/>
      <c r="E8" s="26" t="n"/>
      <c r="F8" s="26" t="n"/>
      <c r="G8" s="26">
        <f>IFERROR(VLOOKUP($A10&amp;"_"&amp;$B10,Results_Deltas!$A$2:$P$15000,5,FALSE),"")</f>
        <v/>
      </c>
      <c r="H8" s="26">
        <f>IFERROR(VLOOKUP($A10,Results_30d_Deltas!$A$2:$H$5000,7,FALSE)-E9,"")</f>
        <v/>
      </c>
      <c r="I8" s="26">
        <f>IFERROR(VLOOKUP($A10,Results_30d_Deltas!$A$2:$H$5000,6,FALSE),"")</f>
        <v/>
      </c>
      <c r="J8" s="26" t="n"/>
      <c r="K8" s="26" t="n"/>
      <c r="L8" s="26" t="inlineStr">
        <is>
          <t>NO</t>
        </is>
      </c>
      <c r="M8" s="71" t="n">
        <v>-2.831319585185933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inlineStr">
        <is>
          <t>EXIT_R1_R2_FILTER_TF=OFF</t>
        </is>
      </c>
      <c r="CV8" s="34" t="inlineStr">
        <is>
          <t>EXIT_R1_R2_FILTER_TF=D</t>
        </is>
      </c>
      <c r="CW8" s="34" t="inlineStr">
        <is>
          <t>EXIT_R1_R2_FILTER_TF=4h</t>
        </is>
      </c>
      <c r="CX8" s="34" t="inlineStr">
        <is>
          <t>EXIT_R1_R2_FILTER_TF=1h</t>
        </is>
      </c>
      <c r="CY8" s="34" t="inlineStr">
        <is>
          <t>EXIT_R1_R2_FILTER_TF=15m</t>
        </is>
      </c>
      <c r="CZ8" s="34" t="inlineStr">
        <is>
          <t>EXIT_TIGHT_BREAKOUT_SCORER_FILTER_TF=OFF</t>
        </is>
      </c>
      <c r="DA8" s="34" t="inlineStr">
        <is>
          <t>EXIT_TIGHT_BREAKOUT_SCORER_FILTER_TF=D</t>
        </is>
      </c>
      <c r="DB8" s="34" t="inlineStr">
        <is>
          <t>EXIT_TIGHT_BREAKOUT_SCORER_FILTER_TF=4h</t>
        </is>
      </c>
      <c r="DC8" s="34" t="inlineStr">
        <is>
          <t>EXIT_TIGHT_BREAKOUT_SCORER_FILTER_TF=1h</t>
        </is>
      </c>
      <c r="DD8" s="34" t="inlineStr">
        <is>
          <t>EXIT_TIGHT_BREAKOUT_SCORER_FILTER_TF=15m</t>
        </is>
      </c>
      <c r="DE8" s="34" t="inlineStr">
        <is>
          <t>EXIT_TOP_FADE_FILTER_TF=OFF</t>
        </is>
      </c>
      <c r="DF8" s="34" t="inlineStr">
        <is>
          <t>EXIT_TOP_FADE_FILTER_TF=D</t>
        </is>
      </c>
      <c r="DG8" s="34" t="inlineStr">
        <is>
          <t>EXIT_TOP_FADE_FILTER_TF=4h</t>
        </is>
      </c>
      <c r="DH8" s="34" t="inlineStr">
        <is>
          <t>EXIT_TOP_FADE_FILTER_TF=1h</t>
        </is>
      </c>
      <c r="DI8" s="34" t="inlineStr">
        <is>
          <t>EXIT_TOP_FADE_FILTER_TF=15m</t>
        </is>
      </c>
      <c r="DJ8" s="34" t="inlineStr">
        <is>
          <t>EXIT_TO_REDUCE_ADAPTER_FILTER_TF=OFF</t>
        </is>
      </c>
      <c r="DK8" s="34" t="inlineStr">
        <is>
          <t>EXIT_TO_REDUCE_ADAPTER_FILTER_TF=D</t>
        </is>
      </c>
      <c r="DL8" s="34" t="inlineStr">
        <is>
          <t>EXIT_TO_REDUCE_ADAPTER_FILTER_TF=4h</t>
        </is>
      </c>
      <c r="DM8" s="34" t="inlineStr">
        <is>
          <t>EXIT_TO_REDUCE_ADAPTER_FILTER_TF=1h</t>
        </is>
      </c>
      <c r="DN8" s="34" t="inlineStr">
        <is>
          <t>EXIT_TO_REDUCE_ADAPTER_FILTER_TF=15m</t>
        </is>
      </c>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ez_manage.py:4448 top()</t>
        </is>
      </c>
      <c r="IM8" s="26" t="inlineStr">
        <is>
          <t>v12_quick_engine.py:408 x8</t>
        </is>
      </c>
      <c r="IN8" s="26" t="n"/>
    </row>
    <row r="9" ht="10.5" customHeight="1" s="67">
      <c r="A9" s="26" t="inlineStr">
        <is>
          <t>DELTA_EXIT_DC_FLOOR</t>
        </is>
      </c>
      <c r="B9" s="26" t="inlineStr">
        <is>
          <t>False</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1" t="n">
        <v>-2.657552315411995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4" t="inlineStr">
        <is>
          <t>DELTA_ENGINE_FILTER_TF=OFF</t>
        </is>
      </c>
      <c r="CB9" s="34" t="inlineStr">
        <is>
          <t>DELTA_ENGINE_FILTER_TF=D</t>
        </is>
      </c>
      <c r="CC9" s="34" t="inlineStr">
        <is>
          <t>DELTA_ENGINE_FILTER_TF=4h</t>
        </is>
      </c>
      <c r="CD9" s="34" t="inlineStr">
        <is>
          <t>DELTA_ENGINE_FILTER_TF=1h</t>
        </is>
      </c>
      <c r="CE9" s="34" t="inlineStr">
        <is>
          <t>DELTA_ENGINE_FILTER_TF=15m</t>
        </is>
      </c>
      <c r="CF9" s="33" t="n"/>
      <c r="CG9" s="33" t="n"/>
      <c r="CH9" s="33" t="n"/>
      <c r="CI9" s="33" t="n"/>
      <c r="CJ9" s="33" t="n"/>
      <c r="CK9" s="33" t="n"/>
      <c r="CL9" s="33" t="n"/>
      <c r="CM9" s="33" t="n"/>
      <c r="CN9" s="33" t="n"/>
      <c r="CO9" s="33" t="n"/>
      <c r="CP9" s="33" t="n"/>
      <c r="CQ9" s="33" t="n"/>
      <c r="CR9" s="33" t="n"/>
      <c r="CS9" s="33" t="n"/>
      <c r="CT9" s="33" t="n"/>
      <c r="CU9" s="34" t="inlineStr">
        <is>
          <t>EXIT_R1_R2_FILTER_TF=OFF</t>
        </is>
      </c>
      <c r="CV9" s="34" t="inlineStr">
        <is>
          <t>EXIT_R1_R2_FILTER_TF=D</t>
        </is>
      </c>
      <c r="CW9" s="34" t="inlineStr">
        <is>
          <t>EXIT_R1_R2_FILTER_TF=4h</t>
        </is>
      </c>
      <c r="CX9" s="34" t="inlineStr">
        <is>
          <t>EXIT_R1_R2_FILTER_TF=1h</t>
        </is>
      </c>
      <c r="CY9" s="34" t="inlineStr">
        <is>
          <t>EXIT_R1_R2_FILTER_TF=15m</t>
        </is>
      </c>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4" t="inlineStr">
        <is>
          <t>EXIT_TOP_FADE_FILTER_TF=OFF</t>
        </is>
      </c>
      <c r="DF9" s="34" t="inlineStr">
        <is>
          <t>EXIT_TOP_FADE_FILTER_TF=D</t>
        </is>
      </c>
      <c r="DG9" s="34" t="inlineStr">
        <is>
          <t>EXIT_TOP_FADE_FILTER_TF=4h</t>
        </is>
      </c>
      <c r="DH9" s="34" t="inlineStr">
        <is>
          <t>EXIT_TOP_FADE_FILTER_TF=1h</t>
        </is>
      </c>
      <c r="DI9" s="34" t="inlineStr">
        <is>
          <t>EXIT_TOP_FADE_FILTER_TF=15m</t>
        </is>
      </c>
      <c r="DJ9" s="34" t="inlineStr">
        <is>
          <t>EXIT_TO_REDUCE_ADAPTER_FILTER_TF=OFF</t>
        </is>
      </c>
      <c r="DK9" s="34" t="inlineStr">
        <is>
          <t>EXIT_TO_REDUCE_ADAPTER_FILTER_TF=D</t>
        </is>
      </c>
      <c r="DL9" s="34" t="inlineStr">
        <is>
          <t>EXIT_TO_REDUCE_ADAPTER_FILTER_TF=4h</t>
        </is>
      </c>
      <c r="DM9" s="34" t="inlineStr">
        <is>
          <t>EXIT_TO_REDUCE_ADAPTER_FILTER_TF=1h</t>
        </is>
      </c>
      <c r="DN9" s="34" t="inlineStr">
        <is>
          <t>EXIT_TO_REDUCE_ADAPTER_FILTER_TF=15m</t>
        </is>
      </c>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ez_manage.py:4596 top()</t>
        </is>
      </c>
      <c r="IM9" s="26" t="inlineStr">
        <is>
          <t>v12_quick_engine.py:967 x8</t>
        </is>
      </c>
      <c r="IN9" s="26" t="n"/>
    </row>
    <row r="10" ht="10.5" customHeight="1" s="67">
      <c r="A10" s="27" t="inlineStr">
        <is>
          <t>DELTA_EXIT_DC_FLOOR</t>
        </is>
      </c>
      <c r="B10" s="27" t="inlineStr">
        <is>
          <t>True</t>
        </is>
      </c>
      <c r="C10" s="26" t="n"/>
      <c r="D10" s="26" t="n"/>
      <c r="E10" s="26" t="n"/>
      <c r="F10" s="26" t="n"/>
      <c r="G10" s="26">
        <f>IFERROR(VLOOKUP($A12&amp;"_"&amp;$B12,Results_Deltas!$A$2:$P$15000,5,FALSE),"")</f>
        <v/>
      </c>
      <c r="H10" s="26">
        <f>IFERROR(VLOOKUP($A12,Results_30d_Deltas!$A$2:$H$5000,7,FALSE)-E11,"")</f>
        <v/>
      </c>
      <c r="I10" s="26">
        <f>IFERROR(VLOOKUP($A12,Results_30d_Deltas!$A$2:$H$5000,6,FALSE),"")</f>
        <v/>
      </c>
      <c r="J10" s="26" t="n"/>
      <c r="K10" s="26" t="n"/>
      <c r="L10" s="26" t="inlineStr">
        <is>
          <t>YES</t>
        </is>
      </c>
      <c r="M10" s="71" t="n">
        <v>-0.2580782613063022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4" t="inlineStr">
        <is>
          <t>DELTA_ENGINE_FILTER_TF=OFF</t>
        </is>
      </c>
      <c r="CB10" s="34" t="inlineStr">
        <is>
          <t>DELTA_ENGINE_FILTER_TF=D</t>
        </is>
      </c>
      <c r="CC10" s="34" t="inlineStr">
        <is>
          <t>DELTA_ENGINE_FILTER_TF=4h</t>
        </is>
      </c>
      <c r="CD10" s="34" t="inlineStr">
        <is>
          <t>DELTA_ENGINE_FILTER_TF=1h</t>
        </is>
      </c>
      <c r="CE10" s="34" t="inlineStr">
        <is>
          <t>DELTA_ENGINE_FILTER_TF=15m</t>
        </is>
      </c>
      <c r="CF10" s="33" t="n"/>
      <c r="CG10" s="33" t="n"/>
      <c r="CH10" s="33" t="n"/>
      <c r="CI10" s="33" t="n"/>
      <c r="CJ10" s="33" t="n"/>
      <c r="CK10" s="33" t="n"/>
      <c r="CL10" s="33" t="n"/>
      <c r="CM10" s="33" t="n"/>
      <c r="CN10" s="33" t="n"/>
      <c r="CO10" s="33" t="n"/>
      <c r="CP10" s="33" t="n"/>
      <c r="CQ10" s="33" t="n"/>
      <c r="CR10" s="33" t="n"/>
      <c r="CS10" s="33" t="n"/>
      <c r="CT10" s="33" t="n"/>
      <c r="CU10" s="34" t="inlineStr">
        <is>
          <t>EXIT_R1_R2_FILTER_TF=OFF</t>
        </is>
      </c>
      <c r="CV10" s="34" t="inlineStr">
        <is>
          <t>EXIT_R1_R2_FILTER_TF=D</t>
        </is>
      </c>
      <c r="CW10" s="34" t="inlineStr">
        <is>
          <t>EXIT_R1_R2_FILTER_TF=4h</t>
        </is>
      </c>
      <c r="CX10" s="34" t="inlineStr">
        <is>
          <t>EXIT_R1_R2_FILTER_TF=1h</t>
        </is>
      </c>
      <c r="CY10" s="34" t="inlineStr">
        <is>
          <t>EXIT_R1_R2_FILTER_TF=15m</t>
        </is>
      </c>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4" t="inlineStr">
        <is>
          <t>EXIT_TOP_FADE_FILTER_TF=OFF</t>
        </is>
      </c>
      <c r="DF10" s="34" t="inlineStr">
        <is>
          <t>EXIT_TOP_FADE_FILTER_TF=D</t>
        </is>
      </c>
      <c r="DG10" s="34" t="inlineStr">
        <is>
          <t>EXIT_TOP_FADE_FILTER_TF=4h</t>
        </is>
      </c>
      <c r="DH10" s="34" t="inlineStr">
        <is>
          <t>EXIT_TOP_FADE_FILTER_TF=1h</t>
        </is>
      </c>
      <c r="DI10" s="34" t="inlineStr">
        <is>
          <t>EXIT_TOP_FADE_FILTER_TF=15m</t>
        </is>
      </c>
      <c r="DJ10" s="34" t="inlineStr">
        <is>
          <t>EXIT_TO_REDUCE_ADAPTER_FILTER_TF=OFF</t>
        </is>
      </c>
      <c r="DK10" s="34" t="inlineStr">
        <is>
          <t>EXIT_TO_REDUCE_ADAPTER_FILTER_TF=D</t>
        </is>
      </c>
      <c r="DL10" s="34" t="inlineStr">
        <is>
          <t>EXIT_TO_REDUCE_ADAPTER_FILTER_TF=4h</t>
        </is>
      </c>
      <c r="DM10" s="34" t="inlineStr">
        <is>
          <t>EXIT_TO_REDUCE_ADAPTER_FILTER_TF=1h</t>
        </is>
      </c>
      <c r="DN10" s="34" t="inlineStr">
        <is>
          <t>EXIT_TO_REDUCE_ADAPTER_FILTER_TF=15m</t>
        </is>
      </c>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ez_manage.py:4596 top()</t>
        </is>
      </c>
      <c r="IM10" s="26" t="inlineStr">
        <is>
          <t>v12_quick_engine.py:967 x8</t>
        </is>
      </c>
      <c r="IN10" s="26" t="n"/>
    </row>
    <row r="11" ht="10.5" customHeight="1" s="67">
      <c r="A11" s="27" t="inlineStr">
        <is>
          <t>E_1_WT_EXIT_USE_DELTA_ENABLED</t>
        </is>
      </c>
      <c r="B11" s="27" t="inlineStr">
        <is>
          <t>False</t>
        </is>
      </c>
      <c r="C11" s="26" t="n"/>
      <c r="D11" s="26" t="n"/>
      <c r="E11" s="26" t="n"/>
      <c r="F11" s="26" t="n"/>
      <c r="G11" s="26">
        <f>IFERROR(VLOOKUP($A13&amp;"_"&amp;$B13,Results_Deltas!$A$2:$P$15000,5,FALSE),"")</f>
        <v/>
      </c>
      <c r="H11" s="26">
        <f>IFERROR(VLOOKUP($A13,Results_30d_Deltas!$A$2:$H$5000,7,FALSE)-E12,"")</f>
        <v/>
      </c>
      <c r="I11" s="26">
        <f>IFERROR(VLOOKUP($A13,Results_30d_Deltas!$A$2:$H$5000,6,FALSE),"")</f>
        <v/>
      </c>
      <c r="J11" s="26" t="n"/>
      <c r="K11" s="26" t="n"/>
      <c r="L11" s="26" t="inlineStr">
        <is>
          <t>YES</t>
        </is>
      </c>
      <c r="M11" s="71" t="n">
        <v>-0.6978242202436837</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4" t="inlineStr">
        <is>
          <t>DELTA_ENGINE_FILTER_TF=OFF</t>
        </is>
      </c>
      <c r="CB11" s="34" t="inlineStr">
        <is>
          <t>DELTA_ENGINE_FILTER_TF=D</t>
        </is>
      </c>
      <c r="CC11" s="34" t="inlineStr">
        <is>
          <t>DELTA_ENGINE_FILTER_TF=4h</t>
        </is>
      </c>
      <c r="CD11" s="34" t="inlineStr">
        <is>
          <t>DELTA_ENGINE_FILTER_TF=1h</t>
        </is>
      </c>
      <c r="CE11" s="34" t="inlineStr">
        <is>
          <t>DELTA_ENGINE_FILTER_TF=15m</t>
        </is>
      </c>
      <c r="CF11" s="33" t="n"/>
      <c r="CG11" s="33" t="n"/>
      <c r="CH11" s="33" t="n"/>
      <c r="CI11" s="33" t="n"/>
      <c r="CJ11" s="33" t="n"/>
      <c r="CK11" s="33" t="n"/>
      <c r="CL11" s="33" t="n"/>
      <c r="CM11" s="33" t="n"/>
      <c r="CN11" s="33" t="n"/>
      <c r="CO11" s="33" t="n"/>
      <c r="CP11" s="33" t="n"/>
      <c r="CQ11" s="33" t="n"/>
      <c r="CR11" s="33" t="n"/>
      <c r="CS11" s="33" t="n"/>
      <c r="CT11" s="33" t="n"/>
      <c r="CU11" s="34" t="inlineStr">
        <is>
          <t>EXIT_R1_R2_FILTER_TF=OFF</t>
        </is>
      </c>
      <c r="CV11" s="34" t="inlineStr">
        <is>
          <t>EXIT_R1_R2_FILTER_TF=D</t>
        </is>
      </c>
      <c r="CW11" s="34" t="inlineStr">
        <is>
          <t>EXIT_R1_R2_FILTER_TF=4h</t>
        </is>
      </c>
      <c r="CX11" s="34" t="inlineStr">
        <is>
          <t>EXIT_R1_R2_FILTER_TF=1h</t>
        </is>
      </c>
      <c r="CY11" s="34" t="inlineStr">
        <is>
          <t>EXIT_R1_R2_FILTER_TF=15m</t>
        </is>
      </c>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4" t="inlineStr">
        <is>
          <t>EXIT_TOP_FADE_FILTER_TF=OFF</t>
        </is>
      </c>
      <c r="DF11" s="34" t="inlineStr">
        <is>
          <t>EXIT_TOP_FADE_FILTER_TF=D</t>
        </is>
      </c>
      <c r="DG11" s="34" t="inlineStr">
        <is>
          <t>EXIT_TOP_FADE_FILTER_TF=4h</t>
        </is>
      </c>
      <c r="DH11" s="34" t="inlineStr">
        <is>
          <t>EXIT_TOP_FADE_FILTER_TF=1h</t>
        </is>
      </c>
      <c r="DI11" s="34" t="inlineStr">
        <is>
          <t>EXIT_TOP_FADE_FILTER_TF=15m</t>
        </is>
      </c>
      <c r="DJ11" s="34" t="inlineStr">
        <is>
          <t>EXIT_TO_REDUCE_ADAPTER_FILTER_TF=OFF</t>
        </is>
      </c>
      <c r="DK11" s="34" t="inlineStr">
        <is>
          <t>EXIT_TO_REDUCE_ADAPTER_FILTER_TF=D</t>
        </is>
      </c>
      <c r="DL11" s="34" t="inlineStr">
        <is>
          <t>EXIT_TO_REDUCE_ADAPTER_FILTER_TF=4h</t>
        </is>
      </c>
      <c r="DM11" s="34" t="inlineStr">
        <is>
          <t>EXIT_TO_REDUCE_ADAPTER_FILTER_TF=1h</t>
        </is>
      </c>
      <c r="DN11" s="34" t="inlineStr">
        <is>
          <t>EXIT_TO_REDUCE_ADAPTER_FILTER_TF=15m</t>
        </is>
      </c>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ez_manage.py:4699 top()</t>
        </is>
      </c>
      <c r="IM11" s="26" t="inlineStr">
        <is>
          <t>v12_quick_engine.py:1818 x7</t>
        </is>
      </c>
      <c r="IN11" s="26" t="n"/>
    </row>
    <row r="12" ht="10.5" customHeight="1" s="67">
      <c r="A12" s="26" t="inlineStr">
        <is>
          <t>E_1_WT_EXIT_USE_DELTA_ENABLED</t>
        </is>
      </c>
      <c r="B12" s="26" t="inlineStr">
        <is>
          <t>True</t>
        </is>
      </c>
      <c r="C12" s="26" t="n"/>
      <c r="D12" s="26" t="n"/>
      <c r="E12" s="26" t="n"/>
      <c r="F12" s="26" t="n"/>
      <c r="G12" s="26">
        <f>IFERROR(VLOOKUP($A14&amp;"_"&amp;$B14,Results_Deltas!$A$2:$P$15000,5,FALSE),"")</f>
        <v/>
      </c>
      <c r="H12" s="26">
        <f>IFERROR(VLOOKUP($A14,Results_30d_Deltas!$A$2:$H$5000,7,FALSE)-E13,"")</f>
        <v/>
      </c>
      <c r="I12" s="26">
        <f>IFERROR(VLOOKUP($A14,Results_30d_Deltas!$A$2:$H$5000,6,FALSE),"")</f>
        <v/>
      </c>
      <c r="J12" s="26" t="n"/>
      <c r="K12" s="26" t="n"/>
      <c r="L12" s="26" t="inlineStr">
        <is>
          <t>NO</t>
        </is>
      </c>
      <c r="M12" s="71" t="n">
        <v>-3.968580819564634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inlineStr">
        <is>
          <t>DELTA_ENGINE_FILTER_TF=OFF</t>
        </is>
      </c>
      <c r="CB12" s="34" t="inlineStr">
        <is>
          <t>DELTA_ENGINE_FILTER_TF=D</t>
        </is>
      </c>
      <c r="CC12" s="34" t="inlineStr">
        <is>
          <t>DELTA_ENGINE_FILTER_TF=4h</t>
        </is>
      </c>
      <c r="CD12" s="34" t="inlineStr">
        <is>
          <t>DELTA_ENGINE_FILTER_TF=1h</t>
        </is>
      </c>
      <c r="CE12" s="34" t="inlineStr">
        <is>
          <t>DELTA_ENGINE_FILTER_TF=15m</t>
        </is>
      </c>
      <c r="CF12" s="33" t="n"/>
      <c r="CG12" s="33" t="n"/>
      <c r="CH12" s="33" t="n"/>
      <c r="CI12" s="33" t="n"/>
      <c r="CJ12" s="33" t="n"/>
      <c r="CK12" s="33" t="n"/>
      <c r="CL12" s="33" t="n"/>
      <c r="CM12" s="33" t="n"/>
      <c r="CN12" s="33" t="n"/>
      <c r="CO12" s="33" t="n"/>
      <c r="CP12" s="33" t="n"/>
      <c r="CQ12" s="33" t="n"/>
      <c r="CR12" s="33" t="n"/>
      <c r="CS12" s="33" t="n"/>
      <c r="CT12" s="33" t="n"/>
      <c r="CU12" s="34" t="inlineStr">
        <is>
          <t>EXIT_R1_R2_FILTER_TF=OFF</t>
        </is>
      </c>
      <c r="CV12" s="34" t="inlineStr">
        <is>
          <t>EXIT_R1_R2_FILTER_TF=D</t>
        </is>
      </c>
      <c r="CW12" s="34" t="inlineStr">
        <is>
          <t>EXIT_R1_R2_FILTER_TF=4h</t>
        </is>
      </c>
      <c r="CX12" s="34" t="inlineStr">
        <is>
          <t>EXIT_R1_R2_FILTER_TF=1h</t>
        </is>
      </c>
      <c r="CY12" s="34" t="inlineStr">
        <is>
          <t>EXIT_R1_R2_FILTER_TF=15m</t>
        </is>
      </c>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4" t="inlineStr">
        <is>
          <t>EXIT_TOP_FADE_FILTER_TF=OFF</t>
        </is>
      </c>
      <c r="DF12" s="34" t="inlineStr">
        <is>
          <t>EXIT_TOP_FADE_FILTER_TF=D</t>
        </is>
      </c>
      <c r="DG12" s="34" t="inlineStr">
        <is>
          <t>EXIT_TOP_FADE_FILTER_TF=4h</t>
        </is>
      </c>
      <c r="DH12" s="34" t="inlineStr">
        <is>
          <t>EXIT_TOP_FADE_FILTER_TF=1h</t>
        </is>
      </c>
      <c r="DI12" s="34" t="inlineStr">
        <is>
          <t>EXIT_TOP_FADE_FILTER_TF=15m</t>
        </is>
      </c>
      <c r="DJ12" s="34" t="inlineStr">
        <is>
          <t>EXIT_TO_REDUCE_ADAPTER_FILTER_TF=OFF</t>
        </is>
      </c>
      <c r="DK12" s="34" t="inlineStr">
        <is>
          <t>EXIT_TO_REDUCE_ADAPTER_FILTER_TF=D</t>
        </is>
      </c>
      <c r="DL12" s="34" t="inlineStr">
        <is>
          <t>EXIT_TO_REDUCE_ADAPTER_FILTER_TF=4h</t>
        </is>
      </c>
      <c r="DM12" s="34" t="inlineStr">
        <is>
          <t>EXIT_TO_REDUCE_ADAPTER_FILTER_TF=1h</t>
        </is>
      </c>
      <c r="DN12" s="34" t="inlineStr">
        <is>
          <t>EXIT_TO_REDUCE_ADAPTER_FILTER_TF=15m</t>
        </is>
      </c>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ez_manage.py:4699 top()</t>
        </is>
      </c>
      <c r="IM12" s="26" t="inlineStr">
        <is>
          <t>v12_quick_engine.py:1818 x7</t>
        </is>
      </c>
      <c r="IN12" s="26" t="n"/>
    </row>
    <row r="13" ht="10.5" customHeight="1" s="67">
      <c r="A13" s="26" t="inlineStr">
        <is>
          <t>HARD_BREAKEVEN_FLOOR_ENABLED</t>
        </is>
      </c>
      <c r="B13" s="26" t="inlineStr">
        <is>
          <t>False</t>
        </is>
      </c>
      <c r="C13" s="26" t="n"/>
      <c r="D13" s="26" t="n"/>
      <c r="E13" s="26" t="n"/>
      <c r="F13" s="26" t="n"/>
      <c r="G13" s="26">
        <f>IFERROR(VLOOKUP($A19&amp;"_"&amp;$B19,Results_Deltas!$A$2:$P$15000,5,FALSE),"")</f>
        <v/>
      </c>
      <c r="H13" s="26">
        <f>IFERROR(VLOOKUP($A19,Results_30d_Deltas!$A$2:$H$5000,7,FALSE)-E18,"")</f>
        <v/>
      </c>
      <c r="I13" s="26">
        <f>IFERROR(VLOOKUP($A19,Results_30d_Deltas!$A$2:$H$5000,6,FALSE),"")</f>
        <v/>
      </c>
      <c r="J13" s="26" t="n"/>
      <c r="K13" s="26" t="n"/>
      <c r="L13" s="26" t="inlineStr">
        <is>
          <t>NO</t>
        </is>
      </c>
      <c r="M13" s="71" t="n">
        <v>-2.806850616537773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4" t="inlineStr">
        <is>
          <t>BREAKEVEN_GAIN_EROSION_FILTER_TF=OFF</t>
        </is>
      </c>
      <c r="AN13" s="34" t="inlineStr">
        <is>
          <t>BREAKEVEN_GAIN_EROSION_FILTER_TF=D</t>
        </is>
      </c>
      <c r="AO13" s="34" t="inlineStr">
        <is>
          <t>BREAKEVEN_GAIN_EROSION_FILTER_TF=4h</t>
        </is>
      </c>
      <c r="AP13" s="34" t="inlineStr">
        <is>
          <t>BREAKEVEN_GAIN_EROSION_FILTER_TF=1h</t>
        </is>
      </c>
      <c r="AQ13" s="34" t="inlineStr">
        <is>
          <t>BREAKEVEN_GAIN_EROSION_FILTER_TF=15m</t>
        </is>
      </c>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ez_manage.py:4783 top()</t>
        </is>
      </c>
      <c r="IM13" s="26" t="inlineStr">
        <is>
          <t>v12_quick_engine.py:856 x6</t>
        </is>
      </c>
      <c r="IN13" s="26" t="n"/>
    </row>
    <row r="14" ht="10.5" customHeight="1" s="67">
      <c r="A14" s="27" t="inlineStr">
        <is>
          <t>HARD_BREAKEVEN_FLOOR_ENABLED</t>
        </is>
      </c>
      <c r="B14" s="27" t="inlineStr">
        <is>
          <t>True</t>
        </is>
      </c>
      <c r="C14" s="26" t="n"/>
      <c r="D14" s="26" t="n"/>
      <c r="E14" s="26" t="n"/>
      <c r="F14" s="26" t="n"/>
      <c r="G14" s="26">
        <f>IFERROR(VLOOKUP($A20&amp;"_"&amp;$B20,Results_Deltas!$A$2:$P$15000,5,FALSE),"")</f>
        <v/>
      </c>
      <c r="H14" s="26">
        <f>IFERROR(VLOOKUP($A20,Results_30d_Deltas!$A$2:$H$5000,7,FALSE)-E19,"")</f>
        <v/>
      </c>
      <c r="I14" s="26">
        <f>IFERROR(VLOOKUP($A20,Results_30d_Deltas!$A$2:$H$5000,6,FALSE),"")</f>
        <v/>
      </c>
      <c r="J14" s="26" t="n"/>
      <c r="K14" s="26" t="n"/>
      <c r="L14" s="26" t="inlineStr">
        <is>
          <t>YES</t>
        </is>
      </c>
      <c r="M14" s="71" t="n">
        <v>-0.229972929979732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4" t="inlineStr">
        <is>
          <t>BREAKEVEN_GAIN_EROSION_FILTER_TF=OFF</t>
        </is>
      </c>
      <c r="AN14" s="34" t="inlineStr">
        <is>
          <t>BREAKEVEN_GAIN_EROSION_FILTER_TF=D</t>
        </is>
      </c>
      <c r="AO14" s="34" t="inlineStr">
        <is>
          <t>BREAKEVEN_GAIN_EROSION_FILTER_TF=4h</t>
        </is>
      </c>
      <c r="AP14" s="34" t="inlineStr">
        <is>
          <t>BREAKEVEN_GAIN_EROSION_FILTER_TF=1h</t>
        </is>
      </c>
      <c r="AQ14" s="34" t="inlineStr">
        <is>
          <t>BREAKEVEN_GAIN_EROSION_FILTER_TF=15m</t>
        </is>
      </c>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ez_manage.py:4783 top()</t>
        </is>
      </c>
      <c r="IM14" s="26" t="inlineStr">
        <is>
          <t>v12_quick_engine.py:856 x6</t>
        </is>
      </c>
      <c r="IN14" s="26" t="n"/>
    </row>
    <row r="15" ht="10.5" customHeight="1" s="67">
      <c r="A15" s="26" t="inlineStr">
        <is>
          <t>HARD_BREAKEVEN_MIN_PEAK_PCT</t>
        </is>
      </c>
      <c r="B15" s="26" t="inlineStr">
        <is>
          <t>0.25</t>
        </is>
      </c>
      <c r="C15" s="26" t="n"/>
      <c r="D15" s="26" t="n"/>
      <c r="E15" s="26" t="n"/>
      <c r="F15" s="26" t="n"/>
      <c r="G15" s="26">
        <f>IFERROR(VLOOKUP($A21&amp;"_"&amp;$B21,Results_Deltas!$A$2:$P$15000,5,FALSE),"")</f>
        <v/>
      </c>
      <c r="H15" s="26">
        <f>IFERROR(VLOOKUP($A21,Results_30d_Deltas!$A$2:$H$5000,7,FALSE)-E20,"")</f>
        <v/>
      </c>
      <c r="I15" s="26">
        <f>IFERROR(VLOOKUP($A21,Results_30d_Deltas!$A$2:$H$5000,6,FALSE),"")</f>
        <v/>
      </c>
      <c r="J15" s="26" t="n"/>
      <c r="K15" s="26" t="n"/>
      <c r="L15" s="26" t="inlineStr">
        <is>
          <t>NO</t>
        </is>
      </c>
      <c r="M15" s="71" t="n">
        <v>-2.8669777428784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4" t="inlineStr">
        <is>
          <t>BREAKEVEN_GAIN_EROSION_FILTER_TF=OFF</t>
        </is>
      </c>
      <c r="AN15" s="34" t="inlineStr">
        <is>
          <t>BREAKEVEN_GAIN_EROSION_FILTER_TF=D</t>
        </is>
      </c>
      <c r="AO15" s="34" t="inlineStr">
        <is>
          <t>BREAKEVEN_GAIN_EROSION_FILTER_TF=4h</t>
        </is>
      </c>
      <c r="AP15" s="34" t="inlineStr">
        <is>
          <t>BREAKEVEN_GAIN_EROSION_FILTER_TF=1h</t>
        </is>
      </c>
      <c r="AQ15" s="34" t="inlineStr">
        <is>
          <t>BREAKEVEN_GAIN_EROSION_FILTER_TF=15m</t>
        </is>
      </c>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4" t="inlineStr">
        <is>
          <t>PEAK_GIVEBACK_BE_EROSION_FILTER_TF=OFF</t>
        </is>
      </c>
      <c r="HU15" s="34" t="inlineStr">
        <is>
          <t>PEAK_GIVEBACK_BE_EROSION_FILTER_TF=D</t>
        </is>
      </c>
      <c r="HV15" s="34" t="inlineStr">
        <is>
          <t>PEAK_GIVEBACK_BE_EROSION_FILTER_TF=4h</t>
        </is>
      </c>
      <c r="HW15" s="34" t="inlineStr">
        <is>
          <t>PEAK_GIVEBACK_BE_EROSION_FILTER_TF=1h</t>
        </is>
      </c>
      <c r="HX15" s="34" t="inlineStr">
        <is>
          <t>PEAK_GIVEBACK_BE_EROSION_FILTER_TF=15m</t>
        </is>
      </c>
      <c r="HY15" s="33" t="n"/>
      <c r="HZ15" s="33" t="n"/>
      <c r="IA15" s="33" t="n"/>
      <c r="IB15" s="33" t="n"/>
      <c r="IC15" s="33" t="n"/>
      <c r="ID15" s="33" t="n"/>
      <c r="IE15" s="33" t="n"/>
      <c r="IF15" s="33" t="n"/>
      <c r="IG15" s="33" t="n"/>
      <c r="IH15" s="33" t="n"/>
      <c r="II15" s="33" t="n"/>
      <c r="IJ15" s="33" t="n"/>
      <c r="IK15" s="26" t="n"/>
      <c r="IL15" s="26" t="inlineStr">
        <is>
          <t>ez_manage.py:4784 top()</t>
        </is>
      </c>
      <c r="IM15" s="26" t="inlineStr">
        <is>
          <t>v12_quick_engine.py:858 x8</t>
        </is>
      </c>
      <c r="IN15" s="26" t="n"/>
    </row>
    <row r="16" ht="10.5" customHeight="1" s="67">
      <c r="A16" s="26" t="inlineStr">
        <is>
          <t>HARD_BREAKEVEN_MIN_PEAK_PCT</t>
        </is>
      </c>
      <c r="B16" s="26" t="inlineStr">
        <is>
          <t>0.375</t>
        </is>
      </c>
      <c r="C16" s="26" t="n"/>
      <c r="D16" s="26" t="n"/>
      <c r="E16" s="26" t="n"/>
      <c r="F16" s="26" t="n"/>
      <c r="G16" s="26">
        <f>IFERROR(VLOOKUP($A22&amp;"_"&amp;$B22,Results_Deltas!$A$2:$P$15000,5,FALSE),"")</f>
        <v/>
      </c>
      <c r="H16" s="26">
        <f>IFERROR(VLOOKUP($A22,Results_30d_Deltas!$A$2:$H$5000,7,FALSE)-E21,"")</f>
        <v/>
      </c>
      <c r="I16" s="26">
        <f>IFERROR(VLOOKUP($A22,Results_30d_Deltas!$A$2:$H$5000,6,FALSE),"")</f>
        <v/>
      </c>
      <c r="J16" s="26" t="n"/>
      <c r="K16" s="26" t="n"/>
      <c r="L16" s="26" t="inlineStr">
        <is>
          <t>NO</t>
        </is>
      </c>
      <c r="M16" s="71" t="n">
        <v>-3.035461481477705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4" t="inlineStr">
        <is>
          <t>BREAKEVEN_GAIN_EROSION_FILTER_TF=OFF</t>
        </is>
      </c>
      <c r="AN16" s="34" t="inlineStr">
        <is>
          <t>BREAKEVEN_GAIN_EROSION_FILTER_TF=D</t>
        </is>
      </c>
      <c r="AO16" s="34" t="inlineStr">
        <is>
          <t>BREAKEVEN_GAIN_EROSION_FILTER_TF=4h</t>
        </is>
      </c>
      <c r="AP16" s="34" t="inlineStr">
        <is>
          <t>BREAKEVEN_GAIN_EROSION_FILTER_TF=1h</t>
        </is>
      </c>
      <c r="AQ16" s="34" t="inlineStr">
        <is>
          <t>BREAKEVEN_GAIN_EROSION_FILTER_TF=15m</t>
        </is>
      </c>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4" t="inlineStr">
        <is>
          <t>PEAK_GIVEBACK_BE_EROSION_FILTER_TF=OFF</t>
        </is>
      </c>
      <c r="HU16" s="34" t="inlineStr">
        <is>
          <t>PEAK_GIVEBACK_BE_EROSION_FILTER_TF=D</t>
        </is>
      </c>
      <c r="HV16" s="34" t="inlineStr">
        <is>
          <t>PEAK_GIVEBACK_BE_EROSION_FILTER_TF=4h</t>
        </is>
      </c>
      <c r="HW16" s="34" t="inlineStr">
        <is>
          <t>PEAK_GIVEBACK_BE_EROSION_FILTER_TF=1h</t>
        </is>
      </c>
      <c r="HX16" s="34" t="inlineStr">
        <is>
          <t>PEAK_GIVEBACK_BE_EROSION_FILTER_TF=15m</t>
        </is>
      </c>
      <c r="HY16" s="33" t="n"/>
      <c r="HZ16" s="33" t="n"/>
      <c r="IA16" s="33" t="n"/>
      <c r="IB16" s="33" t="n"/>
      <c r="IC16" s="33" t="n"/>
      <c r="ID16" s="33" t="n"/>
      <c r="IE16" s="33" t="n"/>
      <c r="IF16" s="33" t="n"/>
      <c r="IG16" s="33" t="n"/>
      <c r="IH16" s="33" t="n"/>
      <c r="II16" s="33" t="n"/>
      <c r="IJ16" s="33" t="n"/>
      <c r="IK16" s="26" t="n"/>
      <c r="IL16" s="26" t="inlineStr">
        <is>
          <t>ez_manage.py:4784 top()</t>
        </is>
      </c>
      <c r="IM16" s="26" t="inlineStr">
        <is>
          <t>v12_quick_engine.py:858 x8</t>
        </is>
      </c>
      <c r="IN16" s="26" t="n"/>
    </row>
    <row r="17" ht="10.5" customHeight="1" s="67">
      <c r="A17" s="27" t="inlineStr">
        <is>
          <t>HARD_BREAKEVEN_MIN_PEAK_PCT</t>
        </is>
      </c>
      <c r="B17" s="27" t="inlineStr">
        <is>
          <t>0.5</t>
        </is>
      </c>
      <c r="C17" s="26" t="n"/>
      <c r="D17" s="26" t="n"/>
      <c r="E17" s="26" t="n"/>
      <c r="F17" s="26" t="n"/>
      <c r="G17" s="26">
        <f>IFERROR(VLOOKUP($A23&amp;"_"&amp;$B23,Results_Deltas!$A$2:$P$15000,5,FALSE),"")</f>
        <v/>
      </c>
      <c r="H17" s="26">
        <f>IFERROR(VLOOKUP($A23,Results_30d_Deltas!$A$2:$H$5000,7,FALSE)-E22,"")</f>
        <v/>
      </c>
      <c r="I17" s="26">
        <f>IFERROR(VLOOKUP($A23,Results_30d_Deltas!$A$2:$H$5000,6,FALSE),"")</f>
        <v/>
      </c>
      <c r="J17" s="26" t="n"/>
      <c r="K17" s="26" t="n"/>
      <c r="L17" s="26" t="inlineStr">
        <is>
          <t>YES</t>
        </is>
      </c>
      <c r="M17" s="71" t="n">
        <v>-1.312068762222326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4" t="inlineStr">
        <is>
          <t>BREAKEVEN_GAIN_EROSION_FILTER_TF=OFF</t>
        </is>
      </c>
      <c r="AN17" s="34" t="inlineStr">
        <is>
          <t>BREAKEVEN_GAIN_EROSION_FILTER_TF=D</t>
        </is>
      </c>
      <c r="AO17" s="34" t="inlineStr">
        <is>
          <t>BREAKEVEN_GAIN_EROSION_FILTER_TF=4h</t>
        </is>
      </c>
      <c r="AP17" s="34" t="inlineStr">
        <is>
          <t>BREAKEVEN_GAIN_EROSION_FILTER_TF=1h</t>
        </is>
      </c>
      <c r="AQ17" s="34" t="inlineStr">
        <is>
          <t>BREAKEVEN_GAIN_EROSION_FILTER_TF=15m</t>
        </is>
      </c>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4" t="inlineStr">
        <is>
          <t>PEAK_GIVEBACK_BE_EROSION_FILTER_TF=OFF</t>
        </is>
      </c>
      <c r="HU17" s="34" t="inlineStr">
        <is>
          <t>PEAK_GIVEBACK_BE_EROSION_FILTER_TF=D</t>
        </is>
      </c>
      <c r="HV17" s="34" t="inlineStr">
        <is>
          <t>PEAK_GIVEBACK_BE_EROSION_FILTER_TF=4h</t>
        </is>
      </c>
      <c r="HW17" s="34" t="inlineStr">
        <is>
          <t>PEAK_GIVEBACK_BE_EROSION_FILTER_TF=1h</t>
        </is>
      </c>
      <c r="HX17" s="34" t="inlineStr">
        <is>
          <t>PEAK_GIVEBACK_BE_EROSION_FILTER_TF=15m</t>
        </is>
      </c>
      <c r="HY17" s="33" t="n"/>
      <c r="HZ17" s="33" t="n"/>
      <c r="IA17" s="33" t="n"/>
      <c r="IB17" s="33" t="n"/>
      <c r="IC17" s="33" t="n"/>
      <c r="ID17" s="33" t="n"/>
      <c r="IE17" s="33" t="n"/>
      <c r="IF17" s="33" t="n"/>
      <c r="IG17" s="33" t="n"/>
      <c r="IH17" s="33" t="n"/>
      <c r="II17" s="33" t="n"/>
      <c r="IJ17" s="33" t="n"/>
      <c r="IK17" s="26" t="n"/>
      <c r="IL17" s="26" t="inlineStr">
        <is>
          <t>ez_manage.py:4784 top()</t>
        </is>
      </c>
      <c r="IM17" s="26" t="inlineStr">
        <is>
          <t>v12_quick_engine.py:858 x8</t>
        </is>
      </c>
      <c r="IN17" s="26" t="n"/>
    </row>
    <row r="18" ht="10.5" customHeight="1" s="67">
      <c r="A18" s="26" t="inlineStr">
        <is>
          <t>HARD_BREAKEVEN_MIN_PEAK_PCT</t>
        </is>
      </c>
      <c r="B18" s="26" t="inlineStr">
        <is>
          <t>0.625</t>
        </is>
      </c>
      <c r="C18" s="26" t="n"/>
      <c r="D18" s="26" t="n"/>
      <c r="E18" s="26" t="n"/>
      <c r="F18" s="26" t="n"/>
      <c r="G18" s="26">
        <f>IFERROR(VLOOKUP($A24&amp;"_"&amp;$B24,Results_Deltas!$A$2:$P$15000,5,FALSE),"")</f>
        <v/>
      </c>
      <c r="H18" s="26">
        <f>IFERROR(VLOOKUP($A24,Results_30d_Deltas!$A$2:$H$5000,7,FALSE)-E23,"")</f>
        <v/>
      </c>
      <c r="I18" s="26">
        <f>IFERROR(VLOOKUP($A24,Results_30d_Deltas!$A$2:$H$5000,6,FALSE),"")</f>
        <v/>
      </c>
      <c r="J18" s="26" t="n"/>
      <c r="K18" s="26" t="n"/>
      <c r="L18" s="26" t="inlineStr">
        <is>
          <t>NO</t>
        </is>
      </c>
      <c r="M18" s="71" t="n">
        <v>-2.799725407029354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4" t="inlineStr">
        <is>
          <t>BREAKEVEN_GAIN_EROSION_FILTER_TF=OFF</t>
        </is>
      </c>
      <c r="AN18" s="34" t="inlineStr">
        <is>
          <t>BREAKEVEN_GAIN_EROSION_FILTER_TF=D</t>
        </is>
      </c>
      <c r="AO18" s="34" t="inlineStr">
        <is>
          <t>BREAKEVEN_GAIN_EROSION_FILTER_TF=4h</t>
        </is>
      </c>
      <c r="AP18" s="34" t="inlineStr">
        <is>
          <t>BREAKEVEN_GAIN_EROSION_FILTER_TF=1h</t>
        </is>
      </c>
      <c r="AQ18" s="34" t="inlineStr">
        <is>
          <t>BREAKEVEN_GAIN_EROSION_FILTER_TF=15m</t>
        </is>
      </c>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4" t="inlineStr">
        <is>
          <t>PEAK_GIVEBACK_BE_EROSION_FILTER_TF=OFF</t>
        </is>
      </c>
      <c r="HU18" s="34" t="inlineStr">
        <is>
          <t>PEAK_GIVEBACK_BE_EROSION_FILTER_TF=D</t>
        </is>
      </c>
      <c r="HV18" s="34" t="inlineStr">
        <is>
          <t>PEAK_GIVEBACK_BE_EROSION_FILTER_TF=4h</t>
        </is>
      </c>
      <c r="HW18" s="34" t="inlineStr">
        <is>
          <t>PEAK_GIVEBACK_BE_EROSION_FILTER_TF=1h</t>
        </is>
      </c>
      <c r="HX18" s="34" t="inlineStr">
        <is>
          <t>PEAK_GIVEBACK_BE_EROSION_FILTER_TF=15m</t>
        </is>
      </c>
      <c r="HY18" s="33" t="n"/>
      <c r="HZ18" s="33" t="n"/>
      <c r="IA18" s="33" t="n"/>
      <c r="IB18" s="33" t="n"/>
      <c r="IC18" s="33" t="n"/>
      <c r="ID18" s="33" t="n"/>
      <c r="IE18" s="33" t="n"/>
      <c r="IF18" s="33" t="n"/>
      <c r="IG18" s="33" t="n"/>
      <c r="IH18" s="33" t="n"/>
      <c r="II18" s="33" t="n"/>
      <c r="IJ18" s="33" t="n"/>
      <c r="IK18" s="26" t="n"/>
      <c r="IL18" s="26" t="inlineStr">
        <is>
          <t>ez_manage.py:4784 top()</t>
        </is>
      </c>
      <c r="IM18" s="26" t="inlineStr">
        <is>
          <t>v12_quick_engine.py:858 x8</t>
        </is>
      </c>
      <c r="IN18" s="26" t="n"/>
    </row>
    <row r="19" ht="10.5" customHeight="1" s="67">
      <c r="A19" s="26" t="inlineStr">
        <is>
          <t>HARD_BREAKEVEN_MIN_PEAK_PCT</t>
        </is>
      </c>
      <c r="B19" s="26" t="inlineStr">
        <is>
          <t>0.75</t>
        </is>
      </c>
      <c r="C19" s="26" t="n"/>
      <c r="D19" s="26" t="n"/>
      <c r="E19" s="26" t="n"/>
      <c r="F19" s="26" t="n"/>
      <c r="G19" s="26">
        <f>IFERROR(VLOOKUP($A25&amp;"_"&amp;$B25,Results_Deltas!$A$2:$P$15000,5,FALSE),"")</f>
        <v/>
      </c>
      <c r="H19" s="26">
        <f>IFERROR(VLOOKUP($A25,Results_30d_Deltas!$A$2:$H$5000,7,FALSE)-E24,"")</f>
        <v/>
      </c>
      <c r="I19" s="26">
        <f>IFERROR(VLOOKUP($A25,Results_30d_Deltas!$A$2:$H$5000,6,FALSE),"")</f>
        <v/>
      </c>
      <c r="J19" s="26" t="n"/>
      <c r="K19" s="26" t="n"/>
      <c r="L19" s="26" t="inlineStr">
        <is>
          <t>NO</t>
        </is>
      </c>
      <c r="M19" s="71" t="n">
        <v>-2.661239560571511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4" t="inlineStr">
        <is>
          <t>BREAKEVEN_GAIN_EROSION_FILTER_TF=OFF</t>
        </is>
      </c>
      <c r="AN19" s="34" t="inlineStr">
        <is>
          <t>BREAKEVEN_GAIN_EROSION_FILTER_TF=D</t>
        </is>
      </c>
      <c r="AO19" s="34" t="inlineStr">
        <is>
          <t>BREAKEVEN_GAIN_EROSION_FILTER_TF=4h</t>
        </is>
      </c>
      <c r="AP19" s="34" t="inlineStr">
        <is>
          <t>BREAKEVEN_GAIN_EROSION_FILTER_TF=1h</t>
        </is>
      </c>
      <c r="AQ19" s="34" t="inlineStr">
        <is>
          <t>BREAKEVEN_GAIN_EROSION_FILTER_TF=15m</t>
        </is>
      </c>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4" t="inlineStr">
        <is>
          <t>PEAK_GIVEBACK_BE_EROSION_FILTER_TF=OFF</t>
        </is>
      </c>
      <c r="HU19" s="34" t="inlineStr">
        <is>
          <t>PEAK_GIVEBACK_BE_EROSION_FILTER_TF=D</t>
        </is>
      </c>
      <c r="HV19" s="34" t="inlineStr">
        <is>
          <t>PEAK_GIVEBACK_BE_EROSION_FILTER_TF=4h</t>
        </is>
      </c>
      <c r="HW19" s="34" t="inlineStr">
        <is>
          <t>PEAK_GIVEBACK_BE_EROSION_FILTER_TF=1h</t>
        </is>
      </c>
      <c r="HX19" s="34" t="inlineStr">
        <is>
          <t>PEAK_GIVEBACK_BE_EROSION_FILTER_TF=15m</t>
        </is>
      </c>
      <c r="HY19" s="33" t="n"/>
      <c r="HZ19" s="33" t="n"/>
      <c r="IA19" s="33" t="n"/>
      <c r="IB19" s="33" t="n"/>
      <c r="IC19" s="33" t="n"/>
      <c r="ID19" s="33" t="n"/>
      <c r="IE19" s="33" t="n"/>
      <c r="IF19" s="33" t="n"/>
      <c r="IG19" s="33" t="n"/>
      <c r="IH19" s="33" t="n"/>
      <c r="II19" s="33" t="n"/>
      <c r="IJ19" s="33" t="n"/>
      <c r="IK19" s="26" t="n"/>
      <c r="IL19" s="26" t="inlineStr">
        <is>
          <t>ez_manage.py:4784 top()</t>
        </is>
      </c>
      <c r="IM19" s="26" t="inlineStr">
        <is>
          <t>v12_quick_engine.py:858 x8</t>
        </is>
      </c>
      <c r="IN19" s="26" t="n"/>
    </row>
    <row r="20" ht="10.5" customHeight="1" s="67">
      <c r="A20" s="26" t="inlineStr">
        <is>
          <t>RULE_B_3M_EXIT_ENABLED</t>
        </is>
      </c>
      <c r="B20" s="26" t="inlineStr">
        <is>
          <t>False</t>
        </is>
      </c>
      <c r="C20" s="26" t="n"/>
      <c r="D20" s="26" t="n"/>
      <c r="E20" s="26" t="n"/>
      <c r="F20" s="26" t="n"/>
      <c r="G20" s="26">
        <f>IFERROR(VLOOKUP($A38&amp;"_"&amp;$B38,Results_Deltas!$A$2:$P$15000,5,FALSE),"")</f>
        <v/>
      </c>
      <c r="H20" s="26">
        <f>IFERROR(VLOOKUP($A38,Results_30d_Deltas!$A$2:$H$5000,7,FALSE)-E37,"")</f>
        <v/>
      </c>
      <c r="I20" s="26">
        <f>IFERROR(VLOOKUP($A38,Results_30d_Deltas!$A$2:$H$5000,6,FALSE),"")</f>
        <v/>
      </c>
      <c r="J20" s="26" t="n"/>
      <c r="K20" s="26" t="n"/>
      <c r="L20" s="26" t="inlineStr">
        <is>
          <t>YES</t>
        </is>
      </c>
      <c r="M20" s="71" t="n">
        <v>-0.6099317403402003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inlineStr">
        <is>
          <t>EXIT_R1_R2_FILTER_TF=OFF</t>
        </is>
      </c>
      <c r="CV20" s="34" t="inlineStr">
        <is>
          <t>EXIT_R1_R2_FILTER_TF=D</t>
        </is>
      </c>
      <c r="CW20" s="34" t="inlineStr">
        <is>
          <t>EXIT_R1_R2_FILTER_TF=4h</t>
        </is>
      </c>
      <c r="CX20" s="34" t="inlineStr">
        <is>
          <t>EXIT_R1_R2_FILTER_TF=1h</t>
        </is>
      </c>
      <c r="CY20" s="34" t="inlineStr">
        <is>
          <t>EXIT_R1_R2_FILTER_TF=15m</t>
        </is>
      </c>
      <c r="CZ20" s="34" t="inlineStr">
        <is>
          <t>EXIT_TIGHT_BREAKOUT_SCORER_FILTER_TF=OFF</t>
        </is>
      </c>
      <c r="DA20" s="34" t="inlineStr">
        <is>
          <t>EXIT_TIGHT_BREAKOUT_SCORER_FILTER_TF=D</t>
        </is>
      </c>
      <c r="DB20" s="34" t="inlineStr">
        <is>
          <t>EXIT_TIGHT_BREAKOUT_SCORER_FILTER_TF=4h</t>
        </is>
      </c>
      <c r="DC20" s="34" t="inlineStr">
        <is>
          <t>EXIT_TIGHT_BREAKOUT_SCORER_FILTER_TF=1h</t>
        </is>
      </c>
      <c r="DD20" s="34" t="inlineStr">
        <is>
          <t>EXIT_TIGHT_BREAKOUT_SCORER_FILTER_TF=15m</t>
        </is>
      </c>
      <c r="DE20" s="34" t="inlineStr">
        <is>
          <t>EXIT_TOP_FADE_FILTER_TF=OFF</t>
        </is>
      </c>
      <c r="DF20" s="34" t="inlineStr">
        <is>
          <t>EXIT_TOP_FADE_FILTER_TF=D</t>
        </is>
      </c>
      <c r="DG20" s="34" t="inlineStr">
        <is>
          <t>EXIT_TOP_FADE_FILTER_TF=4h</t>
        </is>
      </c>
      <c r="DH20" s="34" t="inlineStr">
        <is>
          <t>EXIT_TOP_FADE_FILTER_TF=1h</t>
        </is>
      </c>
      <c r="DI20" s="34" t="inlineStr">
        <is>
          <t>EXIT_TOP_FADE_FILTER_TF=15m</t>
        </is>
      </c>
      <c r="DJ20" s="34" t="inlineStr">
        <is>
          <t>EXIT_TO_REDUCE_ADAPTER_FILTER_TF=OFF</t>
        </is>
      </c>
      <c r="DK20" s="34" t="inlineStr">
        <is>
          <t>EXIT_TO_REDUCE_ADAPTER_FILTER_TF=D</t>
        </is>
      </c>
      <c r="DL20" s="34" t="inlineStr">
        <is>
          <t>EXIT_TO_REDUCE_ADAPTER_FILTER_TF=4h</t>
        </is>
      </c>
      <c r="DM20" s="34" t="inlineStr">
        <is>
          <t>EXIT_TO_REDUCE_ADAPTER_FILTER_TF=1h</t>
        </is>
      </c>
      <c r="DN20" s="34" t="inlineStr">
        <is>
          <t>EXIT_TO_REDUCE_ADAPTER_FILTER_TF=15m</t>
        </is>
      </c>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4" t="inlineStr">
        <is>
          <t>GOLDEN_RULE_ENFORCE_FILTER_TF=OFF</t>
        </is>
      </c>
      <c r="EJ20" s="34" t="inlineStr">
        <is>
          <t>GOLDEN_RULE_ENFORCE_FILTER_TF=D</t>
        </is>
      </c>
      <c r="EK20" s="34" t="inlineStr">
        <is>
          <t>GOLDEN_RULE_ENFORCE_FILTER_TF=4h</t>
        </is>
      </c>
      <c r="EL20" s="34" t="inlineStr">
        <is>
          <t>GOLDEN_RULE_ENFORCE_FILTER_TF=1h</t>
        </is>
      </c>
      <c r="EM20" s="34" t="inlineStr">
        <is>
          <t>GOLDEN_RULE_ENFORCE_FILTER_TF=15m</t>
        </is>
      </c>
      <c r="EN20" s="34" t="inlineStr">
        <is>
          <t>GOLDEN_RULE_HTF_VOTE_FILTER_TF=OFF</t>
        </is>
      </c>
      <c r="EO20" s="34" t="inlineStr">
        <is>
          <t>GOLDEN_RULE_HTF_VOTE_FILTER_TF=D</t>
        </is>
      </c>
      <c r="EP20" s="34" t="inlineStr">
        <is>
          <t>GOLDEN_RULE_HTF_VOTE_FILTER_TF=4h</t>
        </is>
      </c>
      <c r="EQ20" s="34" t="inlineStr">
        <is>
          <t>GOLDEN_RULE_HTF_VOTE_FILTER_TF=1h</t>
        </is>
      </c>
      <c r="ER20" s="34" t="inlineStr">
        <is>
          <t>GOLDEN_RULE_HTF_VOTE_FILTER_TF=15m</t>
        </is>
      </c>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ez_manage.py:5395 top()</t>
        </is>
      </c>
      <c r="IM20" s="26" t="inlineStr">
        <is>
          <t>v12_quick_engine.py:3009 x4</t>
        </is>
      </c>
      <c r="IN20" s="26" t="n"/>
    </row>
    <row r="21" ht="10.5" customHeight="1" s="67">
      <c r="A21" s="27" t="inlineStr">
        <is>
          <t>RULE_B_3M_EXIT_ENABLED</t>
        </is>
      </c>
      <c r="B21" s="27" t="inlineStr">
        <is>
          <t>True</t>
        </is>
      </c>
      <c r="C21" s="26" t="n"/>
      <c r="D21" s="26" t="n"/>
      <c r="E21" s="26" t="n"/>
      <c r="F21" s="26" t="n"/>
      <c r="G21" s="26">
        <f>IFERROR(VLOOKUP($A39&amp;"_"&amp;$B39,Results_Deltas!$A$2:$P$15000,5,FALSE),"")</f>
        <v/>
      </c>
      <c r="H21" s="26">
        <f>IFERROR(VLOOKUP($A39,Results_30d_Deltas!$A$2:$H$5000,7,FALSE)-E38,"")</f>
        <v/>
      </c>
      <c r="I21" s="26">
        <f>IFERROR(VLOOKUP($A39,Results_30d_Deltas!$A$2:$H$5000,6,FALSE),"")</f>
        <v/>
      </c>
      <c r="J21" s="26" t="n"/>
      <c r="K21" s="26" t="n"/>
      <c r="L21" s="26" t="inlineStr">
        <is>
          <t>NO</t>
        </is>
      </c>
      <c r="M21" s="71" t="n">
        <v>-0.4957135986833562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inlineStr">
        <is>
          <t>EXIT_R1_R2_FILTER_TF=OFF</t>
        </is>
      </c>
      <c r="CV21" s="34" t="inlineStr">
        <is>
          <t>EXIT_R1_R2_FILTER_TF=D</t>
        </is>
      </c>
      <c r="CW21" s="34" t="inlineStr">
        <is>
          <t>EXIT_R1_R2_FILTER_TF=4h</t>
        </is>
      </c>
      <c r="CX21" s="34" t="inlineStr">
        <is>
          <t>EXIT_R1_R2_FILTER_TF=1h</t>
        </is>
      </c>
      <c r="CY21" s="34" t="inlineStr">
        <is>
          <t>EXIT_R1_R2_FILTER_TF=15m</t>
        </is>
      </c>
      <c r="CZ21" s="34" t="inlineStr">
        <is>
          <t>EXIT_TIGHT_BREAKOUT_SCORER_FILTER_TF=OFF</t>
        </is>
      </c>
      <c r="DA21" s="34" t="inlineStr">
        <is>
          <t>EXIT_TIGHT_BREAKOUT_SCORER_FILTER_TF=D</t>
        </is>
      </c>
      <c r="DB21" s="34" t="inlineStr">
        <is>
          <t>EXIT_TIGHT_BREAKOUT_SCORER_FILTER_TF=4h</t>
        </is>
      </c>
      <c r="DC21" s="34" t="inlineStr">
        <is>
          <t>EXIT_TIGHT_BREAKOUT_SCORER_FILTER_TF=1h</t>
        </is>
      </c>
      <c r="DD21" s="34" t="inlineStr">
        <is>
          <t>EXIT_TIGHT_BREAKOUT_SCORER_FILTER_TF=15m</t>
        </is>
      </c>
      <c r="DE21" s="34" t="inlineStr">
        <is>
          <t>EXIT_TOP_FADE_FILTER_TF=OFF</t>
        </is>
      </c>
      <c r="DF21" s="34" t="inlineStr">
        <is>
          <t>EXIT_TOP_FADE_FILTER_TF=D</t>
        </is>
      </c>
      <c r="DG21" s="34" t="inlineStr">
        <is>
          <t>EXIT_TOP_FADE_FILTER_TF=4h</t>
        </is>
      </c>
      <c r="DH21" s="34" t="inlineStr">
        <is>
          <t>EXIT_TOP_FADE_FILTER_TF=1h</t>
        </is>
      </c>
      <c r="DI21" s="34" t="inlineStr">
        <is>
          <t>EXIT_TOP_FADE_FILTER_TF=15m</t>
        </is>
      </c>
      <c r="DJ21" s="34" t="inlineStr">
        <is>
          <t>EXIT_TO_REDUCE_ADAPTER_FILTER_TF=OFF</t>
        </is>
      </c>
      <c r="DK21" s="34" t="inlineStr">
        <is>
          <t>EXIT_TO_REDUCE_ADAPTER_FILTER_TF=D</t>
        </is>
      </c>
      <c r="DL21" s="34" t="inlineStr">
        <is>
          <t>EXIT_TO_REDUCE_ADAPTER_FILTER_TF=4h</t>
        </is>
      </c>
      <c r="DM21" s="34" t="inlineStr">
        <is>
          <t>EXIT_TO_REDUCE_ADAPTER_FILTER_TF=1h</t>
        </is>
      </c>
      <c r="DN21" s="34" t="inlineStr">
        <is>
          <t>EXIT_TO_REDUCE_ADAPTER_FILTER_TF=15m</t>
        </is>
      </c>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4" t="inlineStr">
        <is>
          <t>GOLDEN_RULE_ENFORCE_FILTER_TF=OFF</t>
        </is>
      </c>
      <c r="EJ21" s="34" t="inlineStr">
        <is>
          <t>GOLDEN_RULE_ENFORCE_FILTER_TF=D</t>
        </is>
      </c>
      <c r="EK21" s="34" t="inlineStr">
        <is>
          <t>GOLDEN_RULE_ENFORCE_FILTER_TF=4h</t>
        </is>
      </c>
      <c r="EL21" s="34" t="inlineStr">
        <is>
          <t>GOLDEN_RULE_ENFORCE_FILTER_TF=1h</t>
        </is>
      </c>
      <c r="EM21" s="34" t="inlineStr">
        <is>
          <t>GOLDEN_RULE_ENFORCE_FILTER_TF=15m</t>
        </is>
      </c>
      <c r="EN21" s="34" t="inlineStr">
        <is>
          <t>GOLDEN_RULE_HTF_VOTE_FILTER_TF=OFF</t>
        </is>
      </c>
      <c r="EO21" s="34" t="inlineStr">
        <is>
          <t>GOLDEN_RULE_HTF_VOTE_FILTER_TF=D</t>
        </is>
      </c>
      <c r="EP21" s="34" t="inlineStr">
        <is>
          <t>GOLDEN_RULE_HTF_VOTE_FILTER_TF=4h</t>
        </is>
      </c>
      <c r="EQ21" s="34" t="inlineStr">
        <is>
          <t>GOLDEN_RULE_HTF_VOTE_FILTER_TF=1h</t>
        </is>
      </c>
      <c r="ER21" s="34" t="inlineStr">
        <is>
          <t>GOLDEN_RULE_HTF_VOTE_FILTER_TF=15m</t>
        </is>
      </c>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ez_manage.py:5395 top()</t>
        </is>
      </c>
      <c r="IM21" s="26" t="inlineStr">
        <is>
          <t>v12_quick_engine.py:3009 x4</t>
        </is>
      </c>
      <c r="IN21" s="26" t="n"/>
    </row>
    <row r="22" ht="10.5" customHeight="1" s="67">
      <c r="A22" s="26" t="inlineStr">
        <is>
          <t>SCALP_V3_PROTECTIVE_EXIT_ENABLED</t>
        </is>
      </c>
      <c r="B22" s="26" t="inlineStr">
        <is>
          <t>False</t>
        </is>
      </c>
      <c r="C22" s="26" t="n"/>
      <c r="D22" s="26" t="n"/>
      <c r="E22" s="26" t="n"/>
      <c r="F22" s="26" t="n"/>
      <c r="G22" s="26">
        <f>IFERROR(VLOOKUP($A42&amp;"_"&amp;$B42,Results_Deltas!$A$2:$P$15000,5,FALSE),"")</f>
        <v/>
      </c>
      <c r="H22" s="26">
        <f>IFERROR(VLOOKUP($A42,Results_30d_Deltas!$A$2:$H$5000,7,FALSE)-E41,"")</f>
        <v/>
      </c>
      <c r="I22" s="26">
        <f>IFERROR(VLOOKUP($A42,Results_30d_Deltas!$A$2:$H$5000,6,FALSE),"")</f>
        <v/>
      </c>
      <c r="J22" s="26" t="n"/>
      <c r="K22" s="26" t="n"/>
      <c r="L22" s="26" t="inlineStr">
        <is>
          <t>YES</t>
        </is>
      </c>
      <c r="M22" s="71" t="n">
        <v>-0.2811652701090088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inlineStr">
        <is>
          <t>EXIT_R1_R2_FILTER_TF=OFF</t>
        </is>
      </c>
      <c r="CV22" s="34" t="inlineStr">
        <is>
          <t>EXIT_R1_R2_FILTER_TF=D</t>
        </is>
      </c>
      <c r="CW22" s="34" t="inlineStr">
        <is>
          <t>EXIT_R1_R2_FILTER_TF=4h</t>
        </is>
      </c>
      <c r="CX22" s="34" t="inlineStr">
        <is>
          <t>EXIT_R1_R2_FILTER_TF=1h</t>
        </is>
      </c>
      <c r="CY22" s="34" t="inlineStr">
        <is>
          <t>EXIT_R1_R2_FILTER_TF=15m</t>
        </is>
      </c>
      <c r="CZ22" s="34" t="inlineStr">
        <is>
          <t>EXIT_TIGHT_BREAKOUT_SCORER_FILTER_TF=OFF</t>
        </is>
      </c>
      <c r="DA22" s="34" t="inlineStr">
        <is>
          <t>EXIT_TIGHT_BREAKOUT_SCORER_FILTER_TF=D</t>
        </is>
      </c>
      <c r="DB22" s="34" t="inlineStr">
        <is>
          <t>EXIT_TIGHT_BREAKOUT_SCORER_FILTER_TF=4h</t>
        </is>
      </c>
      <c r="DC22" s="34" t="inlineStr">
        <is>
          <t>EXIT_TIGHT_BREAKOUT_SCORER_FILTER_TF=1h</t>
        </is>
      </c>
      <c r="DD22" s="34" t="inlineStr">
        <is>
          <t>EXIT_TIGHT_BREAKOUT_SCORER_FILTER_TF=15m</t>
        </is>
      </c>
      <c r="DE22" s="34" t="inlineStr">
        <is>
          <t>EXIT_TOP_FADE_FILTER_TF=OFF</t>
        </is>
      </c>
      <c r="DF22" s="34" t="inlineStr">
        <is>
          <t>EXIT_TOP_FADE_FILTER_TF=D</t>
        </is>
      </c>
      <c r="DG22" s="34" t="inlineStr">
        <is>
          <t>EXIT_TOP_FADE_FILTER_TF=4h</t>
        </is>
      </c>
      <c r="DH22" s="34" t="inlineStr">
        <is>
          <t>EXIT_TOP_FADE_FILTER_TF=1h</t>
        </is>
      </c>
      <c r="DI22" s="34" t="inlineStr">
        <is>
          <t>EXIT_TOP_FADE_FILTER_TF=15m</t>
        </is>
      </c>
      <c r="DJ22" s="34" t="inlineStr">
        <is>
          <t>EXIT_TO_REDUCE_ADAPTER_FILTER_TF=OFF</t>
        </is>
      </c>
      <c r="DK22" s="34" t="inlineStr">
        <is>
          <t>EXIT_TO_REDUCE_ADAPTER_FILTER_TF=D</t>
        </is>
      </c>
      <c r="DL22" s="34" t="inlineStr">
        <is>
          <t>EXIT_TO_REDUCE_ADAPTER_FILTER_TF=4h</t>
        </is>
      </c>
      <c r="DM22" s="34" t="inlineStr">
        <is>
          <t>EXIT_TO_REDUCE_ADAPTER_FILTER_TF=1h</t>
        </is>
      </c>
      <c r="DN22" s="34" t="inlineStr">
        <is>
          <t>EXIT_TO_REDUCE_ADAPTER_FILTER_TF=15m</t>
        </is>
      </c>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ez_manage.py:5586 top()</t>
        </is>
      </c>
      <c r="IM22" s="26" t="inlineStr">
        <is>
          <t>v12_quick_engine.py:3192 x4</t>
        </is>
      </c>
      <c r="IN22" s="26" t="n"/>
    </row>
    <row r="23" ht="10.5" customHeight="1" s="67">
      <c r="A23" s="27" t="inlineStr">
        <is>
          <t>SCALP_V3_PROTECTIVE_EXIT_ENABLED</t>
        </is>
      </c>
      <c r="B23" s="27" t="inlineStr">
        <is>
          <t>True</t>
        </is>
      </c>
      <c r="C23" s="26" t="n"/>
      <c r="D23" s="26" t="n"/>
      <c r="E23" s="26" t="n"/>
      <c r="F23" s="26" t="n"/>
      <c r="G23" s="26">
        <f>IFERROR(VLOOKUP($A43&amp;"_"&amp;$B43,Results_Deltas!$A$2:$P$15000,5,FALSE),"")</f>
        <v/>
      </c>
      <c r="H23" s="26">
        <f>IFERROR(VLOOKUP($A43,Results_30d_Deltas!$A$2:$H$5000,7,FALSE)-E42,"")</f>
        <v/>
      </c>
      <c r="I23" s="26">
        <f>IFERROR(VLOOKUP($A43,Results_30d_Deltas!$A$2:$H$5000,6,FALSE),"")</f>
        <v/>
      </c>
      <c r="J23" s="26" t="n"/>
      <c r="K23" s="26" t="n"/>
      <c r="L23" s="26" t="inlineStr">
        <is>
          <t>NO</t>
        </is>
      </c>
      <c r="M23" s="71" t="n">
        <v>-2.292805697464094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inlineStr">
        <is>
          <t>EXIT_R1_R2_FILTER_TF=OFF</t>
        </is>
      </c>
      <c r="CV23" s="34" t="inlineStr">
        <is>
          <t>EXIT_R1_R2_FILTER_TF=D</t>
        </is>
      </c>
      <c r="CW23" s="34" t="inlineStr">
        <is>
          <t>EXIT_R1_R2_FILTER_TF=4h</t>
        </is>
      </c>
      <c r="CX23" s="34" t="inlineStr">
        <is>
          <t>EXIT_R1_R2_FILTER_TF=1h</t>
        </is>
      </c>
      <c r="CY23" s="34" t="inlineStr">
        <is>
          <t>EXIT_R1_R2_FILTER_TF=15m</t>
        </is>
      </c>
      <c r="CZ23" s="34" t="inlineStr">
        <is>
          <t>EXIT_TIGHT_BREAKOUT_SCORER_FILTER_TF=OFF</t>
        </is>
      </c>
      <c r="DA23" s="34" t="inlineStr">
        <is>
          <t>EXIT_TIGHT_BREAKOUT_SCORER_FILTER_TF=D</t>
        </is>
      </c>
      <c r="DB23" s="34" t="inlineStr">
        <is>
          <t>EXIT_TIGHT_BREAKOUT_SCORER_FILTER_TF=4h</t>
        </is>
      </c>
      <c r="DC23" s="34" t="inlineStr">
        <is>
          <t>EXIT_TIGHT_BREAKOUT_SCORER_FILTER_TF=1h</t>
        </is>
      </c>
      <c r="DD23" s="34" t="inlineStr">
        <is>
          <t>EXIT_TIGHT_BREAKOUT_SCORER_FILTER_TF=15m</t>
        </is>
      </c>
      <c r="DE23" s="34" t="inlineStr">
        <is>
          <t>EXIT_TOP_FADE_FILTER_TF=OFF</t>
        </is>
      </c>
      <c r="DF23" s="34" t="inlineStr">
        <is>
          <t>EXIT_TOP_FADE_FILTER_TF=D</t>
        </is>
      </c>
      <c r="DG23" s="34" t="inlineStr">
        <is>
          <t>EXIT_TOP_FADE_FILTER_TF=4h</t>
        </is>
      </c>
      <c r="DH23" s="34" t="inlineStr">
        <is>
          <t>EXIT_TOP_FADE_FILTER_TF=1h</t>
        </is>
      </c>
      <c r="DI23" s="34" t="inlineStr">
        <is>
          <t>EXIT_TOP_FADE_FILTER_TF=15m</t>
        </is>
      </c>
      <c r="DJ23" s="34" t="inlineStr">
        <is>
          <t>EXIT_TO_REDUCE_ADAPTER_FILTER_TF=OFF</t>
        </is>
      </c>
      <c r="DK23" s="34" t="inlineStr">
        <is>
          <t>EXIT_TO_REDUCE_ADAPTER_FILTER_TF=D</t>
        </is>
      </c>
      <c r="DL23" s="34" t="inlineStr">
        <is>
          <t>EXIT_TO_REDUCE_ADAPTER_FILTER_TF=4h</t>
        </is>
      </c>
      <c r="DM23" s="34" t="inlineStr">
        <is>
          <t>EXIT_TO_REDUCE_ADAPTER_FILTER_TF=1h</t>
        </is>
      </c>
      <c r="DN23" s="34" t="inlineStr">
        <is>
          <t>EXIT_TO_REDUCE_ADAPTER_FILTER_TF=15m</t>
        </is>
      </c>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ez_manage.py:5586 top()</t>
        </is>
      </c>
      <c r="IM23" s="26" t="inlineStr">
        <is>
          <t>v12_quick_engine.py:3192 x4</t>
        </is>
      </c>
      <c r="IN23" s="26" t="n"/>
    </row>
    <row r="24" ht="10.5" customHeight="1" s="67">
      <c r="A24" s="26" t="inlineStr">
        <is>
          <t>STDEV_REJECT_EXIT_TF</t>
        </is>
      </c>
      <c r="B24" s="26" t="inlineStr">
        <is>
          <t>OFF</t>
        </is>
      </c>
      <c r="C24" s="26" t="n"/>
      <c r="D24" s="26" t="n"/>
      <c r="E24" s="26" t="n"/>
      <c r="F24" s="26" t="n"/>
      <c r="G24" s="26">
        <f>IFERROR(VLOOKUP($A44&amp;"_"&amp;$B44,Results_Deltas!$A$2:$P$15000,5,FALSE),"")</f>
        <v/>
      </c>
      <c r="H24" s="26">
        <f>IFERROR(VLOOKUP($A44,Results_30d_Deltas!$A$2:$H$5000,7,FALSE)-E43,"")</f>
        <v/>
      </c>
      <c r="I24" s="26">
        <f>IFERROR(VLOOKUP($A44,Results_30d_Deltas!$A$2:$H$5000,6,FALSE),"")</f>
        <v/>
      </c>
      <c r="J24" s="26" t="n"/>
      <c r="K24" s="26" t="n"/>
      <c r="L24" s="26" t="inlineStr">
        <is>
          <t>YES</t>
        </is>
      </c>
      <c r="M24" s="71" t="n">
        <v>-3.077866690791414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inlineStr">
        <is>
          <t>EXIT_R1_R2_FILTER_TF=OFF</t>
        </is>
      </c>
      <c r="CV24" s="34" t="inlineStr">
        <is>
          <t>EXIT_R1_R2_FILTER_TF=D</t>
        </is>
      </c>
      <c r="CW24" s="34" t="inlineStr">
        <is>
          <t>EXIT_R1_R2_FILTER_TF=4h</t>
        </is>
      </c>
      <c r="CX24" s="34" t="inlineStr">
        <is>
          <t>EXIT_R1_R2_FILTER_TF=1h</t>
        </is>
      </c>
      <c r="CY24" s="34" t="inlineStr">
        <is>
          <t>EXIT_R1_R2_FILTER_TF=15m</t>
        </is>
      </c>
      <c r="CZ24" s="34" t="inlineStr">
        <is>
          <t>EXIT_TIGHT_BREAKOUT_SCORER_FILTER_TF=OFF</t>
        </is>
      </c>
      <c r="DA24" s="34" t="inlineStr">
        <is>
          <t>EXIT_TIGHT_BREAKOUT_SCORER_FILTER_TF=D</t>
        </is>
      </c>
      <c r="DB24" s="34" t="inlineStr">
        <is>
          <t>EXIT_TIGHT_BREAKOUT_SCORER_FILTER_TF=4h</t>
        </is>
      </c>
      <c r="DC24" s="34" t="inlineStr">
        <is>
          <t>EXIT_TIGHT_BREAKOUT_SCORER_FILTER_TF=1h</t>
        </is>
      </c>
      <c r="DD24" s="34" t="inlineStr">
        <is>
          <t>EXIT_TIGHT_BREAKOUT_SCORER_FILTER_TF=15m</t>
        </is>
      </c>
      <c r="DE24" s="34" t="inlineStr">
        <is>
          <t>EXIT_TOP_FADE_FILTER_TF=OFF</t>
        </is>
      </c>
      <c r="DF24" s="34" t="inlineStr">
        <is>
          <t>EXIT_TOP_FADE_FILTER_TF=D</t>
        </is>
      </c>
      <c r="DG24" s="34" t="inlineStr">
        <is>
          <t>EXIT_TOP_FADE_FILTER_TF=4h</t>
        </is>
      </c>
      <c r="DH24" s="34" t="inlineStr">
        <is>
          <t>EXIT_TOP_FADE_FILTER_TF=1h</t>
        </is>
      </c>
      <c r="DI24" s="34" t="inlineStr">
        <is>
          <t>EXIT_TOP_FADE_FILTER_TF=15m</t>
        </is>
      </c>
      <c r="DJ24" s="34" t="inlineStr">
        <is>
          <t>EXIT_TO_REDUCE_ADAPTER_FILTER_TF=OFF</t>
        </is>
      </c>
      <c r="DK24" s="34" t="inlineStr">
        <is>
          <t>EXIT_TO_REDUCE_ADAPTER_FILTER_TF=D</t>
        </is>
      </c>
      <c r="DL24" s="34" t="inlineStr">
        <is>
          <t>EXIT_TO_REDUCE_ADAPTER_FILTER_TF=4h</t>
        </is>
      </c>
      <c r="DM24" s="34" t="inlineStr">
        <is>
          <t>EXIT_TO_REDUCE_ADAPTER_FILTER_TF=1h</t>
        </is>
      </c>
      <c r="DN24" s="34" t="inlineStr">
        <is>
          <t>EXIT_TO_REDUCE_ADAPTER_FILTER_TF=15m</t>
        </is>
      </c>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4" t="inlineStr">
        <is>
          <t>MTF_DC_REJECT_FILTER_TF=OFF</t>
        </is>
      </c>
      <c r="GQ24" s="34" t="inlineStr">
        <is>
          <t>MTF_DC_REJECT_FILTER_TF=D</t>
        </is>
      </c>
      <c r="GR24" s="34" t="inlineStr">
        <is>
          <t>MTF_DC_REJECT_FILTER_TF=4h</t>
        </is>
      </c>
      <c r="GS24" s="34" t="inlineStr">
        <is>
          <t>MTF_DC_REJECT_FILTER_TF=1h</t>
        </is>
      </c>
      <c r="GT24" s="34" t="inlineStr">
        <is>
          <t>MTF_DC_REJECT_FILTER_TF=15m</t>
        </is>
      </c>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ez_manage.py:4058 top()</t>
        </is>
      </c>
      <c r="IM24" s="26" t="inlineStr">
        <is>
          <t>v12_quick_engine.py:3298 x3</t>
        </is>
      </c>
      <c r="IN24" s="26" t="n"/>
    </row>
    <row r="25" ht="10.5" customHeight="1" s="67">
      <c r="A25" s="27" t="inlineStr">
        <is>
          <t>STDEV_REJECT_EXIT_TF</t>
        </is>
      </c>
      <c r="B25" s="27" t="inlineStr">
        <is>
          <t>D</t>
        </is>
      </c>
      <c r="C25" s="26" t="n"/>
      <c r="D25" s="26" t="n"/>
      <c r="E25" s="26" t="n"/>
      <c r="F25" s="26" t="n"/>
      <c r="G25" s="26">
        <f>IFERROR(VLOOKUP($A45&amp;"_"&amp;$B45,Results_Deltas!$A$2:$P$15000,5,FALSE),"")</f>
        <v/>
      </c>
      <c r="H25" s="26">
        <f>IFERROR(VLOOKUP($A45,Results_30d_Deltas!$A$2:$H$5000,7,FALSE)-E44,"")</f>
        <v/>
      </c>
      <c r="I25" s="26">
        <f>IFERROR(VLOOKUP($A45,Results_30d_Deltas!$A$2:$H$5000,6,FALSE),"")</f>
        <v/>
      </c>
      <c r="J25" s="26" t="n"/>
      <c r="K25" s="26" t="n"/>
      <c r="L25" s="26" t="inlineStr">
        <is>
          <t>NO</t>
        </is>
      </c>
      <c r="M25" s="71" t="n">
        <v>-2.126741962976299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inlineStr">
        <is>
          <t>EXIT_R1_R2_FILTER_TF=OFF</t>
        </is>
      </c>
      <c r="CV25" s="34" t="inlineStr">
        <is>
          <t>EXIT_R1_R2_FILTER_TF=D</t>
        </is>
      </c>
      <c r="CW25" s="34" t="inlineStr">
        <is>
          <t>EXIT_R1_R2_FILTER_TF=4h</t>
        </is>
      </c>
      <c r="CX25" s="34" t="inlineStr">
        <is>
          <t>EXIT_R1_R2_FILTER_TF=1h</t>
        </is>
      </c>
      <c r="CY25" s="34" t="inlineStr">
        <is>
          <t>EXIT_R1_R2_FILTER_TF=15m</t>
        </is>
      </c>
      <c r="CZ25" s="34" t="inlineStr">
        <is>
          <t>EXIT_TIGHT_BREAKOUT_SCORER_FILTER_TF=OFF</t>
        </is>
      </c>
      <c r="DA25" s="34" t="inlineStr">
        <is>
          <t>EXIT_TIGHT_BREAKOUT_SCORER_FILTER_TF=D</t>
        </is>
      </c>
      <c r="DB25" s="34" t="inlineStr">
        <is>
          <t>EXIT_TIGHT_BREAKOUT_SCORER_FILTER_TF=4h</t>
        </is>
      </c>
      <c r="DC25" s="34" t="inlineStr">
        <is>
          <t>EXIT_TIGHT_BREAKOUT_SCORER_FILTER_TF=1h</t>
        </is>
      </c>
      <c r="DD25" s="34" t="inlineStr">
        <is>
          <t>EXIT_TIGHT_BREAKOUT_SCORER_FILTER_TF=15m</t>
        </is>
      </c>
      <c r="DE25" s="34" t="inlineStr">
        <is>
          <t>EXIT_TOP_FADE_FILTER_TF=OFF</t>
        </is>
      </c>
      <c r="DF25" s="34" t="inlineStr">
        <is>
          <t>EXIT_TOP_FADE_FILTER_TF=D</t>
        </is>
      </c>
      <c r="DG25" s="34" t="inlineStr">
        <is>
          <t>EXIT_TOP_FADE_FILTER_TF=4h</t>
        </is>
      </c>
      <c r="DH25" s="34" t="inlineStr">
        <is>
          <t>EXIT_TOP_FADE_FILTER_TF=1h</t>
        </is>
      </c>
      <c r="DI25" s="34" t="inlineStr">
        <is>
          <t>EXIT_TOP_FADE_FILTER_TF=15m</t>
        </is>
      </c>
      <c r="DJ25" s="34" t="inlineStr">
        <is>
          <t>EXIT_TO_REDUCE_ADAPTER_FILTER_TF=OFF</t>
        </is>
      </c>
      <c r="DK25" s="34" t="inlineStr">
        <is>
          <t>EXIT_TO_REDUCE_ADAPTER_FILTER_TF=D</t>
        </is>
      </c>
      <c r="DL25" s="34" t="inlineStr">
        <is>
          <t>EXIT_TO_REDUCE_ADAPTER_FILTER_TF=4h</t>
        </is>
      </c>
      <c r="DM25" s="34" t="inlineStr">
        <is>
          <t>EXIT_TO_REDUCE_ADAPTER_FILTER_TF=1h</t>
        </is>
      </c>
      <c r="DN25" s="34" t="inlineStr">
        <is>
          <t>EXIT_TO_REDUCE_ADAPTER_FILTER_TF=15m</t>
        </is>
      </c>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4" t="inlineStr">
        <is>
          <t>MTF_DC_REJECT_FILTER_TF=OFF</t>
        </is>
      </c>
      <c r="GQ25" s="34" t="inlineStr">
        <is>
          <t>MTF_DC_REJECT_FILTER_TF=D</t>
        </is>
      </c>
      <c r="GR25" s="34" t="inlineStr">
        <is>
          <t>MTF_DC_REJECT_FILTER_TF=4h</t>
        </is>
      </c>
      <c r="GS25" s="34" t="inlineStr">
        <is>
          <t>MTF_DC_REJECT_FILTER_TF=1h</t>
        </is>
      </c>
      <c r="GT25" s="34" t="inlineStr">
        <is>
          <t>MTF_DC_REJECT_FILTER_TF=15m</t>
        </is>
      </c>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ez_manage.py:4058 top()</t>
        </is>
      </c>
      <c r="IM25" s="26" t="inlineStr">
        <is>
          <t>v12_quick_engine.py:3298 x3</t>
        </is>
      </c>
      <c r="IN25" s="26" t="n"/>
    </row>
    <row r="26" ht="10.5" customHeight="1" s="67">
      <c r="A26" s="26" t="inlineStr">
        <is>
          <t>STDEV_REJECT_EXIT_TF</t>
        </is>
      </c>
      <c r="B26" s="26" t="inlineStr">
        <is>
          <t>4h</t>
        </is>
      </c>
      <c r="C26" s="26" t="n"/>
      <c r="D26" s="26" t="n"/>
      <c r="E26" s="26" t="n"/>
      <c r="F26" s="26" t="n"/>
      <c r="G26" s="26">
        <f>IFERROR(VLOOKUP($A46&amp;"_"&amp;$B46,Results_Deltas!$A$2:$P$15000,5,FALSE),"")</f>
        <v/>
      </c>
      <c r="H26" s="26">
        <f>IFERROR(VLOOKUP($A46,Results_30d_Deltas!$A$2:$H$5000,7,FALSE)-E45,"")</f>
        <v/>
      </c>
      <c r="I26" s="26">
        <f>IFERROR(VLOOKUP($A46,Results_30d_Deltas!$A$2:$H$5000,6,FALSE),"")</f>
        <v/>
      </c>
      <c r="J26" s="26" t="n"/>
      <c r="K26" s="26" t="n"/>
      <c r="L26" s="26" t="inlineStr">
        <is>
          <t>NO</t>
        </is>
      </c>
      <c r="M26" s="71" t="n">
        <v>-2.449736159172565</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4" t="inlineStr">
        <is>
          <t>EXIT_R1_R2_FILTER_TF=OFF</t>
        </is>
      </c>
      <c r="CV26" s="34" t="inlineStr">
        <is>
          <t>EXIT_R1_R2_FILTER_TF=D</t>
        </is>
      </c>
      <c r="CW26" s="34" t="inlineStr">
        <is>
          <t>EXIT_R1_R2_FILTER_TF=4h</t>
        </is>
      </c>
      <c r="CX26" s="34" t="inlineStr">
        <is>
          <t>EXIT_R1_R2_FILTER_TF=1h</t>
        </is>
      </c>
      <c r="CY26" s="34" t="inlineStr">
        <is>
          <t>EXIT_R1_R2_FILTER_TF=15m</t>
        </is>
      </c>
      <c r="CZ26" s="34" t="inlineStr">
        <is>
          <t>EXIT_TIGHT_BREAKOUT_SCORER_FILTER_TF=OFF</t>
        </is>
      </c>
      <c r="DA26" s="34" t="inlineStr">
        <is>
          <t>EXIT_TIGHT_BREAKOUT_SCORER_FILTER_TF=D</t>
        </is>
      </c>
      <c r="DB26" s="34" t="inlineStr">
        <is>
          <t>EXIT_TIGHT_BREAKOUT_SCORER_FILTER_TF=4h</t>
        </is>
      </c>
      <c r="DC26" s="34" t="inlineStr">
        <is>
          <t>EXIT_TIGHT_BREAKOUT_SCORER_FILTER_TF=1h</t>
        </is>
      </c>
      <c r="DD26" s="34" t="inlineStr">
        <is>
          <t>EXIT_TIGHT_BREAKOUT_SCORER_FILTER_TF=15m</t>
        </is>
      </c>
      <c r="DE26" s="34" t="inlineStr">
        <is>
          <t>EXIT_TOP_FADE_FILTER_TF=OFF</t>
        </is>
      </c>
      <c r="DF26" s="34" t="inlineStr">
        <is>
          <t>EXIT_TOP_FADE_FILTER_TF=D</t>
        </is>
      </c>
      <c r="DG26" s="34" t="inlineStr">
        <is>
          <t>EXIT_TOP_FADE_FILTER_TF=4h</t>
        </is>
      </c>
      <c r="DH26" s="34" t="inlineStr">
        <is>
          <t>EXIT_TOP_FADE_FILTER_TF=1h</t>
        </is>
      </c>
      <c r="DI26" s="34" t="inlineStr">
        <is>
          <t>EXIT_TOP_FADE_FILTER_TF=15m</t>
        </is>
      </c>
      <c r="DJ26" s="34" t="inlineStr">
        <is>
          <t>EXIT_TO_REDUCE_ADAPTER_FILTER_TF=OFF</t>
        </is>
      </c>
      <c r="DK26" s="34" t="inlineStr">
        <is>
          <t>EXIT_TO_REDUCE_ADAPTER_FILTER_TF=D</t>
        </is>
      </c>
      <c r="DL26" s="34" t="inlineStr">
        <is>
          <t>EXIT_TO_REDUCE_ADAPTER_FILTER_TF=4h</t>
        </is>
      </c>
      <c r="DM26" s="34" t="inlineStr">
        <is>
          <t>EXIT_TO_REDUCE_ADAPTER_FILTER_TF=1h</t>
        </is>
      </c>
      <c r="DN26" s="34" t="inlineStr">
        <is>
          <t>EXIT_TO_REDUCE_ADAPTER_FILTER_TF=15m</t>
        </is>
      </c>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4" t="inlineStr">
        <is>
          <t>MTF_DC_REJECT_FILTER_TF=OFF</t>
        </is>
      </c>
      <c r="GQ26" s="34" t="inlineStr">
        <is>
          <t>MTF_DC_REJECT_FILTER_TF=D</t>
        </is>
      </c>
      <c r="GR26" s="34" t="inlineStr">
        <is>
          <t>MTF_DC_REJECT_FILTER_TF=4h</t>
        </is>
      </c>
      <c r="GS26" s="34" t="inlineStr">
        <is>
          <t>MTF_DC_REJECT_FILTER_TF=1h</t>
        </is>
      </c>
      <c r="GT26" s="34" t="inlineStr">
        <is>
          <t>MTF_DC_REJECT_FILTER_TF=15m</t>
        </is>
      </c>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ez_manage.py:4058 top()</t>
        </is>
      </c>
      <c r="IM26" s="26" t="inlineStr">
        <is>
          <t>v12_quick_engine.py:3298 x3</t>
        </is>
      </c>
      <c r="IN26" s="26" t="n"/>
    </row>
    <row r="27" ht="10.5" customHeight="1" s="67">
      <c r="A27" s="26" t="inlineStr">
        <is>
          <t>STDEV_REJECT_EXIT_TF</t>
        </is>
      </c>
      <c r="B27" s="26" t="inlineStr">
        <is>
          <t>1h</t>
        </is>
      </c>
      <c r="C27" s="26" t="n"/>
      <c r="D27" s="26" t="n"/>
      <c r="E27" s="26" t="n"/>
      <c r="F27" s="26" t="n"/>
      <c r="G27" s="26">
        <f>IFERROR(VLOOKUP($A47&amp;"_"&amp;$B47,Results_Deltas!$A$2:$P$15000,5,FALSE),"")</f>
        <v/>
      </c>
      <c r="H27" s="26">
        <f>IFERROR(VLOOKUP($A47,Results_30d_Deltas!$A$2:$H$5000,7,FALSE)-E46,"")</f>
        <v/>
      </c>
      <c r="I27" s="26">
        <f>IFERROR(VLOOKUP($A47,Results_30d_Deltas!$A$2:$H$5000,6,FALSE),"")</f>
        <v/>
      </c>
      <c r="J27" s="26" t="n"/>
      <c r="K27" s="26" t="n"/>
      <c r="L27" s="26" t="inlineStr">
        <is>
          <t>NO</t>
        </is>
      </c>
      <c r="M27" s="71" t="n">
        <v>-3.088665616886059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4" t="inlineStr">
        <is>
          <t>EXIT_R1_R2_FILTER_TF=OFF</t>
        </is>
      </c>
      <c r="CV27" s="34" t="inlineStr">
        <is>
          <t>EXIT_R1_R2_FILTER_TF=D</t>
        </is>
      </c>
      <c r="CW27" s="34" t="inlineStr">
        <is>
          <t>EXIT_R1_R2_FILTER_TF=4h</t>
        </is>
      </c>
      <c r="CX27" s="34" t="inlineStr">
        <is>
          <t>EXIT_R1_R2_FILTER_TF=1h</t>
        </is>
      </c>
      <c r="CY27" s="34" t="inlineStr">
        <is>
          <t>EXIT_R1_R2_FILTER_TF=15m</t>
        </is>
      </c>
      <c r="CZ27" s="34" t="inlineStr">
        <is>
          <t>EXIT_TIGHT_BREAKOUT_SCORER_FILTER_TF=OFF</t>
        </is>
      </c>
      <c r="DA27" s="34" t="inlineStr">
        <is>
          <t>EXIT_TIGHT_BREAKOUT_SCORER_FILTER_TF=D</t>
        </is>
      </c>
      <c r="DB27" s="34" t="inlineStr">
        <is>
          <t>EXIT_TIGHT_BREAKOUT_SCORER_FILTER_TF=4h</t>
        </is>
      </c>
      <c r="DC27" s="34" t="inlineStr">
        <is>
          <t>EXIT_TIGHT_BREAKOUT_SCORER_FILTER_TF=1h</t>
        </is>
      </c>
      <c r="DD27" s="34" t="inlineStr">
        <is>
          <t>EXIT_TIGHT_BREAKOUT_SCORER_FILTER_TF=15m</t>
        </is>
      </c>
      <c r="DE27" s="34" t="inlineStr">
        <is>
          <t>EXIT_TOP_FADE_FILTER_TF=OFF</t>
        </is>
      </c>
      <c r="DF27" s="34" t="inlineStr">
        <is>
          <t>EXIT_TOP_FADE_FILTER_TF=D</t>
        </is>
      </c>
      <c r="DG27" s="34" t="inlineStr">
        <is>
          <t>EXIT_TOP_FADE_FILTER_TF=4h</t>
        </is>
      </c>
      <c r="DH27" s="34" t="inlineStr">
        <is>
          <t>EXIT_TOP_FADE_FILTER_TF=1h</t>
        </is>
      </c>
      <c r="DI27" s="34" t="inlineStr">
        <is>
          <t>EXIT_TOP_FADE_FILTER_TF=15m</t>
        </is>
      </c>
      <c r="DJ27" s="34" t="inlineStr">
        <is>
          <t>EXIT_TO_REDUCE_ADAPTER_FILTER_TF=OFF</t>
        </is>
      </c>
      <c r="DK27" s="34" t="inlineStr">
        <is>
          <t>EXIT_TO_REDUCE_ADAPTER_FILTER_TF=D</t>
        </is>
      </c>
      <c r="DL27" s="34" t="inlineStr">
        <is>
          <t>EXIT_TO_REDUCE_ADAPTER_FILTER_TF=4h</t>
        </is>
      </c>
      <c r="DM27" s="34" t="inlineStr">
        <is>
          <t>EXIT_TO_REDUCE_ADAPTER_FILTER_TF=1h</t>
        </is>
      </c>
      <c r="DN27" s="34" t="inlineStr">
        <is>
          <t>EXIT_TO_REDUCE_ADAPTER_FILTER_TF=15m</t>
        </is>
      </c>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4" t="inlineStr">
        <is>
          <t>MTF_DC_REJECT_FILTER_TF=OFF</t>
        </is>
      </c>
      <c r="GQ27" s="34" t="inlineStr">
        <is>
          <t>MTF_DC_REJECT_FILTER_TF=D</t>
        </is>
      </c>
      <c r="GR27" s="34" t="inlineStr">
        <is>
          <t>MTF_DC_REJECT_FILTER_TF=4h</t>
        </is>
      </c>
      <c r="GS27" s="34" t="inlineStr">
        <is>
          <t>MTF_DC_REJECT_FILTER_TF=1h</t>
        </is>
      </c>
      <c r="GT27" s="34" t="inlineStr">
        <is>
          <t>MTF_DC_REJECT_FILTER_TF=15m</t>
        </is>
      </c>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ez_manage.py:4058 top()</t>
        </is>
      </c>
      <c r="IM27" s="26" t="inlineStr">
        <is>
          <t>v12_quick_engine.py:3298 x3</t>
        </is>
      </c>
      <c r="IN27" s="26" t="n"/>
    </row>
    <row r="28" ht="10.5" customHeight="1" s="67">
      <c r="A28" s="26" t="inlineStr">
        <is>
          <t>STDEV_REJECT_EXIT_TF</t>
        </is>
      </c>
      <c r="B28" s="26" t="inlineStr">
        <is>
          <t>15m</t>
        </is>
      </c>
      <c r="C28" s="26" t="n"/>
      <c r="D28" s="26" t="n"/>
      <c r="E28" s="26" t="n"/>
      <c r="F28" s="26" t="n"/>
      <c r="G28" s="26">
        <f>IFERROR(VLOOKUP($A48&amp;"_"&amp;$B48,Results_Deltas!$A$2:$P$15000,5,FALSE),"")</f>
        <v/>
      </c>
      <c r="H28" s="26">
        <f>IFERROR(VLOOKUP($A48,Results_30d_Deltas!$A$2:$H$5000,7,FALSE)-E47,"")</f>
        <v/>
      </c>
      <c r="I28" s="26">
        <f>IFERROR(VLOOKUP($A48,Results_30d_Deltas!$A$2:$H$5000,6,FALSE),"")</f>
        <v/>
      </c>
      <c r="J28" s="26" t="n"/>
      <c r="K28" s="26" t="n"/>
      <c r="L28" s="26" t="inlineStr">
        <is>
          <t>YES</t>
        </is>
      </c>
      <c r="M28" s="71" t="n">
        <v>-1.602915123256786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4" t="inlineStr">
        <is>
          <t>EXIT_R1_R2_FILTER_TF=OFF</t>
        </is>
      </c>
      <c r="CV28" s="34" t="inlineStr">
        <is>
          <t>EXIT_R1_R2_FILTER_TF=D</t>
        </is>
      </c>
      <c r="CW28" s="34" t="inlineStr">
        <is>
          <t>EXIT_R1_R2_FILTER_TF=4h</t>
        </is>
      </c>
      <c r="CX28" s="34" t="inlineStr">
        <is>
          <t>EXIT_R1_R2_FILTER_TF=1h</t>
        </is>
      </c>
      <c r="CY28" s="34" t="inlineStr">
        <is>
          <t>EXIT_R1_R2_FILTER_TF=15m</t>
        </is>
      </c>
      <c r="CZ28" s="34" t="inlineStr">
        <is>
          <t>EXIT_TIGHT_BREAKOUT_SCORER_FILTER_TF=OFF</t>
        </is>
      </c>
      <c r="DA28" s="34" t="inlineStr">
        <is>
          <t>EXIT_TIGHT_BREAKOUT_SCORER_FILTER_TF=D</t>
        </is>
      </c>
      <c r="DB28" s="34" t="inlineStr">
        <is>
          <t>EXIT_TIGHT_BREAKOUT_SCORER_FILTER_TF=4h</t>
        </is>
      </c>
      <c r="DC28" s="34" t="inlineStr">
        <is>
          <t>EXIT_TIGHT_BREAKOUT_SCORER_FILTER_TF=1h</t>
        </is>
      </c>
      <c r="DD28" s="34" t="inlineStr">
        <is>
          <t>EXIT_TIGHT_BREAKOUT_SCORER_FILTER_TF=15m</t>
        </is>
      </c>
      <c r="DE28" s="34" t="inlineStr">
        <is>
          <t>EXIT_TOP_FADE_FILTER_TF=OFF</t>
        </is>
      </c>
      <c r="DF28" s="34" t="inlineStr">
        <is>
          <t>EXIT_TOP_FADE_FILTER_TF=D</t>
        </is>
      </c>
      <c r="DG28" s="34" t="inlineStr">
        <is>
          <t>EXIT_TOP_FADE_FILTER_TF=4h</t>
        </is>
      </c>
      <c r="DH28" s="34" t="inlineStr">
        <is>
          <t>EXIT_TOP_FADE_FILTER_TF=1h</t>
        </is>
      </c>
      <c r="DI28" s="34" t="inlineStr">
        <is>
          <t>EXIT_TOP_FADE_FILTER_TF=15m</t>
        </is>
      </c>
      <c r="DJ28" s="34" t="inlineStr">
        <is>
          <t>EXIT_TO_REDUCE_ADAPTER_FILTER_TF=OFF</t>
        </is>
      </c>
      <c r="DK28" s="34" t="inlineStr">
        <is>
          <t>EXIT_TO_REDUCE_ADAPTER_FILTER_TF=D</t>
        </is>
      </c>
      <c r="DL28" s="34" t="inlineStr">
        <is>
          <t>EXIT_TO_REDUCE_ADAPTER_FILTER_TF=4h</t>
        </is>
      </c>
      <c r="DM28" s="34" t="inlineStr">
        <is>
          <t>EXIT_TO_REDUCE_ADAPTER_FILTER_TF=1h</t>
        </is>
      </c>
      <c r="DN28" s="34" t="inlineStr">
        <is>
          <t>EXIT_TO_REDUCE_ADAPTER_FILTER_TF=15m</t>
        </is>
      </c>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4" t="inlineStr">
        <is>
          <t>MTF_DC_REJECT_FILTER_TF=OFF</t>
        </is>
      </c>
      <c r="GQ28" s="34" t="inlineStr">
        <is>
          <t>MTF_DC_REJECT_FILTER_TF=D</t>
        </is>
      </c>
      <c r="GR28" s="34" t="inlineStr">
        <is>
          <t>MTF_DC_REJECT_FILTER_TF=4h</t>
        </is>
      </c>
      <c r="GS28" s="34" t="inlineStr">
        <is>
          <t>MTF_DC_REJECT_FILTER_TF=1h</t>
        </is>
      </c>
      <c r="GT28" s="34" t="inlineStr">
        <is>
          <t>MTF_DC_REJECT_FILTER_TF=15m</t>
        </is>
      </c>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ez_manage.py:4058 top()</t>
        </is>
      </c>
      <c r="IM28" s="26" t="inlineStr">
        <is>
          <t>v12_quick_engine.py:3298 x3</t>
        </is>
      </c>
      <c r="IN28" s="26" t="n"/>
    </row>
    <row r="29" ht="10.5" customHeight="1" s="67">
      <c r="A29" s="26" t="inlineStr">
        <is>
          <t>WT_4H_VEL_EXIT_ENABLED</t>
        </is>
      </c>
      <c r="B29" s="26" t="inlineStr">
        <is>
          <t>False</t>
        </is>
      </c>
      <c r="C29" s="26" t="n"/>
      <c r="D29" s="26" t="n"/>
      <c r="E29" s="26" t="n"/>
      <c r="F29" s="26" t="n"/>
      <c r="G29" s="26">
        <f>IFERROR(VLOOKUP($A53&amp;"_"&amp;$B53,Results_Deltas!$A$2:$P$15000,5,FALSE),"")</f>
        <v/>
      </c>
      <c r="H29" s="26">
        <f>IFERROR(VLOOKUP($A53,Results_30d_Deltas!$A$2:$H$5000,7,FALSE)-E52,"")</f>
        <v/>
      </c>
      <c r="I29" s="26">
        <f>IFERROR(VLOOKUP($A53,Results_30d_Deltas!$A$2:$H$5000,6,FALSE),"")</f>
        <v/>
      </c>
      <c r="J29" s="26" t="n"/>
      <c r="K29" s="26" t="n"/>
      <c r="L29" s="26" t="inlineStr">
        <is>
          <t>YES</t>
        </is>
      </c>
      <c r="M29" s="71" t="n">
        <v>-0.4263536214189456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4" t="inlineStr">
        <is>
          <t>EXIT_R1_R2_FILTER_TF=OFF</t>
        </is>
      </c>
      <c r="CV29" s="34" t="inlineStr">
        <is>
          <t>EXIT_R1_R2_FILTER_TF=D</t>
        </is>
      </c>
      <c r="CW29" s="34" t="inlineStr">
        <is>
          <t>EXIT_R1_R2_FILTER_TF=4h</t>
        </is>
      </c>
      <c r="CX29" s="34" t="inlineStr">
        <is>
          <t>EXIT_R1_R2_FILTER_TF=1h</t>
        </is>
      </c>
      <c r="CY29" s="34" t="inlineStr">
        <is>
          <t>EXIT_R1_R2_FILTER_TF=15m</t>
        </is>
      </c>
      <c r="CZ29" s="34" t="inlineStr">
        <is>
          <t>EXIT_TIGHT_BREAKOUT_SCORER_FILTER_TF=OFF</t>
        </is>
      </c>
      <c r="DA29" s="34" t="inlineStr">
        <is>
          <t>EXIT_TIGHT_BREAKOUT_SCORER_FILTER_TF=D</t>
        </is>
      </c>
      <c r="DB29" s="34" t="inlineStr">
        <is>
          <t>EXIT_TIGHT_BREAKOUT_SCORER_FILTER_TF=4h</t>
        </is>
      </c>
      <c r="DC29" s="34" t="inlineStr">
        <is>
          <t>EXIT_TIGHT_BREAKOUT_SCORER_FILTER_TF=1h</t>
        </is>
      </c>
      <c r="DD29" s="34" t="inlineStr">
        <is>
          <t>EXIT_TIGHT_BREAKOUT_SCORER_FILTER_TF=15m</t>
        </is>
      </c>
      <c r="DE29" s="34" t="inlineStr">
        <is>
          <t>EXIT_TOP_FADE_FILTER_TF=OFF</t>
        </is>
      </c>
      <c r="DF29" s="34" t="inlineStr">
        <is>
          <t>EXIT_TOP_FADE_FILTER_TF=D</t>
        </is>
      </c>
      <c r="DG29" s="34" t="inlineStr">
        <is>
          <t>EXIT_TOP_FADE_FILTER_TF=4h</t>
        </is>
      </c>
      <c r="DH29" s="34" t="inlineStr">
        <is>
          <t>EXIT_TOP_FADE_FILTER_TF=1h</t>
        </is>
      </c>
      <c r="DI29" s="34" t="inlineStr">
        <is>
          <t>EXIT_TOP_FADE_FILTER_TF=15m</t>
        </is>
      </c>
      <c r="DJ29" s="34" t="inlineStr">
        <is>
          <t>EXIT_TO_REDUCE_ADAPTER_FILTER_TF=OFF</t>
        </is>
      </c>
      <c r="DK29" s="34" t="inlineStr">
        <is>
          <t>EXIT_TO_REDUCE_ADAPTER_FILTER_TF=D</t>
        </is>
      </c>
      <c r="DL29" s="34" t="inlineStr">
        <is>
          <t>EXIT_TO_REDUCE_ADAPTER_FILTER_TF=4h</t>
        </is>
      </c>
      <c r="DM29" s="34" t="inlineStr">
        <is>
          <t>EXIT_TO_REDUCE_ADAPTER_FILTER_TF=1h</t>
        </is>
      </c>
      <c r="DN29" s="34" t="inlineStr">
        <is>
          <t>EXIT_TO_REDUCE_ADAPTER_FILTER_TF=15m</t>
        </is>
      </c>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ez_manage.py:5876 top()</t>
        </is>
      </c>
      <c r="IM29" s="26" t="inlineStr">
        <is>
          <t>v12_quick_engine.py:3695 x5</t>
        </is>
      </c>
      <c r="IN29" s="26" t="n"/>
    </row>
    <row r="30" ht="10.5" customHeight="1" s="67">
      <c r="A30" s="27" t="inlineStr">
        <is>
          <t>WT_4H_VEL_EXIT_ENABLED</t>
        </is>
      </c>
      <c r="B30" s="27" t="inlineStr">
        <is>
          <t>True</t>
        </is>
      </c>
      <c r="C30" s="26" t="n"/>
      <c r="D30" s="26" t="n"/>
      <c r="E30" s="26" t="n"/>
      <c r="F30" s="26" t="n"/>
      <c r="G30" s="26">
        <f>IFERROR(VLOOKUP($A54&amp;"_"&amp;$B54,Results_Deltas!$A$2:$P$15000,5,FALSE),"")</f>
        <v/>
      </c>
      <c r="H30" s="26">
        <f>IFERROR(VLOOKUP($A54,Results_30d_Deltas!$A$2:$H$5000,7,FALSE)-E53,"")</f>
        <v/>
      </c>
      <c r="I30" s="26">
        <f>IFERROR(VLOOKUP($A54,Results_30d_Deltas!$A$2:$H$5000,6,FALSE),"")</f>
        <v/>
      </c>
      <c r="J30" s="26" t="n"/>
      <c r="K30" s="26" t="n"/>
      <c r="L30" s="26" t="inlineStr">
        <is>
          <t>NO</t>
        </is>
      </c>
      <c r="M30" s="71" t="n">
        <v>-2.345673529845608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4" t="inlineStr">
        <is>
          <t>EXIT_R1_R2_FILTER_TF=OFF</t>
        </is>
      </c>
      <c r="CV30" s="34" t="inlineStr">
        <is>
          <t>EXIT_R1_R2_FILTER_TF=D</t>
        </is>
      </c>
      <c r="CW30" s="34" t="inlineStr">
        <is>
          <t>EXIT_R1_R2_FILTER_TF=4h</t>
        </is>
      </c>
      <c r="CX30" s="34" t="inlineStr">
        <is>
          <t>EXIT_R1_R2_FILTER_TF=1h</t>
        </is>
      </c>
      <c r="CY30" s="34" t="inlineStr">
        <is>
          <t>EXIT_R1_R2_FILTER_TF=15m</t>
        </is>
      </c>
      <c r="CZ30" s="34" t="inlineStr">
        <is>
          <t>EXIT_TIGHT_BREAKOUT_SCORER_FILTER_TF=OFF</t>
        </is>
      </c>
      <c r="DA30" s="34" t="inlineStr">
        <is>
          <t>EXIT_TIGHT_BREAKOUT_SCORER_FILTER_TF=D</t>
        </is>
      </c>
      <c r="DB30" s="34" t="inlineStr">
        <is>
          <t>EXIT_TIGHT_BREAKOUT_SCORER_FILTER_TF=4h</t>
        </is>
      </c>
      <c r="DC30" s="34" t="inlineStr">
        <is>
          <t>EXIT_TIGHT_BREAKOUT_SCORER_FILTER_TF=1h</t>
        </is>
      </c>
      <c r="DD30" s="34" t="inlineStr">
        <is>
          <t>EXIT_TIGHT_BREAKOUT_SCORER_FILTER_TF=15m</t>
        </is>
      </c>
      <c r="DE30" s="34" t="inlineStr">
        <is>
          <t>EXIT_TOP_FADE_FILTER_TF=OFF</t>
        </is>
      </c>
      <c r="DF30" s="34" t="inlineStr">
        <is>
          <t>EXIT_TOP_FADE_FILTER_TF=D</t>
        </is>
      </c>
      <c r="DG30" s="34" t="inlineStr">
        <is>
          <t>EXIT_TOP_FADE_FILTER_TF=4h</t>
        </is>
      </c>
      <c r="DH30" s="34" t="inlineStr">
        <is>
          <t>EXIT_TOP_FADE_FILTER_TF=1h</t>
        </is>
      </c>
      <c r="DI30" s="34" t="inlineStr">
        <is>
          <t>EXIT_TOP_FADE_FILTER_TF=15m</t>
        </is>
      </c>
      <c r="DJ30" s="34" t="inlineStr">
        <is>
          <t>EXIT_TO_REDUCE_ADAPTER_FILTER_TF=OFF</t>
        </is>
      </c>
      <c r="DK30" s="34" t="inlineStr">
        <is>
          <t>EXIT_TO_REDUCE_ADAPTER_FILTER_TF=D</t>
        </is>
      </c>
      <c r="DL30" s="34" t="inlineStr">
        <is>
          <t>EXIT_TO_REDUCE_ADAPTER_FILTER_TF=4h</t>
        </is>
      </c>
      <c r="DM30" s="34" t="inlineStr">
        <is>
          <t>EXIT_TO_REDUCE_ADAPTER_FILTER_TF=1h</t>
        </is>
      </c>
      <c r="DN30" s="34" t="inlineStr">
        <is>
          <t>EXIT_TO_REDUCE_ADAPTER_FILTER_TF=15m</t>
        </is>
      </c>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ez_manage.py:5876 top()</t>
        </is>
      </c>
      <c r="IM30" s="26" t="inlineStr">
        <is>
          <t>v12_quick_engine.py:3695 x5</t>
        </is>
      </c>
      <c r="IN30" s="26" t="n"/>
    </row>
    <row r="31" ht="10.5" customHeight="1" s="67">
      <c r="A31" s="26" t="inlineStr">
        <is>
          <t>WT_4H_VEL_EXIT_K_EXTREME_HIGH</t>
        </is>
      </c>
      <c r="B31" s="26" t="inlineStr">
        <is>
          <t>0</t>
        </is>
      </c>
      <c r="C31" s="26" t="n"/>
      <c r="D31" s="26" t="n"/>
      <c r="E31" s="26" t="n"/>
      <c r="F31" s="26" t="n"/>
      <c r="G31" s="26">
        <f>IFERROR(VLOOKUP($A55&amp;"_"&amp;$B55,Results_Deltas!$A$2:$P$15000,5,FALSE),"")</f>
        <v/>
      </c>
      <c r="H31" s="26">
        <f>IFERROR(VLOOKUP($A55,Results_30d_Deltas!$A$2:$H$5000,7,FALSE)-E54,"")</f>
        <v/>
      </c>
      <c r="I31" s="26">
        <f>IFERROR(VLOOKUP($A55,Results_30d_Deltas!$A$2:$H$5000,6,FALSE),"")</f>
        <v/>
      </c>
      <c r="J31" s="26" t="n"/>
      <c r="K31" s="26" t="n"/>
      <c r="L31" s="26" t="inlineStr">
        <is>
          <t>NO</t>
        </is>
      </c>
      <c r="M31" s="71" t="n">
        <v>-1.116734165426891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4" t="inlineStr">
        <is>
          <t>EXIT_R1_R2_FILTER_TF=OFF</t>
        </is>
      </c>
      <c r="CV31" s="34" t="inlineStr">
        <is>
          <t>EXIT_R1_R2_FILTER_TF=D</t>
        </is>
      </c>
      <c r="CW31" s="34" t="inlineStr">
        <is>
          <t>EXIT_R1_R2_FILTER_TF=4h</t>
        </is>
      </c>
      <c r="CX31" s="34" t="inlineStr">
        <is>
          <t>EXIT_R1_R2_FILTER_TF=1h</t>
        </is>
      </c>
      <c r="CY31" s="34" t="inlineStr">
        <is>
          <t>EXIT_R1_R2_FILTER_TF=15m</t>
        </is>
      </c>
      <c r="CZ31" s="34" t="inlineStr">
        <is>
          <t>EXIT_TIGHT_BREAKOUT_SCORER_FILTER_TF=OFF</t>
        </is>
      </c>
      <c r="DA31" s="34" t="inlineStr">
        <is>
          <t>EXIT_TIGHT_BREAKOUT_SCORER_FILTER_TF=D</t>
        </is>
      </c>
      <c r="DB31" s="34" t="inlineStr">
        <is>
          <t>EXIT_TIGHT_BREAKOUT_SCORER_FILTER_TF=4h</t>
        </is>
      </c>
      <c r="DC31" s="34" t="inlineStr">
        <is>
          <t>EXIT_TIGHT_BREAKOUT_SCORER_FILTER_TF=1h</t>
        </is>
      </c>
      <c r="DD31" s="34" t="inlineStr">
        <is>
          <t>EXIT_TIGHT_BREAKOUT_SCORER_FILTER_TF=15m</t>
        </is>
      </c>
      <c r="DE31" s="34" t="inlineStr">
        <is>
          <t>EXIT_TOP_FADE_FILTER_TF=OFF</t>
        </is>
      </c>
      <c r="DF31" s="34" t="inlineStr">
        <is>
          <t>EXIT_TOP_FADE_FILTER_TF=D</t>
        </is>
      </c>
      <c r="DG31" s="34" t="inlineStr">
        <is>
          <t>EXIT_TOP_FADE_FILTER_TF=4h</t>
        </is>
      </c>
      <c r="DH31" s="34" t="inlineStr">
        <is>
          <t>EXIT_TOP_FADE_FILTER_TF=1h</t>
        </is>
      </c>
      <c r="DI31" s="34" t="inlineStr">
        <is>
          <t>EXIT_TOP_FADE_FILTER_TF=15m</t>
        </is>
      </c>
      <c r="DJ31" s="34" t="inlineStr">
        <is>
          <t>EXIT_TO_REDUCE_ADAPTER_FILTER_TF=OFF</t>
        </is>
      </c>
      <c r="DK31" s="34" t="inlineStr">
        <is>
          <t>EXIT_TO_REDUCE_ADAPTER_FILTER_TF=D</t>
        </is>
      </c>
      <c r="DL31" s="34" t="inlineStr">
        <is>
          <t>EXIT_TO_REDUCE_ADAPTER_FILTER_TF=4h</t>
        </is>
      </c>
      <c r="DM31" s="34" t="inlineStr">
        <is>
          <t>EXIT_TO_REDUCE_ADAPTER_FILTER_TF=1h</t>
        </is>
      </c>
      <c r="DN31" s="34" t="inlineStr">
        <is>
          <t>EXIT_TO_REDUCE_ADAPTER_FILTER_TF=15m</t>
        </is>
      </c>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ez_manage.py:5877 top()</t>
        </is>
      </c>
      <c r="IM31" s="26" t="inlineStr">
        <is>
          <t>v12_quick_engine.py:3696 x5</t>
        </is>
      </c>
      <c r="IN31" s="26" t="n"/>
    </row>
    <row r="32" ht="10.5" customHeight="1" s="67">
      <c r="A32" s="26" t="inlineStr">
        <is>
          <t>WT_4H_VEL_EXIT_K_EXTREME_HIGH</t>
        </is>
      </c>
      <c r="B32" s="26" t="inlineStr">
        <is>
          <t>0.5</t>
        </is>
      </c>
      <c r="C32" s="26" t="n"/>
      <c r="D32" s="26" t="n"/>
      <c r="E32" s="26" t="n"/>
      <c r="F32" s="26" t="n"/>
      <c r="G32" s="26">
        <f>IFERROR(VLOOKUP($A56&amp;"_"&amp;$B56,Results_Deltas!$A$2:$P$15000,5,FALSE),"")</f>
        <v/>
      </c>
      <c r="H32" s="26">
        <f>IFERROR(VLOOKUP($A56,Results_30d_Deltas!$A$2:$H$5000,7,FALSE)-E55,"")</f>
        <v/>
      </c>
      <c r="I32" s="26">
        <f>IFERROR(VLOOKUP($A56,Results_30d_Deltas!$A$2:$H$5000,6,FALSE),"")</f>
        <v/>
      </c>
      <c r="J32" s="26" t="n"/>
      <c r="K32" s="26" t="n"/>
      <c r="L32" s="26" t="inlineStr">
        <is>
          <t>NO</t>
        </is>
      </c>
      <c r="M32" s="71" t="n">
        <v>-2.280563412814976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4" t="inlineStr">
        <is>
          <t>EXIT_R1_R2_FILTER_TF=OFF</t>
        </is>
      </c>
      <c r="CV32" s="34" t="inlineStr">
        <is>
          <t>EXIT_R1_R2_FILTER_TF=D</t>
        </is>
      </c>
      <c r="CW32" s="34" t="inlineStr">
        <is>
          <t>EXIT_R1_R2_FILTER_TF=4h</t>
        </is>
      </c>
      <c r="CX32" s="34" t="inlineStr">
        <is>
          <t>EXIT_R1_R2_FILTER_TF=1h</t>
        </is>
      </c>
      <c r="CY32" s="34" t="inlineStr">
        <is>
          <t>EXIT_R1_R2_FILTER_TF=15m</t>
        </is>
      </c>
      <c r="CZ32" s="34" t="inlineStr">
        <is>
          <t>EXIT_TIGHT_BREAKOUT_SCORER_FILTER_TF=OFF</t>
        </is>
      </c>
      <c r="DA32" s="34" t="inlineStr">
        <is>
          <t>EXIT_TIGHT_BREAKOUT_SCORER_FILTER_TF=D</t>
        </is>
      </c>
      <c r="DB32" s="34" t="inlineStr">
        <is>
          <t>EXIT_TIGHT_BREAKOUT_SCORER_FILTER_TF=4h</t>
        </is>
      </c>
      <c r="DC32" s="34" t="inlineStr">
        <is>
          <t>EXIT_TIGHT_BREAKOUT_SCORER_FILTER_TF=1h</t>
        </is>
      </c>
      <c r="DD32" s="34" t="inlineStr">
        <is>
          <t>EXIT_TIGHT_BREAKOUT_SCORER_FILTER_TF=15m</t>
        </is>
      </c>
      <c r="DE32" s="34" t="inlineStr">
        <is>
          <t>EXIT_TOP_FADE_FILTER_TF=OFF</t>
        </is>
      </c>
      <c r="DF32" s="34" t="inlineStr">
        <is>
          <t>EXIT_TOP_FADE_FILTER_TF=D</t>
        </is>
      </c>
      <c r="DG32" s="34" t="inlineStr">
        <is>
          <t>EXIT_TOP_FADE_FILTER_TF=4h</t>
        </is>
      </c>
      <c r="DH32" s="34" t="inlineStr">
        <is>
          <t>EXIT_TOP_FADE_FILTER_TF=1h</t>
        </is>
      </c>
      <c r="DI32" s="34" t="inlineStr">
        <is>
          <t>EXIT_TOP_FADE_FILTER_TF=15m</t>
        </is>
      </c>
      <c r="DJ32" s="34" t="inlineStr">
        <is>
          <t>EXIT_TO_REDUCE_ADAPTER_FILTER_TF=OFF</t>
        </is>
      </c>
      <c r="DK32" s="34" t="inlineStr">
        <is>
          <t>EXIT_TO_REDUCE_ADAPTER_FILTER_TF=D</t>
        </is>
      </c>
      <c r="DL32" s="34" t="inlineStr">
        <is>
          <t>EXIT_TO_REDUCE_ADAPTER_FILTER_TF=4h</t>
        </is>
      </c>
      <c r="DM32" s="34" t="inlineStr">
        <is>
          <t>EXIT_TO_REDUCE_ADAPTER_FILTER_TF=1h</t>
        </is>
      </c>
      <c r="DN32" s="34" t="inlineStr">
        <is>
          <t>EXIT_TO_REDUCE_ADAPTER_FILTER_TF=15m</t>
        </is>
      </c>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ez_manage.py:5877 top()</t>
        </is>
      </c>
      <c r="IM32" s="26" t="inlineStr">
        <is>
          <t>v12_quick_engine.py:3696 x5</t>
        </is>
      </c>
      <c r="IN32" s="26" t="n"/>
    </row>
    <row r="33" ht="10.5" customHeight="1" s="67">
      <c r="A33" s="26" t="inlineStr">
        <is>
          <t>WT_4H_VEL_EXIT_K_EXTREME_HIGH</t>
        </is>
      </c>
      <c r="B33" s="26" t="inlineStr">
        <is>
          <t>1.0</t>
        </is>
      </c>
      <c r="C33" s="26" t="n"/>
      <c r="D33" s="26" t="n"/>
      <c r="E33" s="26" t="n"/>
      <c r="F33" s="26" t="n"/>
      <c r="G33" s="26">
        <f>IFERROR(VLOOKUP($A57&amp;"_"&amp;$B57,Results_Deltas!$A$2:$P$15000,5,FALSE),"")</f>
        <v/>
      </c>
      <c r="H33" s="26">
        <f>IFERROR(VLOOKUP($A57,Results_30d_Deltas!$A$2:$H$5000,7,FALSE)-E56,"")</f>
        <v/>
      </c>
      <c r="I33" s="26">
        <f>IFERROR(VLOOKUP($A57,Results_30d_Deltas!$A$2:$H$5000,6,FALSE),"")</f>
        <v/>
      </c>
      <c r="J33" s="26" t="n"/>
      <c r="K33" s="26" t="n"/>
      <c r="L33" s="26" t="inlineStr">
        <is>
          <t>NO</t>
        </is>
      </c>
      <c r="M33" s="71" t="n">
        <v>-2.481121276540406</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4" t="inlineStr">
        <is>
          <t>EXIT_R1_R2_FILTER_TF=OFF</t>
        </is>
      </c>
      <c r="CV33" s="34" t="inlineStr">
        <is>
          <t>EXIT_R1_R2_FILTER_TF=D</t>
        </is>
      </c>
      <c r="CW33" s="34" t="inlineStr">
        <is>
          <t>EXIT_R1_R2_FILTER_TF=4h</t>
        </is>
      </c>
      <c r="CX33" s="34" t="inlineStr">
        <is>
          <t>EXIT_R1_R2_FILTER_TF=1h</t>
        </is>
      </c>
      <c r="CY33" s="34" t="inlineStr">
        <is>
          <t>EXIT_R1_R2_FILTER_TF=15m</t>
        </is>
      </c>
      <c r="CZ33" s="34" t="inlineStr">
        <is>
          <t>EXIT_TIGHT_BREAKOUT_SCORER_FILTER_TF=OFF</t>
        </is>
      </c>
      <c r="DA33" s="34" t="inlineStr">
        <is>
          <t>EXIT_TIGHT_BREAKOUT_SCORER_FILTER_TF=D</t>
        </is>
      </c>
      <c r="DB33" s="34" t="inlineStr">
        <is>
          <t>EXIT_TIGHT_BREAKOUT_SCORER_FILTER_TF=4h</t>
        </is>
      </c>
      <c r="DC33" s="34" t="inlineStr">
        <is>
          <t>EXIT_TIGHT_BREAKOUT_SCORER_FILTER_TF=1h</t>
        </is>
      </c>
      <c r="DD33" s="34" t="inlineStr">
        <is>
          <t>EXIT_TIGHT_BREAKOUT_SCORER_FILTER_TF=15m</t>
        </is>
      </c>
      <c r="DE33" s="34" t="inlineStr">
        <is>
          <t>EXIT_TOP_FADE_FILTER_TF=OFF</t>
        </is>
      </c>
      <c r="DF33" s="34" t="inlineStr">
        <is>
          <t>EXIT_TOP_FADE_FILTER_TF=D</t>
        </is>
      </c>
      <c r="DG33" s="34" t="inlineStr">
        <is>
          <t>EXIT_TOP_FADE_FILTER_TF=4h</t>
        </is>
      </c>
      <c r="DH33" s="34" t="inlineStr">
        <is>
          <t>EXIT_TOP_FADE_FILTER_TF=1h</t>
        </is>
      </c>
      <c r="DI33" s="34" t="inlineStr">
        <is>
          <t>EXIT_TOP_FADE_FILTER_TF=15m</t>
        </is>
      </c>
      <c r="DJ33" s="34" t="inlineStr">
        <is>
          <t>EXIT_TO_REDUCE_ADAPTER_FILTER_TF=OFF</t>
        </is>
      </c>
      <c r="DK33" s="34" t="inlineStr">
        <is>
          <t>EXIT_TO_REDUCE_ADAPTER_FILTER_TF=D</t>
        </is>
      </c>
      <c r="DL33" s="34" t="inlineStr">
        <is>
          <t>EXIT_TO_REDUCE_ADAPTER_FILTER_TF=4h</t>
        </is>
      </c>
      <c r="DM33" s="34" t="inlineStr">
        <is>
          <t>EXIT_TO_REDUCE_ADAPTER_FILTER_TF=1h</t>
        </is>
      </c>
      <c r="DN33" s="34" t="inlineStr">
        <is>
          <t>EXIT_TO_REDUCE_ADAPTER_FILTER_TF=15m</t>
        </is>
      </c>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ez_manage.py:5877 top()</t>
        </is>
      </c>
      <c r="IM33" s="26" t="inlineStr">
        <is>
          <t>v12_quick_engine.py:3696 x5</t>
        </is>
      </c>
      <c r="IN33" s="26" t="n"/>
    </row>
    <row r="34" ht="10.5" customHeight="1" s="67">
      <c r="A34" s="26" t="inlineStr">
        <is>
          <t>WT_4H_VEL_EXIT_K_EXTREME_HIGH</t>
        </is>
      </c>
      <c r="B34" s="26" t="inlineStr">
        <is>
          <t>2.0</t>
        </is>
      </c>
      <c r="C34" s="26" t="n"/>
      <c r="D34" s="26" t="n"/>
      <c r="E34" s="26" t="n"/>
      <c r="F34" s="26" t="n"/>
      <c r="G34" s="26">
        <f>IFERROR(VLOOKUP($A58&amp;"_"&amp;$B58,Results_Deltas!$A$2:$P$15000,5,FALSE),"")</f>
        <v/>
      </c>
      <c r="H34" s="26">
        <f>IFERROR(VLOOKUP($A58,Results_30d_Deltas!$A$2:$H$5000,7,FALSE)-E57,"")</f>
        <v/>
      </c>
      <c r="I34" s="26">
        <f>IFERROR(VLOOKUP($A58,Results_30d_Deltas!$A$2:$H$5000,6,FALSE),"")</f>
        <v/>
      </c>
      <c r="J34" s="26" t="n"/>
      <c r="K34" s="26" t="n"/>
      <c r="L34" s="26" t="inlineStr">
        <is>
          <t>NO</t>
        </is>
      </c>
      <c r="M34" s="71" t="n">
        <v>-3.016099643307803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4" t="inlineStr">
        <is>
          <t>EXIT_R1_R2_FILTER_TF=OFF</t>
        </is>
      </c>
      <c r="CV34" s="34" t="inlineStr">
        <is>
          <t>EXIT_R1_R2_FILTER_TF=D</t>
        </is>
      </c>
      <c r="CW34" s="34" t="inlineStr">
        <is>
          <t>EXIT_R1_R2_FILTER_TF=4h</t>
        </is>
      </c>
      <c r="CX34" s="34" t="inlineStr">
        <is>
          <t>EXIT_R1_R2_FILTER_TF=1h</t>
        </is>
      </c>
      <c r="CY34" s="34" t="inlineStr">
        <is>
          <t>EXIT_R1_R2_FILTER_TF=15m</t>
        </is>
      </c>
      <c r="CZ34" s="34" t="inlineStr">
        <is>
          <t>EXIT_TIGHT_BREAKOUT_SCORER_FILTER_TF=OFF</t>
        </is>
      </c>
      <c r="DA34" s="34" t="inlineStr">
        <is>
          <t>EXIT_TIGHT_BREAKOUT_SCORER_FILTER_TF=D</t>
        </is>
      </c>
      <c r="DB34" s="34" t="inlineStr">
        <is>
          <t>EXIT_TIGHT_BREAKOUT_SCORER_FILTER_TF=4h</t>
        </is>
      </c>
      <c r="DC34" s="34" t="inlineStr">
        <is>
          <t>EXIT_TIGHT_BREAKOUT_SCORER_FILTER_TF=1h</t>
        </is>
      </c>
      <c r="DD34" s="34" t="inlineStr">
        <is>
          <t>EXIT_TIGHT_BREAKOUT_SCORER_FILTER_TF=15m</t>
        </is>
      </c>
      <c r="DE34" s="34" t="inlineStr">
        <is>
          <t>EXIT_TOP_FADE_FILTER_TF=OFF</t>
        </is>
      </c>
      <c r="DF34" s="34" t="inlineStr">
        <is>
          <t>EXIT_TOP_FADE_FILTER_TF=D</t>
        </is>
      </c>
      <c r="DG34" s="34" t="inlineStr">
        <is>
          <t>EXIT_TOP_FADE_FILTER_TF=4h</t>
        </is>
      </c>
      <c r="DH34" s="34" t="inlineStr">
        <is>
          <t>EXIT_TOP_FADE_FILTER_TF=1h</t>
        </is>
      </c>
      <c r="DI34" s="34" t="inlineStr">
        <is>
          <t>EXIT_TOP_FADE_FILTER_TF=15m</t>
        </is>
      </c>
      <c r="DJ34" s="34" t="inlineStr">
        <is>
          <t>EXIT_TO_REDUCE_ADAPTER_FILTER_TF=OFF</t>
        </is>
      </c>
      <c r="DK34" s="34" t="inlineStr">
        <is>
          <t>EXIT_TO_REDUCE_ADAPTER_FILTER_TF=D</t>
        </is>
      </c>
      <c r="DL34" s="34" t="inlineStr">
        <is>
          <t>EXIT_TO_REDUCE_ADAPTER_FILTER_TF=4h</t>
        </is>
      </c>
      <c r="DM34" s="34" t="inlineStr">
        <is>
          <t>EXIT_TO_REDUCE_ADAPTER_FILTER_TF=1h</t>
        </is>
      </c>
      <c r="DN34" s="34" t="inlineStr">
        <is>
          <t>EXIT_TO_REDUCE_ADAPTER_FILTER_TF=15m</t>
        </is>
      </c>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ez_manage.py:5877 top()</t>
        </is>
      </c>
      <c r="IM34" s="26" t="inlineStr">
        <is>
          <t>v12_quick_engine.py:3696 x5</t>
        </is>
      </c>
      <c r="IN34" s="26" t="n"/>
    </row>
    <row r="35" ht="10.5" customHeight="1" s="67">
      <c r="A35" s="26" t="inlineStr">
        <is>
          <t>WT_4H_VEL_EXIT_K_EXTREME_LOW</t>
        </is>
      </c>
      <c r="B35" s="26" t="inlineStr">
        <is>
          <t>0</t>
        </is>
      </c>
      <c r="C35" s="26" t="n"/>
      <c r="D35" s="26" t="n"/>
      <c r="E35" s="26" t="n"/>
      <c r="F35" s="26" t="n"/>
      <c r="G35" s="26">
        <f>IFERROR(VLOOKUP($A59&amp;"_"&amp;$B59,Results_Deltas!$A$2:$P$15000,5,FALSE),"")</f>
        <v/>
      </c>
      <c r="H35" s="26">
        <f>IFERROR(VLOOKUP($A59,Results_30d_Deltas!$A$2:$H$5000,7,FALSE)-E58,"")</f>
        <v/>
      </c>
      <c r="I35" s="26">
        <f>IFERROR(VLOOKUP($A59,Results_30d_Deltas!$A$2:$H$5000,6,FALSE),"")</f>
        <v/>
      </c>
      <c r="J35" s="26" t="n"/>
      <c r="K35" s="26" t="n"/>
      <c r="L35" s="26" t="inlineStr">
        <is>
          <t>NO</t>
        </is>
      </c>
      <c r="M35" s="71" t="n">
        <v>-1.330780915334436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4" t="inlineStr">
        <is>
          <t>EXIT_R1_R2_FILTER_TF=OFF</t>
        </is>
      </c>
      <c r="CV35" s="34" t="inlineStr">
        <is>
          <t>EXIT_R1_R2_FILTER_TF=D</t>
        </is>
      </c>
      <c r="CW35" s="34" t="inlineStr">
        <is>
          <t>EXIT_R1_R2_FILTER_TF=4h</t>
        </is>
      </c>
      <c r="CX35" s="34" t="inlineStr">
        <is>
          <t>EXIT_R1_R2_FILTER_TF=1h</t>
        </is>
      </c>
      <c r="CY35" s="34" t="inlineStr">
        <is>
          <t>EXIT_R1_R2_FILTER_TF=15m</t>
        </is>
      </c>
      <c r="CZ35" s="34" t="inlineStr">
        <is>
          <t>EXIT_TIGHT_BREAKOUT_SCORER_FILTER_TF=OFF</t>
        </is>
      </c>
      <c r="DA35" s="34" t="inlineStr">
        <is>
          <t>EXIT_TIGHT_BREAKOUT_SCORER_FILTER_TF=D</t>
        </is>
      </c>
      <c r="DB35" s="34" t="inlineStr">
        <is>
          <t>EXIT_TIGHT_BREAKOUT_SCORER_FILTER_TF=4h</t>
        </is>
      </c>
      <c r="DC35" s="34" t="inlineStr">
        <is>
          <t>EXIT_TIGHT_BREAKOUT_SCORER_FILTER_TF=1h</t>
        </is>
      </c>
      <c r="DD35" s="34" t="inlineStr">
        <is>
          <t>EXIT_TIGHT_BREAKOUT_SCORER_FILTER_TF=15m</t>
        </is>
      </c>
      <c r="DE35" s="34" t="inlineStr">
        <is>
          <t>EXIT_TOP_FADE_FILTER_TF=OFF</t>
        </is>
      </c>
      <c r="DF35" s="34" t="inlineStr">
        <is>
          <t>EXIT_TOP_FADE_FILTER_TF=D</t>
        </is>
      </c>
      <c r="DG35" s="34" t="inlineStr">
        <is>
          <t>EXIT_TOP_FADE_FILTER_TF=4h</t>
        </is>
      </c>
      <c r="DH35" s="34" t="inlineStr">
        <is>
          <t>EXIT_TOP_FADE_FILTER_TF=1h</t>
        </is>
      </c>
      <c r="DI35" s="34" t="inlineStr">
        <is>
          <t>EXIT_TOP_FADE_FILTER_TF=15m</t>
        </is>
      </c>
      <c r="DJ35" s="34" t="inlineStr">
        <is>
          <t>EXIT_TO_REDUCE_ADAPTER_FILTER_TF=OFF</t>
        </is>
      </c>
      <c r="DK35" s="34" t="inlineStr">
        <is>
          <t>EXIT_TO_REDUCE_ADAPTER_FILTER_TF=D</t>
        </is>
      </c>
      <c r="DL35" s="34" t="inlineStr">
        <is>
          <t>EXIT_TO_REDUCE_ADAPTER_FILTER_TF=4h</t>
        </is>
      </c>
      <c r="DM35" s="34" t="inlineStr">
        <is>
          <t>EXIT_TO_REDUCE_ADAPTER_FILTER_TF=1h</t>
        </is>
      </c>
      <c r="DN35" s="34" t="inlineStr">
        <is>
          <t>EXIT_TO_REDUCE_ADAPTER_FILTER_TF=15m</t>
        </is>
      </c>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ez_manage.py:5878 top()</t>
        </is>
      </c>
      <c r="IM35" s="26" t="inlineStr">
        <is>
          <t>v12_quick_engine.py:3697 x5</t>
        </is>
      </c>
      <c r="IN35" s="26" t="n"/>
    </row>
    <row r="36" ht="10.5" customHeight="1" s="67">
      <c r="A36" s="26" t="inlineStr">
        <is>
          <t>WT_4H_VEL_EXIT_K_EXTREME_LOW</t>
        </is>
      </c>
      <c r="B36" s="26" t="inlineStr">
        <is>
          <t>0.5</t>
        </is>
      </c>
      <c r="C36" s="26" t="n"/>
      <c r="D36" s="26" t="n"/>
      <c r="E36" s="26" t="n"/>
      <c r="F36" s="26" t="n"/>
      <c r="G36" s="26">
        <f>IFERROR(VLOOKUP($A60&amp;"_"&amp;$B60,Results_Deltas!$A$2:$P$15000,5,FALSE),"")</f>
        <v/>
      </c>
      <c r="H36" s="26">
        <f>IFERROR(VLOOKUP($A60,Results_30d_Deltas!$A$2:$H$5000,7,FALSE)-E59,"")</f>
        <v/>
      </c>
      <c r="I36" s="26">
        <f>IFERROR(VLOOKUP($A60,Results_30d_Deltas!$A$2:$H$5000,6,FALSE),"")</f>
        <v/>
      </c>
      <c r="J36" s="26" t="n"/>
      <c r="K36" s="26" t="n"/>
      <c r="L36" s="26" t="inlineStr">
        <is>
          <t>NO</t>
        </is>
      </c>
      <c r="M36" s="71" t="n">
        <v>-2.695241840504162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4" t="inlineStr">
        <is>
          <t>EXIT_R1_R2_FILTER_TF=OFF</t>
        </is>
      </c>
      <c r="CV36" s="34" t="inlineStr">
        <is>
          <t>EXIT_R1_R2_FILTER_TF=D</t>
        </is>
      </c>
      <c r="CW36" s="34" t="inlineStr">
        <is>
          <t>EXIT_R1_R2_FILTER_TF=4h</t>
        </is>
      </c>
      <c r="CX36" s="34" t="inlineStr">
        <is>
          <t>EXIT_R1_R2_FILTER_TF=1h</t>
        </is>
      </c>
      <c r="CY36" s="34" t="inlineStr">
        <is>
          <t>EXIT_R1_R2_FILTER_TF=15m</t>
        </is>
      </c>
      <c r="CZ36" s="34" t="inlineStr">
        <is>
          <t>EXIT_TIGHT_BREAKOUT_SCORER_FILTER_TF=OFF</t>
        </is>
      </c>
      <c r="DA36" s="34" t="inlineStr">
        <is>
          <t>EXIT_TIGHT_BREAKOUT_SCORER_FILTER_TF=D</t>
        </is>
      </c>
      <c r="DB36" s="34" t="inlineStr">
        <is>
          <t>EXIT_TIGHT_BREAKOUT_SCORER_FILTER_TF=4h</t>
        </is>
      </c>
      <c r="DC36" s="34" t="inlineStr">
        <is>
          <t>EXIT_TIGHT_BREAKOUT_SCORER_FILTER_TF=1h</t>
        </is>
      </c>
      <c r="DD36" s="34" t="inlineStr">
        <is>
          <t>EXIT_TIGHT_BREAKOUT_SCORER_FILTER_TF=15m</t>
        </is>
      </c>
      <c r="DE36" s="34" t="inlineStr">
        <is>
          <t>EXIT_TOP_FADE_FILTER_TF=OFF</t>
        </is>
      </c>
      <c r="DF36" s="34" t="inlineStr">
        <is>
          <t>EXIT_TOP_FADE_FILTER_TF=D</t>
        </is>
      </c>
      <c r="DG36" s="34" t="inlineStr">
        <is>
          <t>EXIT_TOP_FADE_FILTER_TF=4h</t>
        </is>
      </c>
      <c r="DH36" s="34" t="inlineStr">
        <is>
          <t>EXIT_TOP_FADE_FILTER_TF=1h</t>
        </is>
      </c>
      <c r="DI36" s="34" t="inlineStr">
        <is>
          <t>EXIT_TOP_FADE_FILTER_TF=15m</t>
        </is>
      </c>
      <c r="DJ36" s="34" t="inlineStr">
        <is>
          <t>EXIT_TO_REDUCE_ADAPTER_FILTER_TF=OFF</t>
        </is>
      </c>
      <c r="DK36" s="34" t="inlineStr">
        <is>
          <t>EXIT_TO_REDUCE_ADAPTER_FILTER_TF=D</t>
        </is>
      </c>
      <c r="DL36" s="34" t="inlineStr">
        <is>
          <t>EXIT_TO_REDUCE_ADAPTER_FILTER_TF=4h</t>
        </is>
      </c>
      <c r="DM36" s="34" t="inlineStr">
        <is>
          <t>EXIT_TO_REDUCE_ADAPTER_FILTER_TF=1h</t>
        </is>
      </c>
      <c r="DN36" s="34" t="inlineStr">
        <is>
          <t>EXIT_TO_REDUCE_ADAPTER_FILTER_TF=15m</t>
        </is>
      </c>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ez_manage.py:5878 top()</t>
        </is>
      </c>
      <c r="IM36" s="26" t="inlineStr">
        <is>
          <t>v12_quick_engine.py:3697 x5</t>
        </is>
      </c>
      <c r="IN36" s="26" t="n"/>
    </row>
    <row r="37" ht="10.5" customHeight="1" s="67">
      <c r="A37" s="26" t="inlineStr">
        <is>
          <t>WT_4H_VEL_EXIT_K_EXTREME_LOW</t>
        </is>
      </c>
      <c r="B37" s="26" t="inlineStr">
        <is>
          <t>1.0</t>
        </is>
      </c>
      <c r="C37" s="26" t="n"/>
      <c r="D37" s="26" t="n"/>
      <c r="E37" s="26" t="n"/>
      <c r="F37" s="26" t="n"/>
      <c r="G37" s="26">
        <f>IFERROR(VLOOKUP($A61&amp;"_"&amp;$B61,Results_Deltas!$A$2:$P$15000,5,FALSE),"")</f>
        <v/>
      </c>
      <c r="H37" s="26">
        <f>IFERROR(VLOOKUP($A61,Results_30d_Deltas!$A$2:$H$5000,7,FALSE)-E60,"")</f>
        <v/>
      </c>
      <c r="I37" s="26">
        <f>IFERROR(VLOOKUP($A61,Results_30d_Deltas!$A$2:$H$5000,6,FALSE),"")</f>
        <v/>
      </c>
      <c r="J37" s="26" t="n"/>
      <c r="K37" s="26" t="n"/>
      <c r="L37" s="26" t="inlineStr">
        <is>
          <t>NO</t>
        </is>
      </c>
      <c r="M37" s="71" t="n">
        <v>-2.39256686973997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4" t="inlineStr">
        <is>
          <t>EXIT_R1_R2_FILTER_TF=OFF</t>
        </is>
      </c>
      <c r="CV37" s="34" t="inlineStr">
        <is>
          <t>EXIT_R1_R2_FILTER_TF=D</t>
        </is>
      </c>
      <c r="CW37" s="34" t="inlineStr">
        <is>
          <t>EXIT_R1_R2_FILTER_TF=4h</t>
        </is>
      </c>
      <c r="CX37" s="34" t="inlineStr">
        <is>
          <t>EXIT_R1_R2_FILTER_TF=1h</t>
        </is>
      </c>
      <c r="CY37" s="34" t="inlineStr">
        <is>
          <t>EXIT_R1_R2_FILTER_TF=15m</t>
        </is>
      </c>
      <c r="CZ37" s="34" t="inlineStr">
        <is>
          <t>EXIT_TIGHT_BREAKOUT_SCORER_FILTER_TF=OFF</t>
        </is>
      </c>
      <c r="DA37" s="34" t="inlineStr">
        <is>
          <t>EXIT_TIGHT_BREAKOUT_SCORER_FILTER_TF=D</t>
        </is>
      </c>
      <c r="DB37" s="34" t="inlineStr">
        <is>
          <t>EXIT_TIGHT_BREAKOUT_SCORER_FILTER_TF=4h</t>
        </is>
      </c>
      <c r="DC37" s="34" t="inlineStr">
        <is>
          <t>EXIT_TIGHT_BREAKOUT_SCORER_FILTER_TF=1h</t>
        </is>
      </c>
      <c r="DD37" s="34" t="inlineStr">
        <is>
          <t>EXIT_TIGHT_BREAKOUT_SCORER_FILTER_TF=15m</t>
        </is>
      </c>
      <c r="DE37" s="34" t="inlineStr">
        <is>
          <t>EXIT_TOP_FADE_FILTER_TF=OFF</t>
        </is>
      </c>
      <c r="DF37" s="34" t="inlineStr">
        <is>
          <t>EXIT_TOP_FADE_FILTER_TF=D</t>
        </is>
      </c>
      <c r="DG37" s="34" t="inlineStr">
        <is>
          <t>EXIT_TOP_FADE_FILTER_TF=4h</t>
        </is>
      </c>
      <c r="DH37" s="34" t="inlineStr">
        <is>
          <t>EXIT_TOP_FADE_FILTER_TF=1h</t>
        </is>
      </c>
      <c r="DI37" s="34" t="inlineStr">
        <is>
          <t>EXIT_TOP_FADE_FILTER_TF=15m</t>
        </is>
      </c>
      <c r="DJ37" s="34" t="inlineStr">
        <is>
          <t>EXIT_TO_REDUCE_ADAPTER_FILTER_TF=OFF</t>
        </is>
      </c>
      <c r="DK37" s="34" t="inlineStr">
        <is>
          <t>EXIT_TO_REDUCE_ADAPTER_FILTER_TF=D</t>
        </is>
      </c>
      <c r="DL37" s="34" t="inlineStr">
        <is>
          <t>EXIT_TO_REDUCE_ADAPTER_FILTER_TF=4h</t>
        </is>
      </c>
      <c r="DM37" s="34" t="inlineStr">
        <is>
          <t>EXIT_TO_REDUCE_ADAPTER_FILTER_TF=1h</t>
        </is>
      </c>
      <c r="DN37" s="34" t="inlineStr">
        <is>
          <t>EXIT_TO_REDUCE_ADAPTER_FILTER_TF=15m</t>
        </is>
      </c>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ez_manage.py:5878 top()</t>
        </is>
      </c>
      <c r="IM37" s="26" t="inlineStr">
        <is>
          <t>v12_quick_engine.py:3697 x5</t>
        </is>
      </c>
      <c r="IN37" s="26" t="n"/>
    </row>
    <row r="38" ht="10.5" customHeight="1" s="67">
      <c r="A38" s="26" t="inlineStr">
        <is>
          <t>WT_4H_VEL_EXIT_K_EXTREME_LOW</t>
        </is>
      </c>
      <c r="B38" s="26" t="inlineStr">
        <is>
          <t>2.0</t>
        </is>
      </c>
      <c r="C38" s="26" t="n"/>
      <c r="D38" s="26" t="n"/>
      <c r="E38" s="26" t="n"/>
      <c r="F38" s="26" t="n"/>
      <c r="G38" s="26">
        <f>IFERROR(VLOOKUP($A62&amp;"_"&amp;$B62,Results_Deltas!$A$2:$P$15000,5,FALSE),"")</f>
        <v/>
      </c>
      <c r="H38" s="26">
        <f>IFERROR(VLOOKUP($A62,Results_30d_Deltas!$A$2:$H$5000,7,FALSE)-E61,"")</f>
        <v/>
      </c>
      <c r="I38" s="26">
        <f>IFERROR(VLOOKUP($A62,Results_30d_Deltas!$A$2:$H$5000,6,FALSE),"")</f>
        <v/>
      </c>
      <c r="J38" s="26" t="n"/>
      <c r="K38" s="26" t="n"/>
      <c r="L38" s="26" t="inlineStr">
        <is>
          <t>NO</t>
        </is>
      </c>
      <c r="M38" s="71" t="n">
        <v>-2.813827843955955</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4" t="inlineStr">
        <is>
          <t>EXIT_R1_R2_FILTER_TF=OFF</t>
        </is>
      </c>
      <c r="CV38" s="34" t="inlineStr">
        <is>
          <t>EXIT_R1_R2_FILTER_TF=D</t>
        </is>
      </c>
      <c r="CW38" s="34" t="inlineStr">
        <is>
          <t>EXIT_R1_R2_FILTER_TF=4h</t>
        </is>
      </c>
      <c r="CX38" s="34" t="inlineStr">
        <is>
          <t>EXIT_R1_R2_FILTER_TF=1h</t>
        </is>
      </c>
      <c r="CY38" s="34" t="inlineStr">
        <is>
          <t>EXIT_R1_R2_FILTER_TF=15m</t>
        </is>
      </c>
      <c r="CZ38" s="34" t="inlineStr">
        <is>
          <t>EXIT_TIGHT_BREAKOUT_SCORER_FILTER_TF=OFF</t>
        </is>
      </c>
      <c r="DA38" s="34" t="inlineStr">
        <is>
          <t>EXIT_TIGHT_BREAKOUT_SCORER_FILTER_TF=D</t>
        </is>
      </c>
      <c r="DB38" s="34" t="inlineStr">
        <is>
          <t>EXIT_TIGHT_BREAKOUT_SCORER_FILTER_TF=4h</t>
        </is>
      </c>
      <c r="DC38" s="34" t="inlineStr">
        <is>
          <t>EXIT_TIGHT_BREAKOUT_SCORER_FILTER_TF=1h</t>
        </is>
      </c>
      <c r="DD38" s="34" t="inlineStr">
        <is>
          <t>EXIT_TIGHT_BREAKOUT_SCORER_FILTER_TF=15m</t>
        </is>
      </c>
      <c r="DE38" s="34" t="inlineStr">
        <is>
          <t>EXIT_TOP_FADE_FILTER_TF=OFF</t>
        </is>
      </c>
      <c r="DF38" s="34" t="inlineStr">
        <is>
          <t>EXIT_TOP_FADE_FILTER_TF=D</t>
        </is>
      </c>
      <c r="DG38" s="34" t="inlineStr">
        <is>
          <t>EXIT_TOP_FADE_FILTER_TF=4h</t>
        </is>
      </c>
      <c r="DH38" s="34" t="inlineStr">
        <is>
          <t>EXIT_TOP_FADE_FILTER_TF=1h</t>
        </is>
      </c>
      <c r="DI38" s="34" t="inlineStr">
        <is>
          <t>EXIT_TOP_FADE_FILTER_TF=15m</t>
        </is>
      </c>
      <c r="DJ38" s="34" t="inlineStr">
        <is>
          <t>EXIT_TO_REDUCE_ADAPTER_FILTER_TF=OFF</t>
        </is>
      </c>
      <c r="DK38" s="34" t="inlineStr">
        <is>
          <t>EXIT_TO_REDUCE_ADAPTER_FILTER_TF=D</t>
        </is>
      </c>
      <c r="DL38" s="34" t="inlineStr">
        <is>
          <t>EXIT_TO_REDUCE_ADAPTER_FILTER_TF=4h</t>
        </is>
      </c>
      <c r="DM38" s="34" t="inlineStr">
        <is>
          <t>EXIT_TO_REDUCE_ADAPTER_FILTER_TF=1h</t>
        </is>
      </c>
      <c r="DN38" s="34" t="inlineStr">
        <is>
          <t>EXIT_TO_REDUCE_ADAPTER_FILTER_TF=15m</t>
        </is>
      </c>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ez_manage.py:5878 top()</t>
        </is>
      </c>
      <c r="IM38" s="26" t="inlineStr">
        <is>
          <t>v12_quick_engine.py:3697 x5</t>
        </is>
      </c>
      <c r="IN38" s="26" t="n"/>
    </row>
    <row r="39" ht="10.5" customHeight="1" s="67">
      <c r="A39" s="26" t="inlineStr">
        <is>
          <t>WT_4H_VEL_EXIT_REQUIRE_PROFIT</t>
        </is>
      </c>
      <c r="B39" s="26" t="inlineStr">
        <is>
          <t>0</t>
        </is>
      </c>
      <c r="C39" s="26" t="n"/>
      <c r="D39" s="26" t="n"/>
      <c r="E39" s="26" t="n"/>
      <c r="F39" s="26" t="n"/>
      <c r="G39" s="26">
        <f>IFERROR(VLOOKUP($A67&amp;"_"&amp;$B67,Results_Deltas!$A$2:$P$15000,5,FALSE),"")</f>
        <v/>
      </c>
      <c r="H39" s="26">
        <f>IFERROR(VLOOKUP($A67,Results_30d_Deltas!$A$2:$H$5000,7,FALSE)-E66,"")</f>
        <v/>
      </c>
      <c r="I39" s="26">
        <f>IFERROR(VLOOKUP($A67,Results_30d_Deltas!$A$2:$H$5000,6,FALSE),"")</f>
        <v/>
      </c>
      <c r="J39" s="26" t="n"/>
      <c r="K39" s="26" t="n"/>
      <c r="L39" s="26" t="inlineStr">
        <is>
          <t>NO</t>
        </is>
      </c>
      <c r="M39" s="71" t="n">
        <v>-0.7574417714516847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4" t="inlineStr">
        <is>
          <t>EXIT_R1_R2_FILTER_TF=OFF</t>
        </is>
      </c>
      <c r="CV39" s="34" t="inlineStr">
        <is>
          <t>EXIT_R1_R2_FILTER_TF=D</t>
        </is>
      </c>
      <c r="CW39" s="34" t="inlineStr">
        <is>
          <t>EXIT_R1_R2_FILTER_TF=4h</t>
        </is>
      </c>
      <c r="CX39" s="34" t="inlineStr">
        <is>
          <t>EXIT_R1_R2_FILTER_TF=1h</t>
        </is>
      </c>
      <c r="CY39" s="34" t="inlineStr">
        <is>
          <t>EXIT_R1_R2_FILTER_TF=15m</t>
        </is>
      </c>
      <c r="CZ39" s="34" t="inlineStr">
        <is>
          <t>EXIT_TIGHT_BREAKOUT_SCORER_FILTER_TF=OFF</t>
        </is>
      </c>
      <c r="DA39" s="34" t="inlineStr">
        <is>
          <t>EXIT_TIGHT_BREAKOUT_SCORER_FILTER_TF=D</t>
        </is>
      </c>
      <c r="DB39" s="34" t="inlineStr">
        <is>
          <t>EXIT_TIGHT_BREAKOUT_SCORER_FILTER_TF=4h</t>
        </is>
      </c>
      <c r="DC39" s="34" t="inlineStr">
        <is>
          <t>EXIT_TIGHT_BREAKOUT_SCORER_FILTER_TF=1h</t>
        </is>
      </c>
      <c r="DD39" s="34" t="inlineStr">
        <is>
          <t>EXIT_TIGHT_BREAKOUT_SCORER_FILTER_TF=15m</t>
        </is>
      </c>
      <c r="DE39" s="34" t="inlineStr">
        <is>
          <t>EXIT_TOP_FADE_FILTER_TF=OFF</t>
        </is>
      </c>
      <c r="DF39" s="34" t="inlineStr">
        <is>
          <t>EXIT_TOP_FADE_FILTER_TF=D</t>
        </is>
      </c>
      <c r="DG39" s="34" t="inlineStr">
        <is>
          <t>EXIT_TOP_FADE_FILTER_TF=4h</t>
        </is>
      </c>
      <c r="DH39" s="34" t="inlineStr">
        <is>
          <t>EXIT_TOP_FADE_FILTER_TF=1h</t>
        </is>
      </c>
      <c r="DI39" s="34" t="inlineStr">
        <is>
          <t>EXIT_TOP_FADE_FILTER_TF=15m</t>
        </is>
      </c>
      <c r="DJ39" s="34" t="inlineStr">
        <is>
          <t>EXIT_TO_REDUCE_ADAPTER_FILTER_TF=OFF</t>
        </is>
      </c>
      <c r="DK39" s="34" t="inlineStr">
        <is>
          <t>EXIT_TO_REDUCE_ADAPTER_FILTER_TF=D</t>
        </is>
      </c>
      <c r="DL39" s="34" t="inlineStr">
        <is>
          <t>EXIT_TO_REDUCE_ADAPTER_FILTER_TF=4h</t>
        </is>
      </c>
      <c r="DM39" s="34" t="inlineStr">
        <is>
          <t>EXIT_TO_REDUCE_ADAPTER_FILTER_TF=1h</t>
        </is>
      </c>
      <c r="DN39" s="34" t="inlineStr">
        <is>
          <t>EXIT_TO_REDUCE_ADAPTER_FILTER_TF=15m</t>
        </is>
      </c>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4" t="inlineStr">
        <is>
          <t>PARTIAL_PROFIT_LOCK_V2_FILTER_TF=OFF</t>
        </is>
      </c>
      <c r="HP39" s="34" t="inlineStr">
        <is>
          <t>PARTIAL_PROFIT_LOCK_V2_FILTER_TF=D</t>
        </is>
      </c>
      <c r="HQ39" s="34" t="inlineStr">
        <is>
          <t>PARTIAL_PROFIT_LOCK_V2_FILTER_TF=4h</t>
        </is>
      </c>
      <c r="HR39" s="34" t="inlineStr">
        <is>
          <t>PARTIAL_PROFIT_LOCK_V2_FILTER_TF=1h</t>
        </is>
      </c>
      <c r="HS39" s="34" t="inlineStr">
        <is>
          <t>PARTIAL_PROFIT_LOCK_V2_FILTER_TF=15m</t>
        </is>
      </c>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ez_manage.py:5881 top()</t>
        </is>
      </c>
      <c r="IM39" s="26" t="inlineStr">
        <is>
          <t>v12_quick_engine.py:3700 x5</t>
        </is>
      </c>
      <c r="IN39" s="26" t="n"/>
    </row>
    <row r="40" ht="10.5" customHeight="1" s="67">
      <c r="A40" s="26" t="inlineStr">
        <is>
          <t>WT_4H_VEL_EXIT_REQUIRE_PROFIT</t>
        </is>
      </c>
      <c r="B40" s="26" t="inlineStr">
        <is>
          <t>0.5</t>
        </is>
      </c>
      <c r="C40" s="26" t="n"/>
      <c r="D40" s="26" t="n"/>
      <c r="E40" s="26" t="n"/>
      <c r="F40" s="26" t="n"/>
      <c r="G40" s="26">
        <f>IFERROR(VLOOKUP($A68&amp;"_"&amp;$B68,Results_Deltas!$A$2:$P$15000,5,FALSE),"")</f>
        <v/>
      </c>
      <c r="H40" s="26">
        <f>IFERROR(VLOOKUP($A68,Results_30d_Deltas!$A$2:$H$5000,7,FALSE)-E67,"")</f>
        <v/>
      </c>
      <c r="I40" s="26">
        <f>IFERROR(VLOOKUP($A68,Results_30d_Deltas!$A$2:$H$5000,6,FALSE),"")</f>
        <v/>
      </c>
      <c r="J40" s="26" t="n"/>
      <c r="K40" s="26" t="n"/>
      <c r="L40" s="26" t="inlineStr">
        <is>
          <t>NO</t>
        </is>
      </c>
      <c r="M40" s="71" t="n">
        <v>-2.681191599020595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4" t="inlineStr">
        <is>
          <t>EXIT_R1_R2_FILTER_TF=OFF</t>
        </is>
      </c>
      <c r="CV40" s="34" t="inlineStr">
        <is>
          <t>EXIT_R1_R2_FILTER_TF=D</t>
        </is>
      </c>
      <c r="CW40" s="34" t="inlineStr">
        <is>
          <t>EXIT_R1_R2_FILTER_TF=4h</t>
        </is>
      </c>
      <c r="CX40" s="34" t="inlineStr">
        <is>
          <t>EXIT_R1_R2_FILTER_TF=1h</t>
        </is>
      </c>
      <c r="CY40" s="34" t="inlineStr">
        <is>
          <t>EXIT_R1_R2_FILTER_TF=15m</t>
        </is>
      </c>
      <c r="CZ40" s="34" t="inlineStr">
        <is>
          <t>EXIT_TIGHT_BREAKOUT_SCORER_FILTER_TF=OFF</t>
        </is>
      </c>
      <c r="DA40" s="34" t="inlineStr">
        <is>
          <t>EXIT_TIGHT_BREAKOUT_SCORER_FILTER_TF=D</t>
        </is>
      </c>
      <c r="DB40" s="34" t="inlineStr">
        <is>
          <t>EXIT_TIGHT_BREAKOUT_SCORER_FILTER_TF=4h</t>
        </is>
      </c>
      <c r="DC40" s="34" t="inlineStr">
        <is>
          <t>EXIT_TIGHT_BREAKOUT_SCORER_FILTER_TF=1h</t>
        </is>
      </c>
      <c r="DD40" s="34" t="inlineStr">
        <is>
          <t>EXIT_TIGHT_BREAKOUT_SCORER_FILTER_TF=15m</t>
        </is>
      </c>
      <c r="DE40" s="34" t="inlineStr">
        <is>
          <t>EXIT_TOP_FADE_FILTER_TF=OFF</t>
        </is>
      </c>
      <c r="DF40" s="34" t="inlineStr">
        <is>
          <t>EXIT_TOP_FADE_FILTER_TF=D</t>
        </is>
      </c>
      <c r="DG40" s="34" t="inlineStr">
        <is>
          <t>EXIT_TOP_FADE_FILTER_TF=4h</t>
        </is>
      </c>
      <c r="DH40" s="34" t="inlineStr">
        <is>
          <t>EXIT_TOP_FADE_FILTER_TF=1h</t>
        </is>
      </c>
      <c r="DI40" s="34" t="inlineStr">
        <is>
          <t>EXIT_TOP_FADE_FILTER_TF=15m</t>
        </is>
      </c>
      <c r="DJ40" s="34" t="inlineStr">
        <is>
          <t>EXIT_TO_REDUCE_ADAPTER_FILTER_TF=OFF</t>
        </is>
      </c>
      <c r="DK40" s="34" t="inlineStr">
        <is>
          <t>EXIT_TO_REDUCE_ADAPTER_FILTER_TF=D</t>
        </is>
      </c>
      <c r="DL40" s="34" t="inlineStr">
        <is>
          <t>EXIT_TO_REDUCE_ADAPTER_FILTER_TF=4h</t>
        </is>
      </c>
      <c r="DM40" s="34" t="inlineStr">
        <is>
          <t>EXIT_TO_REDUCE_ADAPTER_FILTER_TF=1h</t>
        </is>
      </c>
      <c r="DN40" s="34" t="inlineStr">
        <is>
          <t>EXIT_TO_REDUCE_ADAPTER_FILTER_TF=15m</t>
        </is>
      </c>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4" t="inlineStr">
        <is>
          <t>PARTIAL_PROFIT_LOCK_V2_FILTER_TF=OFF</t>
        </is>
      </c>
      <c r="HP40" s="34" t="inlineStr">
        <is>
          <t>PARTIAL_PROFIT_LOCK_V2_FILTER_TF=D</t>
        </is>
      </c>
      <c r="HQ40" s="34" t="inlineStr">
        <is>
          <t>PARTIAL_PROFIT_LOCK_V2_FILTER_TF=4h</t>
        </is>
      </c>
      <c r="HR40" s="34" t="inlineStr">
        <is>
          <t>PARTIAL_PROFIT_LOCK_V2_FILTER_TF=1h</t>
        </is>
      </c>
      <c r="HS40" s="34" t="inlineStr">
        <is>
          <t>PARTIAL_PROFIT_LOCK_V2_FILTER_TF=15m</t>
        </is>
      </c>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ez_manage.py:5881 top()</t>
        </is>
      </c>
      <c r="IM40" s="26" t="inlineStr">
        <is>
          <t>v12_quick_engine.py:3700 x5</t>
        </is>
      </c>
      <c r="IN40" s="26" t="n"/>
    </row>
    <row r="41" ht="10.5" customHeight="1" s="67">
      <c r="A41" s="26" t="inlineStr">
        <is>
          <t>WT_4H_VEL_EXIT_REQUIRE_PROFIT</t>
        </is>
      </c>
      <c r="B41" s="26" t="inlineStr">
        <is>
          <t>1.0</t>
        </is>
      </c>
      <c r="C41" s="26" t="n"/>
      <c r="D41" s="26" t="n"/>
      <c r="E41" s="26" t="n"/>
      <c r="F41" s="26" t="n"/>
      <c r="G41" s="26">
        <f>IFERROR(VLOOKUP($A69&amp;"_"&amp;$B69,Results_Deltas!$A$2:$P$15000,5,FALSE),"")</f>
        <v/>
      </c>
      <c r="H41" s="26">
        <f>IFERROR(VLOOKUP($A69,Results_30d_Deltas!$A$2:$H$5000,7,FALSE)-E68,"")</f>
        <v/>
      </c>
      <c r="I41" s="26">
        <f>IFERROR(VLOOKUP($A69,Results_30d_Deltas!$A$2:$H$5000,6,FALSE),"")</f>
        <v/>
      </c>
      <c r="J41" s="26" t="n"/>
      <c r="K41" s="26" t="n"/>
      <c r="L41" s="26" t="inlineStr">
        <is>
          <t>NO</t>
        </is>
      </c>
      <c r="M41" s="71" t="n">
        <v>-2.051079249331527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4" t="inlineStr">
        <is>
          <t>EXIT_R1_R2_FILTER_TF=OFF</t>
        </is>
      </c>
      <c r="CV41" s="34" t="inlineStr">
        <is>
          <t>EXIT_R1_R2_FILTER_TF=D</t>
        </is>
      </c>
      <c r="CW41" s="34" t="inlineStr">
        <is>
          <t>EXIT_R1_R2_FILTER_TF=4h</t>
        </is>
      </c>
      <c r="CX41" s="34" t="inlineStr">
        <is>
          <t>EXIT_R1_R2_FILTER_TF=1h</t>
        </is>
      </c>
      <c r="CY41" s="34" t="inlineStr">
        <is>
          <t>EXIT_R1_R2_FILTER_TF=15m</t>
        </is>
      </c>
      <c r="CZ41" s="34" t="inlineStr">
        <is>
          <t>EXIT_TIGHT_BREAKOUT_SCORER_FILTER_TF=OFF</t>
        </is>
      </c>
      <c r="DA41" s="34" t="inlineStr">
        <is>
          <t>EXIT_TIGHT_BREAKOUT_SCORER_FILTER_TF=D</t>
        </is>
      </c>
      <c r="DB41" s="34" t="inlineStr">
        <is>
          <t>EXIT_TIGHT_BREAKOUT_SCORER_FILTER_TF=4h</t>
        </is>
      </c>
      <c r="DC41" s="34" t="inlineStr">
        <is>
          <t>EXIT_TIGHT_BREAKOUT_SCORER_FILTER_TF=1h</t>
        </is>
      </c>
      <c r="DD41" s="34" t="inlineStr">
        <is>
          <t>EXIT_TIGHT_BREAKOUT_SCORER_FILTER_TF=15m</t>
        </is>
      </c>
      <c r="DE41" s="34" t="inlineStr">
        <is>
          <t>EXIT_TOP_FADE_FILTER_TF=OFF</t>
        </is>
      </c>
      <c r="DF41" s="34" t="inlineStr">
        <is>
          <t>EXIT_TOP_FADE_FILTER_TF=D</t>
        </is>
      </c>
      <c r="DG41" s="34" t="inlineStr">
        <is>
          <t>EXIT_TOP_FADE_FILTER_TF=4h</t>
        </is>
      </c>
      <c r="DH41" s="34" t="inlineStr">
        <is>
          <t>EXIT_TOP_FADE_FILTER_TF=1h</t>
        </is>
      </c>
      <c r="DI41" s="34" t="inlineStr">
        <is>
          <t>EXIT_TOP_FADE_FILTER_TF=15m</t>
        </is>
      </c>
      <c r="DJ41" s="34" t="inlineStr">
        <is>
          <t>EXIT_TO_REDUCE_ADAPTER_FILTER_TF=OFF</t>
        </is>
      </c>
      <c r="DK41" s="34" t="inlineStr">
        <is>
          <t>EXIT_TO_REDUCE_ADAPTER_FILTER_TF=D</t>
        </is>
      </c>
      <c r="DL41" s="34" t="inlineStr">
        <is>
          <t>EXIT_TO_REDUCE_ADAPTER_FILTER_TF=4h</t>
        </is>
      </c>
      <c r="DM41" s="34" t="inlineStr">
        <is>
          <t>EXIT_TO_REDUCE_ADAPTER_FILTER_TF=1h</t>
        </is>
      </c>
      <c r="DN41" s="34" t="inlineStr">
        <is>
          <t>EXIT_TO_REDUCE_ADAPTER_FILTER_TF=15m</t>
        </is>
      </c>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4" t="inlineStr">
        <is>
          <t>PARTIAL_PROFIT_LOCK_V2_FILTER_TF=OFF</t>
        </is>
      </c>
      <c r="HP41" s="34" t="inlineStr">
        <is>
          <t>PARTIAL_PROFIT_LOCK_V2_FILTER_TF=D</t>
        </is>
      </c>
      <c r="HQ41" s="34" t="inlineStr">
        <is>
          <t>PARTIAL_PROFIT_LOCK_V2_FILTER_TF=4h</t>
        </is>
      </c>
      <c r="HR41" s="34" t="inlineStr">
        <is>
          <t>PARTIAL_PROFIT_LOCK_V2_FILTER_TF=1h</t>
        </is>
      </c>
      <c r="HS41" s="34" t="inlineStr">
        <is>
          <t>PARTIAL_PROFIT_LOCK_V2_FILTER_TF=15m</t>
        </is>
      </c>
      <c r="HT41" s="33" t="n"/>
      <c r="HU41" s="33" t="n"/>
      <c r="HV41" s="33" t="n"/>
      <c r="HW41" s="33" t="n"/>
      <c r="HX41" s="33" t="n"/>
      <c r="HY41" s="33" t="n"/>
      <c r="HZ41" s="33" t="n"/>
      <c r="IA41" s="33" t="n"/>
      <c r="IB41" s="33" t="n"/>
      <c r="IC41" s="33" t="n"/>
      <c r="ID41" s="33" t="n"/>
      <c r="IE41" s="33" t="n"/>
      <c r="IF41" s="33" t="n"/>
      <c r="IG41" s="33" t="n"/>
      <c r="IH41" s="33" t="n"/>
      <c r="II41" s="33" t="n"/>
      <c r="IJ41" s="33" t="n"/>
      <c r="IK41" s="26" t="n"/>
      <c r="IL41" s="26" t="inlineStr">
        <is>
          <t>ez_manage.py:5881 top()</t>
        </is>
      </c>
      <c r="IM41" s="26" t="inlineStr">
        <is>
          <t>v12_quick_engine.py:3700 x5</t>
        </is>
      </c>
      <c r="IN41" s="26" t="n"/>
    </row>
    <row r="42" ht="10.5" customHeight="1" s="67">
      <c r="A42" s="26" t="inlineStr">
        <is>
          <t>WT_4H_VEL_EXIT_REQUIRE_PROFIT</t>
        </is>
      </c>
      <c r="B42" s="26" t="inlineStr">
        <is>
          <t>2.0</t>
        </is>
      </c>
      <c r="C42" s="26" t="n"/>
      <c r="D42" s="26" t="n"/>
      <c r="E42" s="26" t="n"/>
      <c r="F42" s="26" t="n"/>
      <c r="G42" s="26">
        <f>IFERROR(VLOOKUP($A70&amp;"_"&amp;$B70,Results_Deltas!$A$2:$P$15000,5,FALSE),"")</f>
        <v/>
      </c>
      <c r="H42" s="26">
        <f>IFERROR(VLOOKUP($A70,Results_30d_Deltas!$A$2:$H$5000,7,FALSE)-E69,"")</f>
        <v/>
      </c>
      <c r="I42" s="26">
        <f>IFERROR(VLOOKUP($A70,Results_30d_Deltas!$A$2:$H$5000,6,FALSE),"")</f>
        <v/>
      </c>
      <c r="J42" s="26" t="n"/>
      <c r="K42" s="26" t="n"/>
      <c r="L42" s="26" t="inlineStr">
        <is>
          <t>NO</t>
        </is>
      </c>
      <c r="M42" s="71" t="n">
        <v>-1.961143873181861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4" t="inlineStr">
        <is>
          <t>EXIT_R1_R2_FILTER_TF=OFF</t>
        </is>
      </c>
      <c r="CV42" s="34" t="inlineStr">
        <is>
          <t>EXIT_R1_R2_FILTER_TF=D</t>
        </is>
      </c>
      <c r="CW42" s="34" t="inlineStr">
        <is>
          <t>EXIT_R1_R2_FILTER_TF=4h</t>
        </is>
      </c>
      <c r="CX42" s="34" t="inlineStr">
        <is>
          <t>EXIT_R1_R2_FILTER_TF=1h</t>
        </is>
      </c>
      <c r="CY42" s="34" t="inlineStr">
        <is>
          <t>EXIT_R1_R2_FILTER_TF=15m</t>
        </is>
      </c>
      <c r="CZ42" s="34" t="inlineStr">
        <is>
          <t>EXIT_TIGHT_BREAKOUT_SCORER_FILTER_TF=OFF</t>
        </is>
      </c>
      <c r="DA42" s="34" t="inlineStr">
        <is>
          <t>EXIT_TIGHT_BREAKOUT_SCORER_FILTER_TF=D</t>
        </is>
      </c>
      <c r="DB42" s="34" t="inlineStr">
        <is>
          <t>EXIT_TIGHT_BREAKOUT_SCORER_FILTER_TF=4h</t>
        </is>
      </c>
      <c r="DC42" s="34" t="inlineStr">
        <is>
          <t>EXIT_TIGHT_BREAKOUT_SCORER_FILTER_TF=1h</t>
        </is>
      </c>
      <c r="DD42" s="34" t="inlineStr">
        <is>
          <t>EXIT_TIGHT_BREAKOUT_SCORER_FILTER_TF=15m</t>
        </is>
      </c>
      <c r="DE42" s="34" t="inlineStr">
        <is>
          <t>EXIT_TOP_FADE_FILTER_TF=OFF</t>
        </is>
      </c>
      <c r="DF42" s="34" t="inlineStr">
        <is>
          <t>EXIT_TOP_FADE_FILTER_TF=D</t>
        </is>
      </c>
      <c r="DG42" s="34" t="inlineStr">
        <is>
          <t>EXIT_TOP_FADE_FILTER_TF=4h</t>
        </is>
      </c>
      <c r="DH42" s="34" t="inlineStr">
        <is>
          <t>EXIT_TOP_FADE_FILTER_TF=1h</t>
        </is>
      </c>
      <c r="DI42" s="34" t="inlineStr">
        <is>
          <t>EXIT_TOP_FADE_FILTER_TF=15m</t>
        </is>
      </c>
      <c r="DJ42" s="34" t="inlineStr">
        <is>
          <t>EXIT_TO_REDUCE_ADAPTER_FILTER_TF=OFF</t>
        </is>
      </c>
      <c r="DK42" s="34" t="inlineStr">
        <is>
          <t>EXIT_TO_REDUCE_ADAPTER_FILTER_TF=D</t>
        </is>
      </c>
      <c r="DL42" s="34" t="inlineStr">
        <is>
          <t>EXIT_TO_REDUCE_ADAPTER_FILTER_TF=4h</t>
        </is>
      </c>
      <c r="DM42" s="34" t="inlineStr">
        <is>
          <t>EXIT_TO_REDUCE_ADAPTER_FILTER_TF=1h</t>
        </is>
      </c>
      <c r="DN42" s="34" t="inlineStr">
        <is>
          <t>EXIT_TO_REDUCE_ADAPTER_FILTER_TF=15m</t>
        </is>
      </c>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4" t="inlineStr">
        <is>
          <t>PARTIAL_PROFIT_LOCK_V2_FILTER_TF=OFF</t>
        </is>
      </c>
      <c r="HP42" s="34" t="inlineStr">
        <is>
          <t>PARTIAL_PROFIT_LOCK_V2_FILTER_TF=D</t>
        </is>
      </c>
      <c r="HQ42" s="34" t="inlineStr">
        <is>
          <t>PARTIAL_PROFIT_LOCK_V2_FILTER_TF=4h</t>
        </is>
      </c>
      <c r="HR42" s="34" t="inlineStr">
        <is>
          <t>PARTIAL_PROFIT_LOCK_V2_FILTER_TF=1h</t>
        </is>
      </c>
      <c r="HS42" s="34" t="inlineStr">
        <is>
          <t>PARTIAL_PROFIT_LOCK_V2_FILTER_TF=15m</t>
        </is>
      </c>
      <c r="HT42" s="33" t="n"/>
      <c r="HU42" s="33" t="n"/>
      <c r="HV42" s="33" t="n"/>
      <c r="HW42" s="33" t="n"/>
      <c r="HX42" s="33" t="n"/>
      <c r="HY42" s="33" t="n"/>
      <c r="HZ42" s="33" t="n"/>
      <c r="IA42" s="33" t="n"/>
      <c r="IB42" s="33" t="n"/>
      <c r="IC42" s="33" t="n"/>
      <c r="ID42" s="33" t="n"/>
      <c r="IE42" s="33" t="n"/>
      <c r="IF42" s="33" t="n"/>
      <c r="IG42" s="33" t="n"/>
      <c r="IH42" s="33" t="n"/>
      <c r="II42" s="33" t="n"/>
      <c r="IJ42" s="33" t="n"/>
      <c r="IK42" s="26" t="n"/>
      <c r="IL42" s="26" t="inlineStr">
        <is>
          <t>ez_manage.py:5881 top()</t>
        </is>
      </c>
      <c r="IM42" s="26" t="inlineStr">
        <is>
          <t>v12_quick_engine.py:3700 x5</t>
        </is>
      </c>
      <c r="IN42" s="26" t="n"/>
    </row>
    <row r="43" ht="10.5" customHeight="1" s="67">
      <c r="A43" s="37" t="inlineStr">
        <is>
          <t>ADX_RANGING_THRESHOLD</t>
        </is>
      </c>
      <c r="B43" s="38" t="inlineStr">
        <is>
          <t>20</t>
        </is>
      </c>
      <c r="C43" s="38" t="n"/>
      <c r="D43" s="38" t="inlineStr">
        <is>
          <t>ENTRY, GLOBAL_CHECK, STOCKS_EXIT</t>
        </is>
      </c>
      <c r="E43" s="38" t="n"/>
      <c r="F43" s="26" t="n"/>
      <c r="G43" s="38">
        <f>IFERROR(VLOOKUP($A83&amp;"_"&amp;$B83,Results_Deltas!$A$2:$P$15000,5,FALSE),"")</f>
        <v/>
      </c>
      <c r="H43" s="38" t="inlineStr">
        <is>
          <t>Blanket (page end)</t>
        </is>
      </c>
      <c r="I43" s="26" t="n"/>
      <c r="J43" s="26" t="n"/>
      <c r="K43" s="26" t="n"/>
      <c r="L43" s="26" t="inlineStr">
        <is>
          <t>NO</t>
        </is>
      </c>
      <c r="M43" s="71" t="n">
        <v>-2.608380802063854</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ADX_RANGING_THRESHOLD</t>
        </is>
      </c>
      <c r="B44" s="38" t="inlineStr">
        <is>
          <t>25</t>
        </is>
      </c>
      <c r="C44" s="38" t="n"/>
      <c r="D44" s="38" t="inlineStr">
        <is>
          <t>ENTRY, GLOBAL_CHECK, STOCKS_EXIT</t>
        </is>
      </c>
      <c r="E44" s="38" t="n"/>
      <c r="F44" s="26" t="n"/>
      <c r="G44" s="38">
        <f>IFERROR(VLOOKUP($A84&amp;"_"&amp;$B84,Results_Deltas!$A$2:$P$15000,5,FALSE),"")</f>
        <v/>
      </c>
      <c r="H44" s="38" t="inlineStr">
        <is>
          <t>Blanket (page end)</t>
        </is>
      </c>
      <c r="I44" s="26" t="n"/>
      <c r="J44" s="26" t="n"/>
      <c r="K44" s="26" t="n"/>
      <c r="L44" s="26" t="inlineStr">
        <is>
          <t>NO</t>
        </is>
      </c>
      <c r="M44" s="71" t="n">
        <v>-2.743782130858261</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ADX_RANGING_THRESHOLD</t>
        </is>
      </c>
      <c r="B45" s="38" t="inlineStr">
        <is>
          <t>15</t>
        </is>
      </c>
      <c r="C45" s="38" t="n"/>
      <c r="D45" s="38" t="inlineStr">
        <is>
          <t>ENTRY, GLOBAL_CHECK, STOCKS_EXIT</t>
        </is>
      </c>
      <c r="E45" s="38" t="n"/>
      <c r="F45" s="26" t="n"/>
      <c r="G45" s="38">
        <f>IFERROR(VLOOKUP($A85&amp;"_"&amp;$B85,Results_Deltas!$A$2:$P$15000,5,FALSE),"")</f>
        <v/>
      </c>
      <c r="H45" s="38" t="inlineStr">
        <is>
          <t>Blanket (page end)</t>
        </is>
      </c>
      <c r="I45" s="26" t="n"/>
      <c r="J45" s="26" t="n"/>
      <c r="K45" s="26" t="n"/>
      <c r="L45" s="26" t="inlineStr">
        <is>
          <t>NO</t>
        </is>
      </c>
      <c r="M45" s="71" t="n">
        <v>-2.983996404823323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9" t="inlineStr">
        <is>
          <t>ADX_RANGING_THRESHOLD</t>
        </is>
      </c>
      <c r="B46" s="40" t="inlineStr">
        <is>
          <t>10</t>
        </is>
      </c>
      <c r="C46" s="38" t="n"/>
      <c r="D46" s="38" t="inlineStr">
        <is>
          <t>ENTRY, GLOBAL_CHECK, STOCKS_EXIT</t>
        </is>
      </c>
      <c r="E46" s="38" t="n"/>
      <c r="F46" s="26" t="n"/>
      <c r="G46" s="38">
        <f>IFERROR(VLOOKUP($A86&amp;"_"&amp;$B86,Results_Deltas!$A$2:$P$15000,5,FALSE),"")</f>
        <v/>
      </c>
      <c r="H46" s="38" t="inlineStr">
        <is>
          <t>Blanket (page end)</t>
        </is>
      </c>
      <c r="I46" s="26" t="n"/>
      <c r="J46" s="26" t="n"/>
      <c r="K46" s="26" t="n"/>
      <c r="L46" s="26" t="inlineStr">
        <is>
          <t>YES</t>
        </is>
      </c>
      <c r="M46" s="71" t="n">
        <v>-3.032889144884967</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IFERROR(VLOOKUP($A87&amp;"_"&amp;$B87,Results_Deltas!$A$2:$P$15000,5,FALSE),"")</f>
        <v/>
      </c>
      <c r="H47" s="38" t="inlineStr">
        <is>
          <t>Blanket (page end)</t>
        </is>
      </c>
      <c r="I47" s="26" t="n"/>
      <c r="J47" s="26" t="n"/>
      <c r="K47" s="26" t="n"/>
      <c r="L47" s="26" t="inlineStr">
        <is>
          <t>NO</t>
        </is>
      </c>
      <c r="M47" s="71" t="n">
        <v>-2.880898468199866</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BANDAID_OFF_LOSER_RECOVER_PCT</t>
        </is>
      </c>
      <c r="B48" s="38" t="inlineStr">
        <is>
          <t>2.0</t>
        </is>
      </c>
      <c r="C48" s="38" t="n"/>
      <c r="D48" s="38" t="inlineStr">
        <is>
          <t>AUGMENT, ENTRY, EXIT, GLOBAL_CHECK, REDUCE, STOCKS_EXIT</t>
        </is>
      </c>
      <c r="E48" s="38" t="n"/>
      <c r="F48" s="26" t="n"/>
      <c r="G48" s="38">
        <f>IFERROR(VLOOKUP($A88&amp;"_"&amp;$B88,Results_Deltas!$A$2:$P$15000,5,FALSE),"")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BANDAID_OFF_LOSER_RECOVER_PCT</t>
        </is>
      </c>
      <c r="B49" s="38" t="inlineStr">
        <is>
          <t>1.0</t>
        </is>
      </c>
      <c r="C49" s="38" t="n"/>
      <c r="D49" s="38" t="inlineStr">
        <is>
          <t>AUGMENT, ENTRY, EXIT, GLOBAL_CHECK, REDUCE, STOCKS_EXIT</t>
        </is>
      </c>
      <c r="E49" s="38" t="n"/>
      <c r="F49" s="26" t="n"/>
      <c r="G49" s="38">
        <f>IFERROR(VLOOKUP($A89&amp;"_"&amp;$B89,Results_Deltas!$A$2:$P$15000,5,FALSE),"")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BANDAID_OFF_LOSER_RECOVER_PCT</t>
        </is>
      </c>
      <c r="B50" s="38" t="inlineStr">
        <is>
          <t>0.5</t>
        </is>
      </c>
      <c r="C50" s="38" t="n"/>
      <c r="D50" s="38" t="inlineStr">
        <is>
          <t>AUGMENT, ENTRY, EXIT, GLOBAL_CHECK, REDUCE, STOCKS_EXIT</t>
        </is>
      </c>
      <c r="E50" s="38" t="n"/>
      <c r="F50" s="26" t="n"/>
      <c r="G50" s="38">
        <f>IFERROR(VLOOKUP($A90&amp;"_"&amp;$B90,Results_Deltas!$A$2:$P$15000,5,FALSE),"")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9" t="inlineStr">
        <is>
          <t>BAND_ARROW_ENABLED</t>
        </is>
      </c>
      <c r="B51" s="40" t="inlineStr">
        <is>
          <t>False</t>
        </is>
      </c>
      <c r="C51" s="38" t="n"/>
      <c r="D51" s="38" t="inlineStr">
        <is>
          <t>GLOBAL_CHECK, STOCKS_EXIT</t>
        </is>
      </c>
      <c r="E51" s="38" t="n"/>
      <c r="F51" s="26" t="n"/>
      <c r="G51" s="38">
        <f>IFERROR(VLOOKUP($A91&amp;"_"&amp;$B91,Results_Deltas!$A$2:$P$15000,5,FALSE),"")</f>
        <v/>
      </c>
      <c r="H51" s="38" t="inlineStr">
        <is>
          <t>Blanket (page end)</t>
        </is>
      </c>
      <c r="I51" s="26" t="n"/>
      <c r="J51" s="26" t="n"/>
      <c r="K51" s="26" t="n"/>
      <c r="L51" s="26" t="inlineStr">
        <is>
          <t>YES</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BAND_ARROW_ENABLED</t>
        </is>
      </c>
      <c r="B52" s="38" t="inlineStr">
        <is>
          <t>True</t>
        </is>
      </c>
      <c r="C52" s="38" t="n"/>
      <c r="D52" s="38" t="inlineStr">
        <is>
          <t>GLOBAL_CHECK, STOCKS_EXIT</t>
        </is>
      </c>
      <c r="E52" s="38" t="n"/>
      <c r="F52" s="26" t="n"/>
      <c r="G52" s="38">
        <f>IFERROR(VLOOKUP($A92&amp;"_"&amp;$B92,Results_Deltas!$A$2:$P$15000,5,FALSE),"")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BTC_ACCEL_RAMP_REQUIRE_POSITIVE</t>
        </is>
      </c>
      <c r="B53" s="38" t="inlineStr">
        <is>
          <t>0.0</t>
        </is>
      </c>
      <c r="C53" s="38" t="n"/>
      <c r="D53" s="38" t="inlineStr">
        <is>
          <t>UNIVERSAL (ex-BTC) — ENTRY/EXIT/REENTRY</t>
        </is>
      </c>
      <c r="E53" s="38" t="n"/>
      <c r="F53" s="26" t="n"/>
      <c r="G53" s="38">
        <f>IFERROR(VLOOKUP($A93&amp;"_"&amp;$B93,Results_Deltas!$A$2:$P$15000,5,FALSE),"")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BTC_ACCEL_RAMP_REQUIRE_POSITIVE</t>
        </is>
      </c>
      <c r="B54" s="38" t="inlineStr">
        <is>
          <t>0.0_ALT</t>
        </is>
      </c>
      <c r="C54" s="38" t="n"/>
      <c r="D54" s="38" t="inlineStr">
        <is>
          <t>UNIVERSAL (ex-BTC) — ENTRY/EXIT/REENTRY</t>
        </is>
      </c>
      <c r="E54" s="38" t="n"/>
      <c r="F54" s="26" t="n"/>
      <c r="G54" s="38">
        <f>IFERROR(VLOOKUP($A94&amp;"_"&amp;$B94,Results_Deltas!$A$2:$P$15000,5,FALSE),"")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BTC_HARD_BLOCK_OTHER_ACCOUNTS</t>
        </is>
      </c>
      <c r="B55" s="38" t="inlineStr">
        <is>
          <t>0.0</t>
        </is>
      </c>
      <c r="C55" s="38" t="n"/>
      <c r="D55" s="38" t="inlineStr">
        <is>
          <t>UNIVERSAL (ex-BTC) — ENTRY/EXIT/REENTRY</t>
        </is>
      </c>
      <c r="E55" s="38" t="n"/>
      <c r="F55" s="26" t="n"/>
      <c r="G55" s="38">
        <f>IFERROR(VLOOKUP($A95&amp;"_"&amp;$B95,Results_Deltas!$A$2:$P$15000,5,FALSE),"")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BTC_HARD_BLOCK_OTHER_ACCOUNTS</t>
        </is>
      </c>
      <c r="B56" s="38" t="inlineStr">
        <is>
          <t>0.0_ALT</t>
        </is>
      </c>
      <c r="C56" s="38" t="n"/>
      <c r="D56" s="38" t="inlineStr">
        <is>
          <t>UNIVERSAL (ex-BTC) — ENTRY/EXIT/REENTRY</t>
        </is>
      </c>
      <c r="E56" s="38" t="n"/>
      <c r="F56" s="26" t="n"/>
      <c r="G56" s="38">
        <f>IFERROR(VLOOKUP($A96&amp;"_"&amp;$B96,Results_Deltas!$A$2:$P$15000,5,FALSE),"")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BTC_ROUND_BANDS_EACH_SIDE</t>
        </is>
      </c>
      <c r="B57" s="38" t="inlineStr">
        <is>
          <t>0.0</t>
        </is>
      </c>
      <c r="C57" s="38" t="n"/>
      <c r="D57" s="38" t="inlineStr">
        <is>
          <t>UNIVERSAL (ex-BTC) — ENTRY/EXIT/REENTRY</t>
        </is>
      </c>
      <c r="E57" s="38" t="n"/>
      <c r="F57" s="26" t="n"/>
      <c r="G57" s="38">
        <f>IFERROR(VLOOKUP($A97&amp;"_"&amp;$B97,Results_Deltas!$A$2:$P$15000,5,FALSE),"")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BTC_ROUND_BANDS_EACH_SIDE</t>
        </is>
      </c>
      <c r="B58" s="38" t="inlineStr">
        <is>
          <t>0.0_ALT</t>
        </is>
      </c>
      <c r="C58" s="38" t="n"/>
      <c r="D58" s="38" t="inlineStr">
        <is>
          <t>UNIVERSAL (ex-BTC) — ENTRY/EXIT/REENTRY</t>
        </is>
      </c>
      <c r="E58" s="38" t="n"/>
      <c r="F58" s="26" t="n"/>
      <c r="G58" s="38">
        <f>IFERROR(VLOOKUP($A98&amp;"_"&amp;$B98,Results_Deltas!$A$2:$P$15000,5,FALSE),"")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COOLDOWN_LOCKS_FILTER_TF</t>
        </is>
      </c>
      <c r="B59" s="38" t="inlineStr">
        <is>
          <t>OFF</t>
        </is>
      </c>
      <c r="C59" s="38" t="n"/>
      <c r="D59" s="38" t="inlineStr">
        <is>
          <t>GLOBAL_CHECK</t>
        </is>
      </c>
      <c r="E59" s="38" t="n"/>
      <c r="F59" s="26" t="n"/>
      <c r="G59" s="38">
        <f>IFERROR(VLOOKUP($A99&amp;"_"&amp;$B99,Results_Deltas!$A$2:$P$15000,5,FALSE),"")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COOLDOWN_LOCKS_FILTER_TF</t>
        </is>
      </c>
      <c r="B60" s="38" t="inlineStr">
        <is>
          <t>D</t>
        </is>
      </c>
      <c r="C60" s="38" t="n"/>
      <c r="D60" s="38" t="inlineStr">
        <is>
          <t>GLOBAL_CHECK</t>
        </is>
      </c>
      <c r="E60" s="38" t="n"/>
      <c r="F60" s="26" t="n"/>
      <c r="G60" s="38">
        <f>IFERROR(VLOOKUP($A100&amp;"_"&amp;$B100,Results_Deltas!$A$2:$P$15000,5,FALSE),"")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COOLDOWN_LOCKS_FILTER_TF</t>
        </is>
      </c>
      <c r="B61" s="38" t="inlineStr">
        <is>
          <t>4h</t>
        </is>
      </c>
      <c r="C61" s="38" t="n"/>
      <c r="D61" s="38" t="inlineStr">
        <is>
          <t>GLOBAL_CHECK</t>
        </is>
      </c>
      <c r="E61" s="38" t="n"/>
      <c r="F61" s="26" t="n"/>
      <c r="G61" s="38">
        <f>IFERROR(VLOOKUP($A101&amp;"_"&amp;$B101,Results_Deltas!$A$2:$P$15000,5,FALSE),"")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COOLDOWN_LOCKS_FILTER_TF</t>
        </is>
      </c>
      <c r="B62" s="38" t="inlineStr">
        <is>
          <t>1h</t>
        </is>
      </c>
      <c r="C62" s="38" t="n"/>
      <c r="D62" s="38" t="inlineStr">
        <is>
          <t>GLOBAL_CHECK</t>
        </is>
      </c>
      <c r="E62" s="38" t="n"/>
      <c r="F62" s="26" t="n"/>
      <c r="G62" s="38">
        <f>IFERROR(VLOOKUP($A102&amp;"_"&amp;$B102,Results_Deltas!$A$2:$P$15000,5,FALSE),"")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9" t="inlineStr">
        <is>
          <t>COOLDOWN_LOCKS_FILTER_TF</t>
        </is>
      </c>
      <c r="B63" s="40" t="inlineStr">
        <is>
          <t>15m</t>
        </is>
      </c>
      <c r="C63" s="38" t="n"/>
      <c r="D63" s="38" t="inlineStr">
        <is>
          <t>GLOBAL_CHECK</t>
        </is>
      </c>
      <c r="E63" s="38" t="n"/>
      <c r="F63" s="26" t="n"/>
      <c r="G63" s="38">
        <f>IFERROR(VLOOKUP($A103&amp;"_"&amp;$B103,Results_Deltas!$A$2:$P$15000,5,FALSE),"")</f>
        <v/>
      </c>
      <c r="H63" s="38" t="inlineStr">
        <is>
          <t>Blanket (page end)</t>
        </is>
      </c>
      <c r="I63" s="26" t="n"/>
      <c r="J63" s="26" t="n"/>
      <c r="K63" s="26" t="n"/>
      <c r="L63" s="26" t="inlineStr">
        <is>
          <t>YES</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9" t="inlineStr">
        <is>
          <t>CRYPTO_SPIKE_FADE_THRESHOLD_PCT</t>
        </is>
      </c>
      <c r="B64" s="40" t="inlineStr">
        <is>
          <t>10</t>
        </is>
      </c>
      <c r="C64" s="38" t="n"/>
      <c r="D64" s="38" t="inlineStr">
        <is>
          <t>GLOBAL_CHECK, STOCKS_EXIT</t>
        </is>
      </c>
      <c r="E64" s="38" t="n"/>
      <c r="F64" s="26" t="n"/>
      <c r="G64" s="38">
        <f>IFERROR(VLOOKUP($A104&amp;"_"&amp;$B104,Results_Deltas!$A$2:$P$15000,5,FALSE),"")</f>
        <v/>
      </c>
      <c r="H64" s="38" t="inlineStr">
        <is>
          <t>Blanket (page end)</t>
        </is>
      </c>
      <c r="I64" s="26" t="n"/>
      <c r="J64" s="26" t="n"/>
      <c r="K64" s="26" t="n"/>
      <c r="L64" s="26" t="inlineStr">
        <is>
          <t>YES</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CRYPTO_SPIKE_FADE_THRESHOLD_PCT</t>
        </is>
      </c>
      <c r="B65" s="38" t="inlineStr">
        <is>
          <t>12.5</t>
        </is>
      </c>
      <c r="C65" s="38" t="n"/>
      <c r="D65" s="38" t="inlineStr">
        <is>
          <t>GLOBAL_CHECK, STOCKS_EXIT</t>
        </is>
      </c>
      <c r="E65" s="38" t="n"/>
      <c r="F65" s="26" t="n"/>
      <c r="G65" s="38">
        <f>IFERROR(VLOOKUP($A105&amp;"_"&amp;$B105,Results_Deltas!$A$2:$P$15000,5,FALSE),"")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CRYPTO_SPIKE_FADE_THRESHOLD_PCT</t>
        </is>
      </c>
      <c r="B66" s="38" t="inlineStr">
        <is>
          <t>7.5</t>
        </is>
      </c>
      <c r="C66" s="38" t="n"/>
      <c r="D66" s="38" t="inlineStr">
        <is>
          <t>GLOBAL_CHECK, STOCKS_EXIT</t>
        </is>
      </c>
      <c r="E66" s="38" t="n"/>
      <c r="F66" s="26" t="n"/>
      <c r="G66" s="38">
        <f>IFERROR(VLOOKUP($A106&amp;"_"&amp;$B106,Results_Deltas!$A$2:$P$15000,5,FALSE),"")</f>
        <v/>
      </c>
      <c r="H66" s="38" t="inlineStr">
        <is>
          <t>Blanket (page end)</t>
        </is>
      </c>
      <c r="I66" s="26" t="n"/>
      <c r="J66" s="26" t="n"/>
      <c r="K66" s="26" t="n"/>
      <c r="L66" s="26" t="inlineStr">
        <is>
          <t>NO</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CRYPTO_SPIKE_FADE_THRESHOLD_PCT</t>
        </is>
      </c>
      <c r="B67" s="38" t="inlineStr">
        <is>
          <t>5</t>
        </is>
      </c>
      <c r="C67" s="38" t="n"/>
      <c r="D67" s="38" t="inlineStr">
        <is>
          <t>GLOBAL_CHECK, STOCKS_EXIT</t>
        </is>
      </c>
      <c r="E67" s="38" t="n"/>
      <c r="F67" s="26" t="n"/>
      <c r="G67" s="38">
        <f>IFERROR(VLOOKUP($A107&amp;"_"&amp;$B107,Results_Deltas!$A$2:$P$15000,5,FALSE),"")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9" t="inlineStr">
        <is>
          <t>DC_MOMENT_STRONG_THRESHOLD</t>
        </is>
      </c>
      <c r="B68" s="40" t="inlineStr">
        <is>
          <t>40</t>
        </is>
      </c>
      <c r="C68" s="38" t="n"/>
      <c r="D68" s="38" t="inlineStr">
        <is>
          <t>ENTRY, GLOBAL_CHECK, STOCKS_EXIT</t>
        </is>
      </c>
      <c r="E68" s="38" t="n"/>
      <c r="F68" s="26" t="n"/>
      <c r="G68" s="38">
        <f>IFERROR(VLOOKUP($A108&amp;"_"&amp;$B108,Results_Deltas!$A$2:$P$15000,5,FALSE),"")</f>
        <v/>
      </c>
      <c r="H68" s="38" t="inlineStr">
        <is>
          <t>Blanket (page end)</t>
        </is>
      </c>
      <c r="I68" s="26" t="n"/>
      <c r="J68" s="26" t="n"/>
      <c r="K68" s="26" t="n"/>
      <c r="L68" s="26" t="inlineStr">
        <is>
          <t>YES</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DC_MOMENT_STRONG_THRESHOLD</t>
        </is>
      </c>
      <c r="B69" s="38" t="inlineStr">
        <is>
          <t>50</t>
        </is>
      </c>
      <c r="C69" s="38" t="n"/>
      <c r="D69" s="38" t="inlineStr">
        <is>
          <t>ENTRY, GLOBAL_CHECK, STOCKS_EXIT</t>
        </is>
      </c>
      <c r="E69" s="38" t="n"/>
      <c r="F69" s="26" t="n"/>
      <c r="G69" s="38">
        <f>IFERROR(VLOOKUP($A109&amp;"_"&amp;$B109,Results_Deltas!$A$2:$P$15000,5,FALSE),"")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DC_MOMENT_STRONG_THRESHOLD</t>
        </is>
      </c>
      <c r="B70" s="38" t="inlineStr">
        <is>
          <t>30</t>
        </is>
      </c>
      <c r="C70" s="38" t="n"/>
      <c r="D70" s="38" t="inlineStr">
        <is>
          <t>ENTRY, GLOBAL_CHECK, STOCKS_EXIT</t>
        </is>
      </c>
      <c r="E70" s="38" t="n"/>
      <c r="F70" s="26" t="n"/>
      <c r="G70" s="38">
        <f>IFERROR(VLOOKUP($A110&amp;"_"&amp;$B110,Results_Deltas!$A$2:$P$15000,5,FALSE),"")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DC_MOMENT_STRONG_THRESHOLD</t>
        </is>
      </c>
      <c r="B71" s="38" t="inlineStr">
        <is>
          <t>20</t>
        </is>
      </c>
      <c r="C71" s="38" t="n"/>
      <c r="D71" s="38" t="inlineStr">
        <is>
          <t>ENTRY, GLOBAL_CHECK, STOCKS_EXIT</t>
        </is>
      </c>
      <c r="E71" s="38" t="n"/>
      <c r="F71" s="26" t="n"/>
      <c r="G71" s="38">
        <f>IFERROR(VLOOKUP($A111&amp;"_"&amp;$B111,Results_Deltas!$A$2:$P$15000,5,FALSE),"")</f>
        <v/>
      </c>
      <c r="H71" s="38" t="inlineStr">
        <is>
          <t>Blanket (page end)</t>
        </is>
      </c>
      <c r="I71" s="26" t="n"/>
      <c r="J71" s="26" t="n"/>
      <c r="K71" s="26" t="n"/>
      <c r="L71" s="26" t="inlineStr">
        <is>
          <t>NO</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DELTA_HTF_GATE</t>
        </is>
      </c>
      <c r="B72" s="38" t="inlineStr">
        <is>
          <t>4h</t>
        </is>
      </c>
      <c r="C72" s="38" t="n"/>
      <c r="D72" s="38" t="inlineStr">
        <is>
          <t>ENTRY, GLOBAL_CHECK, STOCKS_EXIT</t>
        </is>
      </c>
      <c r="E72" s="38" t="n"/>
      <c r="F72" s="26" t="n"/>
      <c r="G72" s="38">
        <f>IFERROR(VLOOKUP($A112&amp;"_"&amp;$B112,Results_Deltas!$A$2:$P$15000,5,FALSE),"")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DELTA_HTF_GATE</t>
        </is>
      </c>
      <c r="B73" s="38" t="inlineStr">
        <is>
          <t>4h_ALT</t>
        </is>
      </c>
      <c r="C73" s="38" t="n"/>
      <c r="D73" s="38" t="inlineStr">
        <is>
          <t>ENTRY, GLOBAL_CHECK, STOCKS_EXIT</t>
        </is>
      </c>
      <c r="E73" s="38" t="n"/>
      <c r="F73" s="26" t="n"/>
      <c r="G73" s="38">
        <f>IFERROR(VLOOKUP($A113&amp;"_"&amp;$B113,Results_Deltas!$A$2:$P$15000,5,FALSE),"")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9" t="inlineStr">
        <is>
          <t>DELTA_REENTRY_FILTER_ENABLED</t>
        </is>
      </c>
      <c r="B74" s="40" t="inlineStr">
        <is>
          <t>False</t>
        </is>
      </c>
      <c r="C74" s="38" t="n"/>
      <c r="D74" s="38" t="inlineStr">
        <is>
          <t>ENTRY, GLOBAL_CHECK, STOCKS_EXIT</t>
        </is>
      </c>
      <c r="E74" s="38" t="n"/>
      <c r="F74" s="26" t="n"/>
      <c r="G74" s="38">
        <f>IFERROR(VLOOKUP($A114&amp;"_"&amp;$B114,Results_Deltas!$A$2:$P$15000,5,FALSE),"")</f>
        <v/>
      </c>
      <c r="H74" s="38" t="inlineStr">
        <is>
          <t>Blanket (page end)</t>
        </is>
      </c>
      <c r="I74" s="26" t="n"/>
      <c r="J74" s="26" t="n"/>
      <c r="K74" s="26" t="n"/>
      <c r="L74" s="26" t="inlineStr">
        <is>
          <t>YES</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DELTA_REENTRY_FILTER_ENABLED</t>
        </is>
      </c>
      <c r="B75" s="38" t="inlineStr">
        <is>
          <t>True</t>
        </is>
      </c>
      <c r="C75" s="38" t="n"/>
      <c r="D75" s="38" t="inlineStr">
        <is>
          <t>ENTRY, GLOBAL_CHECK, STOCKS_EXIT</t>
        </is>
      </c>
      <c r="E75" s="38" t="n"/>
      <c r="F75" s="26" t="n"/>
      <c r="G75" s="38">
        <f>IFERROR(VLOOKUP($A115&amp;"_"&amp;$B115,Results_Deltas!$A$2:$P$15000,5,FALSE),"")</f>
        <v/>
      </c>
      <c r="H75" s="38" t="inlineStr">
        <is>
          <t>Blanket (page end)</t>
        </is>
      </c>
      <c r="I75" s="26" t="n"/>
      <c r="J75" s="26" t="n"/>
      <c r="K75" s="26" t="n"/>
      <c r="L75" s="26" t="inlineStr">
        <is>
          <t>NO</t>
        </is>
      </c>
      <c r="M75" s="71" t="n">
        <v>0</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DUP_GUARD_FILTER_TF</t>
        </is>
      </c>
      <c r="B76" s="38" t="inlineStr">
        <is>
          <t>OFF</t>
        </is>
      </c>
      <c r="C76" s="38" t="n"/>
      <c r="D76" s="38" t="inlineStr">
        <is>
          <t>GLOBAL_CHECK</t>
        </is>
      </c>
      <c r="E76" s="38" t="n"/>
      <c r="F76" s="26" t="n"/>
      <c r="G76" s="38">
        <f>IFERROR(VLOOKUP($A116&amp;"_"&amp;$B116,Results_Deltas!$A$2:$P$15000,5,FALSE),"")</f>
        <v/>
      </c>
      <c r="H76" s="38" t="inlineStr">
        <is>
          <t>Blanket (page end)</t>
        </is>
      </c>
      <c r="I76" s="26" t="n"/>
      <c r="J76" s="26" t="n"/>
      <c r="K76" s="26" t="n"/>
      <c r="L76" s="26" t="inlineStr">
        <is>
          <t>NO</t>
        </is>
      </c>
      <c r="M76" s="71"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DUP_GUARD_FILTER_TF</t>
        </is>
      </c>
      <c r="B77" s="38" t="inlineStr">
        <is>
          <t>D</t>
        </is>
      </c>
      <c r="C77" s="38" t="n"/>
      <c r="D77" s="38" t="inlineStr">
        <is>
          <t>GLOBAL_CHECK</t>
        </is>
      </c>
      <c r="E77" s="38" t="n"/>
      <c r="F77" s="26" t="n"/>
      <c r="G77" s="38">
        <f>IFERROR(VLOOKUP($A117&amp;"_"&amp;$B117,Results_Deltas!$A$2:$P$15000,5,FALSE),"")</f>
        <v/>
      </c>
      <c r="H77" s="38" t="inlineStr">
        <is>
          <t>Blanket (page end)</t>
        </is>
      </c>
      <c r="I77" s="26" t="n"/>
      <c r="J77" s="26" t="n"/>
      <c r="K77" s="26" t="n"/>
      <c r="L77" s="26" t="inlineStr">
        <is>
          <t>NO</t>
        </is>
      </c>
      <c r="M77" s="71" t="n">
        <v>0</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DUP_GUARD_FILTER_TF</t>
        </is>
      </c>
      <c r="B78" s="38" t="inlineStr">
        <is>
          <t>4h</t>
        </is>
      </c>
      <c r="C78" s="38" t="n"/>
      <c r="D78" s="38" t="inlineStr">
        <is>
          <t>GLOBAL_CHECK</t>
        </is>
      </c>
      <c r="E78" s="38" t="n"/>
      <c r="F78" s="26" t="n"/>
      <c r="G78" s="38">
        <f>IFERROR(VLOOKUP($A118&amp;"_"&amp;$B118,Results_Deltas!$A$2:$P$15000,5,FALSE),"")</f>
        <v/>
      </c>
      <c r="H78" s="38" t="inlineStr">
        <is>
          <t>Blanket (page end)</t>
        </is>
      </c>
      <c r="I78" s="26" t="n"/>
      <c r="J78" s="26" t="n"/>
      <c r="K78" s="26" t="n"/>
      <c r="L78" s="26" t="inlineStr">
        <is>
          <t>NO</t>
        </is>
      </c>
      <c r="M78" s="71" t="n">
        <v>0</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DUP_GUARD_FILTER_TF</t>
        </is>
      </c>
      <c r="B79" s="38" t="inlineStr">
        <is>
          <t>1h</t>
        </is>
      </c>
      <c r="C79" s="38" t="n"/>
      <c r="D79" s="38" t="inlineStr">
        <is>
          <t>GLOBAL_CHECK</t>
        </is>
      </c>
      <c r="E79" s="38" t="n"/>
      <c r="F79" s="26" t="n"/>
      <c r="G79" s="38">
        <f>IFERROR(VLOOKUP($A119&amp;"_"&amp;$B119,Results_Deltas!$A$2:$P$15000,5,FALSE),"")</f>
        <v/>
      </c>
      <c r="H79" s="38" t="inlineStr">
        <is>
          <t>Blanket (page end)</t>
        </is>
      </c>
      <c r="I79" s="26" t="n"/>
      <c r="J79" s="26" t="n"/>
      <c r="K79" s="26" t="n"/>
      <c r="L79" s="26" t="inlineStr">
        <is>
          <t>NO</t>
        </is>
      </c>
      <c r="M79" s="71" t="n">
        <v>0</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9" t="inlineStr">
        <is>
          <t>DUP_GUARD_FILTER_TF</t>
        </is>
      </c>
      <c r="B80" s="40" t="inlineStr">
        <is>
          <t>15m</t>
        </is>
      </c>
      <c r="C80" s="38" t="n"/>
      <c r="D80" s="38" t="inlineStr">
        <is>
          <t>GLOBAL_CHECK</t>
        </is>
      </c>
      <c r="E80" s="38" t="n"/>
      <c r="F80" s="26" t="n"/>
      <c r="G80" s="38">
        <f>IFERROR(VLOOKUP($A120&amp;"_"&amp;$B120,Results_Deltas!$A$2:$P$15000,5,FALSE),"")</f>
        <v/>
      </c>
      <c r="H80" s="38" t="inlineStr">
        <is>
          <t>Blanket (page end)</t>
        </is>
      </c>
      <c r="I80" s="26" t="n"/>
      <c r="J80" s="26" t="n"/>
      <c r="K80" s="26" t="n"/>
      <c r="L80" s="26" t="inlineStr">
        <is>
          <t>YES</t>
        </is>
      </c>
      <c r="M80" s="71"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7" t="inlineStr">
        <is>
          <t>EMA_9_21_FILTER_MIN_TFS</t>
        </is>
      </c>
      <c r="B81" s="38" t="inlineStr">
        <is>
          <t>0</t>
        </is>
      </c>
      <c r="C81" s="38" t="n"/>
      <c r="D81" s="38" t="inlineStr">
        <is>
          <t>GLOBAL_CHECK</t>
        </is>
      </c>
      <c r="E81" s="38" t="n"/>
      <c r="F81" s="26" t="n"/>
      <c r="G81" s="38">
        <f>IFERROR(VLOOKUP($A121&amp;"_"&amp;$B121,Results_Deltas!$A$2:$P$15000,5,FALSE),"")</f>
        <v/>
      </c>
      <c r="H81" s="38" t="inlineStr">
        <is>
          <t>Blanket (page end)</t>
        </is>
      </c>
      <c r="I81" s="26" t="n"/>
      <c r="J81" s="26" t="n"/>
      <c r="K81" s="26" t="n"/>
      <c r="L81" s="26" t="inlineStr">
        <is>
          <t>NO</t>
        </is>
      </c>
      <c r="M81" s="71" t="n">
        <v>0</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EMA_9_21_FILTER_MIN_TFS</t>
        </is>
      </c>
      <c r="B82" s="38" t="inlineStr">
        <is>
          <t>2</t>
        </is>
      </c>
      <c r="C82" s="38" t="n"/>
      <c r="D82" s="38" t="inlineStr">
        <is>
          <t>GLOBAL_CHECK</t>
        </is>
      </c>
      <c r="E82" s="38" t="n"/>
      <c r="F82" s="26" t="n"/>
      <c r="G82" s="38">
        <f>IFERROR(VLOOKUP($A122&amp;"_"&amp;$B122,Results_Deltas!$A$2:$P$15000,5,FALSE),"")</f>
        <v/>
      </c>
      <c r="H82" s="38" t="inlineStr">
        <is>
          <t>Blanket (page end)</t>
        </is>
      </c>
      <c r="I82" s="26" t="n"/>
      <c r="J82" s="26" t="n"/>
      <c r="K82" s="26" t="n"/>
      <c r="L82" s="26" t="inlineStr">
        <is>
          <t>NO</t>
        </is>
      </c>
      <c r="M82" s="71" t="n">
        <v>0</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EMA_9_21_FILTER_MIN_TFS</t>
        </is>
      </c>
      <c r="B83" s="38" t="inlineStr">
        <is>
          <t>1</t>
        </is>
      </c>
      <c r="C83" s="38" t="n"/>
      <c r="D83" s="38" t="inlineStr">
        <is>
          <t>GLOBAL_CHECK</t>
        </is>
      </c>
      <c r="E83" s="38" t="n"/>
      <c r="F83" s="26" t="n"/>
      <c r="G83" s="38">
        <f>IFERROR(VLOOKUP($A123&amp;"_"&amp;$B123,Results_Deltas!$A$2:$P$15000,5,FALSE),"")</f>
        <v/>
      </c>
      <c r="H83" s="38" t="inlineStr">
        <is>
          <t>Blanket (page end)</t>
        </is>
      </c>
      <c r="I83" s="26" t="n"/>
      <c r="J83" s="26" t="n"/>
      <c r="K83" s="26" t="n"/>
      <c r="L83" s="26" t="inlineStr">
        <is>
          <t>NO</t>
        </is>
      </c>
      <c r="M83" s="71" t="n">
        <v>0</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EMA_BLANKET_FILTER_ENABLED</t>
        </is>
      </c>
      <c r="B84" s="38" t="inlineStr">
        <is>
          <t>False</t>
        </is>
      </c>
      <c r="C84" s="38" t="n"/>
      <c r="D84" s="38" t="inlineStr">
        <is>
          <t>GLOBAL_CHECK</t>
        </is>
      </c>
      <c r="E84" s="38" t="n"/>
      <c r="F84" s="26" t="n"/>
      <c r="G84" s="38">
        <f>IFERROR(VLOOKUP($A124&amp;"_"&amp;$B124,Results_Deltas!$A$2:$P$15000,5,FALSE),"")</f>
        <v/>
      </c>
      <c r="H84" s="38" t="inlineStr">
        <is>
          <t>Blanket (page end)</t>
        </is>
      </c>
      <c r="I84" s="26" t="n"/>
      <c r="J84" s="26" t="n"/>
      <c r="K84" s="26" t="n"/>
      <c r="L84" s="26" t="inlineStr">
        <is>
          <t>NO</t>
        </is>
      </c>
      <c r="M84" s="71" t="n">
        <v>0</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EMA_BLANKET_FILTER_ENABLED</t>
        </is>
      </c>
      <c r="B85" s="40" t="inlineStr">
        <is>
          <t>True</t>
        </is>
      </c>
      <c r="C85" s="38" t="n"/>
      <c r="D85" s="38" t="inlineStr">
        <is>
          <t>GLOBAL_CHECK</t>
        </is>
      </c>
      <c r="E85" s="38" t="n"/>
      <c r="F85" s="26" t="n"/>
      <c r="G85" s="38">
        <f>IFERROR(VLOOKUP($A125&amp;"_"&amp;$B125,Results_Deltas!$A$2:$P$15000,5,FALSE),"")</f>
        <v/>
      </c>
      <c r="H85" s="38" t="inlineStr">
        <is>
          <t>Blanket (page end)</t>
        </is>
      </c>
      <c r="I85" s="26" t="n"/>
      <c r="J85" s="26" t="n"/>
      <c r="K85" s="26" t="n"/>
      <c r="L85" s="26" t="inlineStr">
        <is>
          <t>YES</t>
        </is>
      </c>
      <c r="M85" s="71" t="n">
        <v>0</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0</t>
        </is>
      </c>
      <c r="C86" s="38" t="n"/>
      <c r="D86" s="38" t="inlineStr">
        <is>
          <t>GLOBAL_CHECK</t>
        </is>
      </c>
      <c r="E86" s="38" t="n"/>
      <c r="F86" s="26" t="n"/>
      <c r="G86" s="38">
        <f>IFERROR(VLOOKUP($A126&amp;"_"&amp;$B126,Results_Deltas!$A$2:$P$15000,5,FALSE),"")</f>
        <v/>
      </c>
      <c r="H86" s="38" t="inlineStr">
        <is>
          <t>Blanket (page end)</t>
        </is>
      </c>
      <c r="I86" s="26" t="n"/>
      <c r="J86" s="26" t="n"/>
      <c r="K86" s="26" t="n"/>
      <c r="L86" s="26" t="inlineStr">
        <is>
          <t>NO</t>
        </is>
      </c>
      <c r="M86" s="71" t="n">
        <v>0</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EMA_BLANKET_FILTER_MIN_TFS</t>
        </is>
      </c>
      <c r="B87" s="38" t="inlineStr">
        <is>
          <t>2</t>
        </is>
      </c>
      <c r="C87" s="38" t="n"/>
      <c r="D87" s="38" t="inlineStr">
        <is>
          <t>GLOBAL_CHECK</t>
        </is>
      </c>
      <c r="E87" s="38" t="n"/>
      <c r="F87" s="26" t="n"/>
      <c r="G87" s="38">
        <f>IFERROR(VLOOKUP($A127&amp;"_"&amp;$B127,Results_Deltas!$A$2:$P$15000,5,FALSE),"")</f>
        <v/>
      </c>
      <c r="H87" s="38" t="inlineStr">
        <is>
          <t>Blanket (page end)</t>
        </is>
      </c>
      <c r="I87" s="26" t="n"/>
      <c r="J87" s="26" t="n"/>
      <c r="K87" s="26" t="n"/>
      <c r="L87" s="26" t="inlineStr">
        <is>
          <t>NO</t>
        </is>
      </c>
      <c r="M87" s="71" t="n">
        <v>0</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EMA_BLANKET_FILTER_MIN_TFS</t>
        </is>
      </c>
      <c r="B88" s="38" t="inlineStr">
        <is>
          <t>1</t>
        </is>
      </c>
      <c r="C88" s="38" t="n"/>
      <c r="D88" s="38" t="inlineStr">
        <is>
          <t>GLOBAL_CHECK</t>
        </is>
      </c>
      <c r="E88" s="38" t="n"/>
      <c r="F88" s="26" t="n"/>
      <c r="G88" s="38">
        <f>IFERROR(VLOOKUP($A128&amp;"_"&amp;$B128,Results_Deltas!$A$2:$P$15000,5,FALSE),"")</f>
        <v/>
      </c>
      <c r="H88" s="38" t="inlineStr">
        <is>
          <t>Blanket (page end)</t>
        </is>
      </c>
      <c r="I88" s="26" t="n"/>
      <c r="J88" s="26" t="n"/>
      <c r="K88" s="26" t="n"/>
      <c r="L88" s="26" t="inlineStr">
        <is>
          <t>NO</t>
        </is>
      </c>
      <c r="M88" s="71" t="n">
        <v>0</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EXECUTE_NOW_SINGLE_GATE_ENFORCE</t>
        </is>
      </c>
      <c r="B89" s="38" t="inlineStr">
        <is>
          <t>0.0</t>
        </is>
      </c>
      <c r="C89" s="38" t="n"/>
      <c r="D89" s="38" t="inlineStr">
        <is>
          <t>ENTRY, GLOBAL_CHECK, STOCKS_EXIT</t>
        </is>
      </c>
      <c r="E89" s="38" t="n"/>
      <c r="F89" s="26" t="n"/>
      <c r="G89" s="38">
        <f>IFERROR(VLOOKUP($A129&amp;"_"&amp;$B129,Results_Deltas!$A$2:$P$15000,5,FALSE),"")</f>
        <v/>
      </c>
      <c r="H89" s="38" t="inlineStr">
        <is>
          <t>Blanket (page end)</t>
        </is>
      </c>
      <c r="I89" s="26" t="n"/>
      <c r="J89" s="26" t="n"/>
      <c r="K89" s="26" t="n"/>
      <c r="L89" s="26" t="inlineStr">
        <is>
          <t>NO</t>
        </is>
      </c>
      <c r="M89" s="71" t="n">
        <v>0</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EXECUTE_NOW_SINGLE_GATE_ENFORCE</t>
        </is>
      </c>
      <c r="B90" s="38" t="inlineStr">
        <is>
          <t>0.0_ALT</t>
        </is>
      </c>
      <c r="C90" s="38" t="n"/>
      <c r="D90" s="38" t="inlineStr">
        <is>
          <t>ENTRY, GLOBAL_CHECK, STOCKS_EXIT</t>
        </is>
      </c>
      <c r="E90" s="38" t="n"/>
      <c r="F90" s="26" t="n"/>
      <c r="G90" s="38">
        <f>IFERROR(VLOOKUP($A130&amp;"_"&amp;$B130,Results_Deltas!$A$2:$P$15000,5,FALSE),"")</f>
        <v/>
      </c>
      <c r="H90" s="38" t="inlineStr">
        <is>
          <t>Blanket (page end)</t>
        </is>
      </c>
      <c r="I90" s="26" t="n"/>
      <c r="J90" s="26" t="n"/>
      <c r="K90" s="26" t="n"/>
      <c r="L90" s="26" t="inlineStr">
        <is>
          <t>NO</t>
        </is>
      </c>
      <c r="M90" s="71" t="n">
        <v>0</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EZ_MANAGE_THROTTLER_RATE</t>
        </is>
      </c>
      <c r="B91" s="38" t="inlineStr">
        <is>
          <t>0.0</t>
        </is>
      </c>
      <c r="C91" s="38" t="n"/>
      <c r="D91" s="38" t="inlineStr">
        <is>
          <t>GLOBAL_CHECK, STOCKS_EXIT</t>
        </is>
      </c>
      <c r="E91" s="38" t="n"/>
      <c r="F91" s="26" t="n"/>
      <c r="G91" s="38">
        <f>IFERROR(VLOOKUP($A131&amp;"_"&amp;$B131,Results_Deltas!$A$2:$P$15000,5,FALSE),"")</f>
        <v/>
      </c>
      <c r="H91" s="38" t="inlineStr">
        <is>
          <t>Blanket (page end)</t>
        </is>
      </c>
      <c r="I91" s="26" t="n"/>
      <c r="J91" s="26" t="n"/>
      <c r="K91" s="26" t="n"/>
      <c r="L91" s="26" t="inlineStr">
        <is>
          <t>NO</t>
        </is>
      </c>
      <c r="M91" s="71" t="n">
        <v>0</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EZ_MANAGE_THROTTLER_RATE</t>
        </is>
      </c>
      <c r="B92" s="38" t="inlineStr">
        <is>
          <t>0.0_ALT</t>
        </is>
      </c>
      <c r="C92" s="38" t="n"/>
      <c r="D92" s="38" t="inlineStr">
        <is>
          <t>GLOBAL_CHECK, STOCKS_EXIT</t>
        </is>
      </c>
      <c r="E92" s="38" t="n"/>
      <c r="F92" s="26" t="n"/>
      <c r="G92" s="38">
        <f>IFERROR(VLOOKUP($A132&amp;"_"&amp;$B132,Results_Deltas!$A$2:$P$15000,5,FALSE),"")</f>
        <v/>
      </c>
      <c r="H92" s="38" t="inlineStr">
        <is>
          <t>Blanket (page end)</t>
        </is>
      </c>
      <c r="I92" s="26" t="n"/>
      <c r="J92" s="26" t="n"/>
      <c r="K92" s="26" t="n"/>
      <c r="L92" s="26" t="inlineStr">
        <is>
          <t>NO</t>
        </is>
      </c>
      <c r="M92" s="71" t="n">
        <v>0</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9" t="inlineStr">
        <is>
          <t>FG_FEAR_THRESHOLD</t>
        </is>
      </c>
      <c r="B93" s="40" t="inlineStr">
        <is>
          <t>25</t>
        </is>
      </c>
      <c r="C93" s="38" t="n"/>
      <c r="D93" s="38" t="inlineStr">
        <is>
          <t>GLOBAL_CHECK, STOCKS_EXIT</t>
        </is>
      </c>
      <c r="E93" s="38" t="n"/>
      <c r="F93" s="26" t="n"/>
      <c r="G93" s="38">
        <f>IFERROR(VLOOKUP($A133&amp;"_"&amp;$B133,Results_Deltas!$A$2:$P$15000,5,FALSE),"")</f>
        <v/>
      </c>
      <c r="H93" s="38" t="inlineStr">
        <is>
          <t>Blanket (page end)</t>
        </is>
      </c>
      <c r="I93" s="26" t="n"/>
      <c r="J93" s="26" t="n"/>
      <c r="K93" s="26" t="n"/>
      <c r="L93" s="26" t="inlineStr">
        <is>
          <t>YES</t>
        </is>
      </c>
      <c r="M93" s="71" t="n">
        <v>0</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31.25</t>
        </is>
      </c>
      <c r="C94" s="38" t="n"/>
      <c r="D94" s="38" t="inlineStr">
        <is>
          <t>GLOBAL_CHECK, STOCKS_EXIT</t>
        </is>
      </c>
      <c r="E94" s="38" t="n"/>
      <c r="F94" s="26" t="n"/>
      <c r="G94" s="38">
        <f>IFERROR(VLOOKUP($A134&amp;"_"&amp;$B134,Results_Deltas!$A$2:$P$15000,5,FALSE),"")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FG_FEAR_THRESHOLD</t>
        </is>
      </c>
      <c r="B95" s="38" t="inlineStr">
        <is>
          <t>18.75</t>
        </is>
      </c>
      <c r="C95" s="38" t="n"/>
      <c r="D95" s="38" t="inlineStr">
        <is>
          <t>GLOBAL_CHECK, STOCKS_EXIT</t>
        </is>
      </c>
      <c r="E95" s="38" t="n"/>
      <c r="F95" s="26" t="n"/>
      <c r="G95" s="38">
        <f>IFERROR(VLOOKUP($A135&amp;"_"&amp;$B135,Results_Deltas!$A$2:$P$15000,5,FALSE),"")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FG_FEAR_THRESHOLD</t>
        </is>
      </c>
      <c r="B96" s="38" t="inlineStr">
        <is>
          <t>12.5</t>
        </is>
      </c>
      <c r="C96" s="38" t="n"/>
      <c r="D96" s="38" t="inlineStr">
        <is>
          <t>GLOBAL_CHECK, STOCKS_EXIT</t>
        </is>
      </c>
      <c r="E96" s="38" t="n"/>
      <c r="F96" s="26" t="n"/>
      <c r="G96" s="38">
        <f>IFERROR(VLOOKUP($A136&amp;"_"&amp;$B136,Results_Deltas!$A$2:$P$15000,5,FALSE),"")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FG_GREED_THRESHOLD</t>
        </is>
      </c>
      <c r="B97" s="40" t="inlineStr">
        <is>
          <t>75</t>
        </is>
      </c>
      <c r="C97" s="38" t="n"/>
      <c r="D97" s="38" t="inlineStr">
        <is>
          <t>GLOBAL_CHECK, STOCKS_EXIT</t>
        </is>
      </c>
      <c r="E97" s="38" t="n"/>
      <c r="F97" s="26" t="n"/>
      <c r="G97" s="38">
        <f>IFERROR(VLOOKUP($A137&amp;"_"&amp;$B137,Results_Deltas!$A$2:$P$15000,5,FALSE),"")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93.75</t>
        </is>
      </c>
      <c r="C98" s="38" t="n"/>
      <c r="D98" s="38" t="inlineStr">
        <is>
          <t>GLOBAL_CHECK, STOCKS_EXIT</t>
        </is>
      </c>
      <c r="E98" s="38" t="n"/>
      <c r="F98" s="26" t="n"/>
      <c r="G98" s="38">
        <f>IFERROR(VLOOKUP($A138&amp;"_"&amp;$B138,Results_Deltas!$A$2:$P$15000,5,FALSE),"")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FG_GREED_THRESHOLD</t>
        </is>
      </c>
      <c r="B99" s="38" t="inlineStr">
        <is>
          <t>56.25</t>
        </is>
      </c>
      <c r="C99" s="38" t="n"/>
      <c r="D99" s="38" t="inlineStr">
        <is>
          <t>GLOBAL_CHECK, STOCKS_EXIT</t>
        </is>
      </c>
      <c r="E99" s="38" t="n"/>
      <c r="F99" s="26" t="n"/>
      <c r="G99" s="38">
        <f>IFERROR(VLOOKUP($A139&amp;"_"&amp;$B139,Results_Deltas!$A$2:$P$15000,5,FALSE),"")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FG_GREED_THRESHOLD</t>
        </is>
      </c>
      <c r="B100" s="38" t="inlineStr">
        <is>
          <t>37.5</t>
        </is>
      </c>
      <c r="C100" s="38" t="n"/>
      <c r="D100" s="38" t="inlineStr">
        <is>
          <t>GLOBAL_CHECK, STOCKS_EXIT</t>
        </is>
      </c>
      <c r="E100" s="38" t="n"/>
      <c r="F100" s="26" t="n"/>
      <c r="G100" s="38">
        <f>IFERROR(VLOOKUP($A140&amp;"_"&amp;$B140,Results_Deltas!$A$2:$P$15000,5,FALSE),"")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OFF</t>
        </is>
      </c>
      <c r="C101" s="38" t="n"/>
      <c r="D101" s="38" t="inlineStr">
        <is>
          <t>GLOBAL_CHECK</t>
        </is>
      </c>
      <c r="E101" s="38" t="n"/>
      <c r="F101" s="26" t="n"/>
      <c r="G101" s="38">
        <f>IFERROR(VLOOKUP($A141&amp;"_"&amp;$B141,Results_Deltas!$A$2:$P$15000,5,FALSE),"")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D</t>
        </is>
      </c>
      <c r="C102" s="38" t="n"/>
      <c r="D102" s="38" t="inlineStr">
        <is>
          <t>GLOBAL_CHECK</t>
        </is>
      </c>
      <c r="E102" s="38" t="n"/>
      <c r="F102" s="26" t="n"/>
      <c r="G102" s="38">
        <f>IFERROR(VLOOKUP($A142&amp;"_"&amp;$B142,Results_Deltas!$A$2:$P$15000,5,FALSE),"")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FUNDING_GATE_FILTER_TF</t>
        </is>
      </c>
      <c r="B103" s="38" t="inlineStr">
        <is>
          <t>4h</t>
        </is>
      </c>
      <c r="C103" s="38" t="n"/>
      <c r="D103" s="38" t="inlineStr">
        <is>
          <t>GLOBAL_CHECK</t>
        </is>
      </c>
      <c r="E103" s="38" t="n"/>
      <c r="F103" s="26" t="n"/>
      <c r="G103" s="38">
        <f>IFERROR(VLOOKUP($A143&amp;"_"&amp;$B143,Results_Deltas!$A$2:$P$15000,5,FALSE),"")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FUNDING_GATE_FILTER_TF</t>
        </is>
      </c>
      <c r="B104" s="38" t="inlineStr">
        <is>
          <t>1h</t>
        </is>
      </c>
      <c r="C104" s="38" t="n"/>
      <c r="D104" s="38" t="inlineStr">
        <is>
          <t>GLOBAL_CHECK</t>
        </is>
      </c>
      <c r="E104" s="38" t="n"/>
      <c r="F104" s="26" t="n"/>
      <c r="G104" s="38">
        <f>IFERROR(VLOOKUP($A144&amp;"_"&amp;$B144,Results_Deltas!$A$2:$P$15000,5,FALSE),"")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9" t="inlineStr">
        <is>
          <t>FUNDING_GATE_FILTER_TF</t>
        </is>
      </c>
      <c r="B105" s="40" t="inlineStr">
        <is>
          <t>15m</t>
        </is>
      </c>
      <c r="C105" s="38" t="n"/>
      <c r="D105" s="38" t="inlineStr">
        <is>
          <t>GLOBAL_CHECK</t>
        </is>
      </c>
      <c r="E105" s="38" t="n"/>
      <c r="F105" s="26" t="n"/>
      <c r="G105" s="38">
        <f>IFERROR(VLOOKUP($A145&amp;"_"&amp;$B145,Results_Deltas!$A$2:$P$15000,5,FALSE),"")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FUNDING_GATE_LONG_MAX</t>
        </is>
      </c>
      <c r="B106" s="38" t="inlineStr">
        <is>
          <t>0.0</t>
        </is>
      </c>
      <c r="C106" s="38" t="n"/>
      <c r="D106" s="38" t="inlineStr">
        <is>
          <t>ENTRY, GLOBAL_CHECK, STOCKS_EXIT</t>
        </is>
      </c>
      <c r="E106" s="38" t="n"/>
      <c r="F106" s="26" t="n"/>
      <c r="G106" s="38">
        <f>IFERROR(VLOOKUP($A146&amp;"_"&amp;$B146,Results_Deltas!$A$2:$P$15000,5,FALSE),"")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FUNDING_GATE_LONG_MAX</t>
        </is>
      </c>
      <c r="B107" s="38" t="inlineStr">
        <is>
          <t>0.0_ALT</t>
        </is>
      </c>
      <c r="C107" s="38" t="n"/>
      <c r="D107" s="38" t="inlineStr">
        <is>
          <t>ENTRY, GLOBAL_CHECK, STOCKS_EXIT</t>
        </is>
      </c>
      <c r="E107" s="38" t="n"/>
      <c r="F107" s="26" t="n"/>
      <c r="G107" s="38">
        <f>IFERROR(VLOOKUP($A147&amp;"_"&amp;$B147,Results_Deltas!$A$2:$P$15000,5,FALSE),"")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FUNDING_GATE_MTF_REQUIRED</t>
        </is>
      </c>
      <c r="B108" s="38" t="inlineStr">
        <is>
          <t>0.0</t>
        </is>
      </c>
      <c r="C108" s="38" t="n"/>
      <c r="D108" s="38" t="inlineStr">
        <is>
          <t>ENTRY, GLOBAL_CHECK, STOCKS_EXIT</t>
        </is>
      </c>
      <c r="E108" s="38" t="n"/>
      <c r="F108" s="26" t="n"/>
      <c r="G108" s="38">
        <f>IFERROR(VLOOKUP($A148&amp;"_"&amp;$B148,Results_Deltas!$A$2:$P$15000,5,FALSE),"")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FUNDING_GATE_MTF_REQUIRED</t>
        </is>
      </c>
      <c r="B109" s="38" t="inlineStr">
        <is>
          <t>0.0_ALT</t>
        </is>
      </c>
      <c r="C109" s="38" t="n"/>
      <c r="D109" s="38" t="inlineStr">
        <is>
          <t>ENTRY, GLOBAL_CHECK, STOCKS_EXIT</t>
        </is>
      </c>
      <c r="E109" s="38" t="n"/>
      <c r="F109" s="26" t="n"/>
      <c r="G109" s="38">
        <f>IFERROR(VLOOKUP($A149&amp;"_"&amp;$B149,Results_Deltas!$A$2:$P$15000,5,FALSE),"")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FUNDING_GATE_SHORT_MIN</t>
        </is>
      </c>
      <c r="B110" s="38" t="inlineStr">
        <is>
          <t>0.0</t>
        </is>
      </c>
      <c r="C110" s="38" t="n"/>
      <c r="D110" s="38" t="inlineStr">
        <is>
          <t>ENTRY, GLOBAL_CHECK, STOCKS_EXIT</t>
        </is>
      </c>
      <c r="E110" s="38" t="n"/>
      <c r="F110" s="26" t="n"/>
      <c r="G110" s="38">
        <f>IFERROR(VLOOKUP($A150&amp;"_"&amp;$B150,Results_Deltas!$A$2:$P$15000,5,FALSE),"")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FUNDING_GATE_SHORT_MIN</t>
        </is>
      </c>
      <c r="B111" s="38" t="inlineStr">
        <is>
          <t>0.0_ALT</t>
        </is>
      </c>
      <c r="C111" s="38" t="n"/>
      <c r="D111" s="38" t="inlineStr">
        <is>
          <t>ENTRY, GLOBAL_CHECK, STOCKS_EXIT</t>
        </is>
      </c>
      <c r="E111" s="38" t="n"/>
      <c r="F111" s="26" t="n"/>
      <c r="G111" s="38">
        <f>IFERROR(VLOOKUP($A151&amp;"_"&amp;$B151,Results_Deltas!$A$2:$P$15000,5,FALSE),"")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GOLDEN_RULE_BASE_USD</t>
        </is>
      </c>
      <c r="B112" s="38" t="inlineStr">
        <is>
          <t>0.0</t>
        </is>
      </c>
      <c r="C112" s="38" t="n"/>
      <c r="D112" s="38" t="inlineStr">
        <is>
          <t>GLOBAL_CHECK, STOCKS_EXIT</t>
        </is>
      </c>
      <c r="E112" s="38" t="n"/>
      <c r="F112" s="26" t="n"/>
      <c r="G112" s="38">
        <f>IFERROR(VLOOKUP($A152&amp;"_"&amp;$B152,Results_Deltas!$A$2:$P$15000,5,FALSE),"")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GOLDEN_RULE_BASE_USD</t>
        </is>
      </c>
      <c r="B113" s="38" t="inlineStr">
        <is>
          <t>0.0_ALT</t>
        </is>
      </c>
      <c r="C113" s="38" t="n"/>
      <c r="D113" s="38" t="inlineStr">
        <is>
          <t>GLOBAL_CHECK, STOCKS_EXIT</t>
        </is>
      </c>
      <c r="E113" s="38" t="n"/>
      <c r="F113" s="26" t="n"/>
      <c r="G113" s="38">
        <f>IFERROR(VLOOKUP($A153&amp;"_"&amp;$B153,Results_Deltas!$A$2:$P$15000,5,FALSE),"")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GR_FILTER_ALL_ENTRIES</t>
        </is>
      </c>
      <c r="B114" s="38" t="inlineStr">
        <is>
          <t>0.0</t>
        </is>
      </c>
      <c r="C114" s="38" t="n"/>
      <c r="D114" s="38" t="inlineStr">
        <is>
          <t>GLOBAL_CHECK, STOCKS_EXIT</t>
        </is>
      </c>
      <c r="E114" s="38" t="n"/>
      <c r="F114" s="26" t="n"/>
      <c r="G114" s="38">
        <f>IFERROR(VLOOKUP($A154&amp;"_"&amp;$B154,Results_Deltas!$A$2:$P$15000,5,FALSE),"")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GR_FILTER_ALL_ENTRIES</t>
        </is>
      </c>
      <c r="B115" s="38" t="inlineStr">
        <is>
          <t>0.0_ALT</t>
        </is>
      </c>
      <c r="C115" s="38" t="n"/>
      <c r="D115" s="38" t="inlineStr">
        <is>
          <t>GLOBAL_CHECK, STOCKS_EXIT</t>
        </is>
      </c>
      <c r="E115" s="38" t="n"/>
      <c r="F115" s="26" t="n"/>
      <c r="G115" s="38">
        <f>IFERROR(VLOOKUP($A155&amp;"_"&amp;$B155,Results_Deltas!$A$2:$P$15000,5,FALSE),"")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GR_FILTER_VEC_ENABLED</t>
        </is>
      </c>
      <c r="B116" s="40" t="inlineStr">
        <is>
          <t>False</t>
        </is>
      </c>
      <c r="C116" s="38" t="n"/>
      <c r="D116" s="38" t="inlineStr">
        <is>
          <t>GLOBAL_CHECK</t>
        </is>
      </c>
      <c r="E116" s="38" t="n"/>
      <c r="F116" s="26" t="n"/>
      <c r="G116" s="38">
        <f>IFERROR(VLOOKUP($A156&amp;"_"&amp;$B156,Results_Deltas!$A$2:$P$15000,5,FALSE),"")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GR_FILTER_VEC_ENABLED</t>
        </is>
      </c>
      <c r="B117" s="38" t="inlineStr">
        <is>
          <t>True</t>
        </is>
      </c>
      <c r="C117" s="38" t="n"/>
      <c r="D117" s="38" t="inlineStr">
        <is>
          <t>GLOBAL_CHECK</t>
        </is>
      </c>
      <c r="E117" s="38" t="n"/>
      <c r="F117" s="26" t="n"/>
      <c r="G117" s="38">
        <f>IFERROR(VLOOKUP($A157&amp;"_"&amp;$B157,Results_Deltas!$A$2:$P$15000,5,FALSE),"")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0</t>
        </is>
      </c>
      <c r="C118" s="38" t="n"/>
      <c r="D118" s="38" t="inlineStr">
        <is>
          <t>GLOBAL_CHECK</t>
        </is>
      </c>
      <c r="E118" s="38" t="n"/>
      <c r="F118" s="26" t="n"/>
      <c r="G118" s="38">
        <f>IFERROR(VLOOKUP($A158&amp;"_"&amp;$B158,Results_Deltas!$A$2:$P$15000,5,FALSE),"")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GR_FILTER_VEC_MIN_TFS</t>
        </is>
      </c>
      <c r="B119" s="40" t="inlineStr">
        <is>
          <t>2</t>
        </is>
      </c>
      <c r="C119" s="38" t="n"/>
      <c r="D119" s="38" t="inlineStr">
        <is>
          <t>GLOBAL_CHECK</t>
        </is>
      </c>
      <c r="E119" s="38" t="n"/>
      <c r="F119" s="26" t="n"/>
      <c r="G119" s="38">
        <f>IFERROR(VLOOKUP($A159&amp;"_"&amp;$B159,Results_Deltas!$A$2:$P$15000,5,FALSE),"")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GR_FILTER_VEC_MIN_TFS</t>
        </is>
      </c>
      <c r="B120" s="38" t="inlineStr">
        <is>
          <t>1</t>
        </is>
      </c>
      <c r="C120" s="38" t="n"/>
      <c r="D120" s="38" t="inlineStr">
        <is>
          <t>GLOBAL_CHECK</t>
        </is>
      </c>
      <c r="E120" s="38" t="n"/>
      <c r="F120" s="26" t="n"/>
      <c r="G120" s="38">
        <f>IFERROR(VLOOKUP($A160&amp;"_"&amp;$B160,Results_Deltas!$A$2:$P$15000,5,FALSE),"")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HA_WICK_QUALITY_ENABLED</t>
        </is>
      </c>
      <c r="B121" s="40" t="inlineStr">
        <is>
          <t>False</t>
        </is>
      </c>
      <c r="C121" s="38" t="n"/>
      <c r="D121" s="38" t="inlineStr">
        <is>
          <t>ENTRY, GLOBAL_CHECK, STOCKS_EXIT</t>
        </is>
      </c>
      <c r="E121" s="38" t="n"/>
      <c r="F121" s="26" t="n"/>
      <c r="G121" s="38">
        <f>IFERROR(VLOOKUP($A161&amp;"_"&amp;$B161,Results_Deltas!$A$2:$P$15000,5,FALSE),"")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HA_WICK_QUALITY_ENABLED</t>
        </is>
      </c>
      <c r="B122" s="38" t="inlineStr">
        <is>
          <t>True</t>
        </is>
      </c>
      <c r="C122" s="38" t="n"/>
      <c r="D122" s="38" t="inlineStr">
        <is>
          <t>ENTRY, GLOBAL_CHECK, STOCKS_EXIT</t>
        </is>
      </c>
      <c r="E122" s="38" t="n"/>
      <c r="F122" s="26" t="n"/>
      <c r="G122" s="38">
        <f>IFERROR(VLOOKUP($A162&amp;"_"&amp;$B162,Results_Deltas!$A$2:$P$15000,5,FALSE),"")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HA_WICK_QUALITY_SCORE</t>
        </is>
      </c>
      <c r="B123" s="40" t="inlineStr">
        <is>
          <t>15</t>
        </is>
      </c>
      <c r="C123" s="38" t="n"/>
      <c r="D123" s="38" t="inlineStr">
        <is>
          <t>ENTRY, GLOBAL_CHECK, STOCKS_EXIT</t>
        </is>
      </c>
      <c r="E123" s="38" t="n"/>
      <c r="F123" s="26" t="n"/>
      <c r="G123" s="38">
        <f>IFERROR(VLOOKUP($A163&amp;"_"&amp;$B163,Results_Deltas!$A$2:$P$15000,5,FALSE),"")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HA_WICK_QUALITY_SCORE</t>
        </is>
      </c>
      <c r="B124" s="38" t="inlineStr">
        <is>
          <t>15_ALT</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OFF</t>
        </is>
      </c>
      <c r="C125" s="38" t="n"/>
      <c r="D125" s="38" t="inlineStr">
        <is>
          <t>ENTRY, GLOBAL_CHECK, STOCKS_EXIT</t>
        </is>
      </c>
      <c r="E125" s="38" t="n"/>
      <c r="F125" s="26" t="n"/>
      <c r="G125" s="38">
        <f>IFERROR(VLOOKUP($A165&amp;"_"&amp;$B165,Results_Deltas!$A$2:$P$15000,5,FALSE),"")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HA_WICK_QUALITY_TF</t>
        </is>
      </c>
      <c r="B126" s="38" t="inlineStr">
        <is>
          <t>D</t>
        </is>
      </c>
      <c r="C126" s="38" t="n"/>
      <c r="D126" s="38" t="inlineStr">
        <is>
          <t>ENTRY, GLOBAL_CHECK, STOCKS_EXIT</t>
        </is>
      </c>
      <c r="E126" s="38" t="n"/>
      <c r="F126" s="26" t="n"/>
      <c r="G126" s="38">
        <f>IFERROR(VLOOKUP($A166&amp;"_"&amp;$B166,Results_Deltas!$A$2:$P$15000,5,FALSE),"")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4h</t>
        </is>
      </c>
      <c r="C127" s="38" t="n"/>
      <c r="D127" s="38" t="inlineStr">
        <is>
          <t>ENTRY, GLOBAL_CHECK, STOCKS_EXIT</t>
        </is>
      </c>
      <c r="E127" s="38" t="n"/>
      <c r="F127" s="26" t="n"/>
      <c r="G127" s="38">
        <f>IFERROR(VLOOKUP($A167&amp;"_"&amp;$B167,Results_Deltas!$A$2:$P$15000,5,FALSE),"")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HA_WICK_QUALITY_TF</t>
        </is>
      </c>
      <c r="B128" s="40" t="inlineStr">
        <is>
          <t>1h</t>
        </is>
      </c>
      <c r="C128" s="38" t="n"/>
      <c r="D128" s="38" t="inlineStr">
        <is>
          <t>ENTRY, GLOBAL_CHECK, STOCKS_EXIT</t>
        </is>
      </c>
      <c r="E128" s="38" t="n"/>
      <c r="F128" s="26" t="n"/>
      <c r="G128" s="38">
        <f>IFERROR(VLOOKUP($A168&amp;"_"&amp;$B168,Results_Deltas!$A$2:$P$15000,5,FALSE),"")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HA_WICK_QUALITY_TF</t>
        </is>
      </c>
      <c r="B129" s="38" t="inlineStr">
        <is>
          <t>15m</t>
        </is>
      </c>
      <c r="C129" s="38" t="n"/>
      <c r="D129" s="38" t="inlineStr">
        <is>
          <t>ENTRY, GLOBAL_CHECK, STOCKS_EXIT</t>
        </is>
      </c>
      <c r="E129" s="38" t="n"/>
      <c r="F129" s="26" t="n"/>
      <c r="G129" s="38">
        <f>IFERROR(VLOOKUP($A169&amp;"_"&amp;$B169,Results_Deltas!$A$2:$P$15000,5,FALSE),"")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0</t>
        </is>
      </c>
      <c r="C130" s="38" t="n"/>
      <c r="D130" s="38" t="inlineStr">
        <is>
          <t>ENTRY, GLOBAL_CHECK, STOCKS_EXIT</t>
        </is>
      </c>
      <c r="E130" s="38" t="n"/>
      <c r="F130" s="26" t="n"/>
      <c r="G130" s="38">
        <f>IFERROR(VLOOKUP($A170&amp;"_"&amp;$B170,Results_Deltas!$A$2:$P$15000,5,FALSE),"")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2.0</t>
        </is>
      </c>
      <c r="C131" s="38" t="n"/>
      <c r="D131" s="38" t="inlineStr">
        <is>
          <t>ENTRY, GLOBAL_CHECK, STOCKS_EXIT</t>
        </is>
      </c>
      <c r="E131" s="38" t="n"/>
      <c r="F131" s="26" t="n"/>
      <c r="G131" s="38">
        <f>IFERROR(VLOOKUP($A171&amp;"_"&amp;$B171,Results_Deltas!$A$2:$P$15000,5,FALSE),"")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HLR_SMA_BAND_PCT</t>
        </is>
      </c>
      <c r="B132" s="38" t="inlineStr">
        <is>
          <t>1.0</t>
        </is>
      </c>
      <c r="C132" s="38" t="n"/>
      <c r="D132" s="38" t="inlineStr">
        <is>
          <t>ENTRY, GLOBAL_CHECK, STOCKS_EXIT</t>
        </is>
      </c>
      <c r="E132" s="38" t="n"/>
      <c r="F132" s="26" t="n"/>
      <c r="G132" s="38">
        <f>IFERROR(VLOOKUP($A172&amp;"_"&amp;$B172,Results_Deltas!$A$2:$P$15000,5,FALSE),"")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HLR_SMA_BAND_PCT</t>
        </is>
      </c>
      <c r="B133" s="38" t="inlineStr">
        <is>
          <t>0.5</t>
        </is>
      </c>
      <c r="C133" s="38" t="n"/>
      <c r="D133" s="38" t="inlineStr">
        <is>
          <t>ENTRY, GLOBAL_CHECK, STOCKS_EXIT</t>
        </is>
      </c>
      <c r="E133" s="38" t="n"/>
      <c r="F133" s="26" t="n"/>
      <c r="G133" s="38">
        <f>IFERROR(VLOOKUP($A173&amp;"_"&amp;$B173,Results_Deltas!$A$2:$P$15000,5,FALSE),"")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0</t>
        </is>
      </c>
      <c r="C134" s="38" t="n"/>
      <c r="D134" s="38" t="inlineStr">
        <is>
          <t>GLOBAL_CHECK, REENTRY, STOCKS_EXIT</t>
        </is>
      </c>
      <c r="E134" s="38" t="n"/>
      <c r="F134" s="26" t="n"/>
      <c r="G134" s="38">
        <f>IFERROR(VLOOKUP($A174&amp;"_"&amp;$B174,Results_Deltas!$A$2:$P$15000,5,FALSE),"")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HLR_TOP_MIN_TFS</t>
        </is>
      </c>
      <c r="B135" s="40" t="inlineStr">
        <is>
          <t>2</t>
        </is>
      </c>
      <c r="C135" s="38" t="n"/>
      <c r="D135" s="38" t="inlineStr">
        <is>
          <t>GLOBAL_CHECK, REENTRY, STOCKS_EXIT</t>
        </is>
      </c>
      <c r="E135" s="38" t="n"/>
      <c r="F135" s="26" t="n"/>
      <c r="G135" s="38">
        <f>IFERROR(VLOOKUP($A175&amp;"_"&amp;$B175,Results_Deltas!$A$2:$P$15000,5,FALSE),"")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HLR_TOP_MIN_TFS</t>
        </is>
      </c>
      <c r="B136" s="38" t="inlineStr">
        <is>
          <t>1</t>
        </is>
      </c>
      <c r="C136" s="38" t="n"/>
      <c r="D136" s="38" t="inlineStr">
        <is>
          <t>GLOBAL_CHECK, REENTRY, STOCKS_EXIT</t>
        </is>
      </c>
      <c r="E136" s="38" t="n"/>
      <c r="F136" s="26" t="n"/>
      <c r="G136" s="38">
        <f>IFERROR(VLOOKUP($A176&amp;"_"&amp;$B176,Results_Deltas!$A$2:$P$15000,5,FALSE),"")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HTF4_CONF</t>
        </is>
      </c>
      <c r="B137" s="38" t="inlineStr">
        <is>
          <t>False</t>
        </is>
      </c>
      <c r="C137" s="38" t="n"/>
      <c r="D137" s="38" t="inlineStr">
        <is>
          <t>GLOBAL_CHECK, STOCKS_EXIT</t>
        </is>
      </c>
      <c r="E137" s="38" t="n"/>
      <c r="F137" s="26" t="n"/>
      <c r="G137" s="38">
        <f>IFERROR(VLOOKUP($A177&amp;"_"&amp;$B177,Results_Deltas!$A$2:$P$15000,5,FALSE),"")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HTF4_CONF</t>
        </is>
      </c>
      <c r="B138" s="38" t="inlineStr">
        <is>
          <t>False_ALT</t>
        </is>
      </c>
      <c r="C138" s="38" t="n"/>
      <c r="D138" s="38" t="inlineStr">
        <is>
          <t>GLOBAL_CHECK, STOCKS_EXIT</t>
        </is>
      </c>
      <c r="E138" s="38" t="n"/>
      <c r="F138" s="26" t="n"/>
      <c r="G138" s="38">
        <f>IFERROR(VLOOKUP($A178&amp;"_"&amp;$B178,Results_Deltas!$A$2:$P$15000,5,FALSE),"")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HTF_DIRECTION_GATE_ENABLED</t>
        </is>
      </c>
      <c r="B139" s="40" t="inlineStr">
        <is>
          <t>False</t>
        </is>
      </c>
      <c r="C139" s="38" t="n"/>
      <c r="D139" s="38" t="inlineStr">
        <is>
          <t>ENTRY, GLOBAL_CHECK, STOCKS_EXIT</t>
        </is>
      </c>
      <c r="E139" s="38" t="n"/>
      <c r="F139" s="26" t="n"/>
      <c r="G139" s="38">
        <f>IFERROR(VLOOKUP($A179&amp;"_"&amp;$B179,Results_Deltas!$A$2:$P$15000,5,FALSE),"")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HTF_DIRECTION_GATE_ENABLED</t>
        </is>
      </c>
      <c r="B140" s="38" t="inlineStr">
        <is>
          <t>True</t>
        </is>
      </c>
      <c r="C140" s="38" t="n"/>
      <c r="D140" s="38" t="inlineStr">
        <is>
          <t>ENTRY, GLOBAL_CHECK, STOCKS_EXIT</t>
        </is>
      </c>
      <c r="E140" s="38" t="n"/>
      <c r="F140" s="26" t="n"/>
      <c r="G140" s="38">
        <f>IFERROR(VLOOKUP($A180&amp;"_"&amp;$B180,Results_Deltas!$A$2:$P$15000,5,FALSE),"")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HTF_GATE_BYPASS_RZ</t>
        </is>
      </c>
      <c r="B141" s="38" t="inlineStr">
        <is>
          <t>0.0</t>
        </is>
      </c>
      <c r="C141" s="38" t="n"/>
      <c r="D141" s="38" t="inlineStr">
        <is>
          <t>ENTRY, GLOBAL_CHECK, STOCKS_EXIT</t>
        </is>
      </c>
      <c r="E141" s="38" t="n"/>
      <c r="F141" s="26" t="n"/>
      <c r="G141" s="38">
        <f>IFERROR(VLOOKUP($A181&amp;"_"&amp;$B181,Results_Deltas!$A$2:$P$15000,5,FALSE),"")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HTF_GATE_BYPASS_RZ</t>
        </is>
      </c>
      <c r="B142" s="38" t="inlineStr">
        <is>
          <t>0.0_ALT</t>
        </is>
      </c>
      <c r="C142" s="38" t="n"/>
      <c r="D142" s="38" t="inlineStr">
        <is>
          <t>ENTRY, GLOBAL_CHECK, STOCKS_EXIT</t>
        </is>
      </c>
      <c r="E142" s="38" t="n"/>
      <c r="F142" s="26" t="n"/>
      <c r="G142" s="38">
        <f>IFERROR(VLOOKUP($A182&amp;"_"&amp;$B182,Results_Deltas!$A$2:$P$15000,5,FALSE),"")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HTF_GATE_D_MANDATORY</t>
        </is>
      </c>
      <c r="B143" s="38" t="inlineStr">
        <is>
          <t>0.0</t>
        </is>
      </c>
      <c r="C143" s="38" t="n"/>
      <c r="D143" s="38" t="inlineStr">
        <is>
          <t>ENTRY, GLOBAL_CHECK, STOCKS_EXIT</t>
        </is>
      </c>
      <c r="E143" s="38" t="n"/>
      <c r="F143" s="26" t="n"/>
      <c r="G143" s="38">
        <f>IFERROR(VLOOKUP($A183&amp;"_"&amp;$B183,Results_Deltas!$A$2:$P$15000,5,FALSE),"")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HTF_GATE_D_MANDATORY</t>
        </is>
      </c>
      <c r="B144" s="38" t="inlineStr">
        <is>
          <t>0.0_ALT</t>
        </is>
      </c>
      <c r="C144" s="38" t="n"/>
      <c r="D144" s="38" t="inlineStr">
        <is>
          <t>ENTRY, GLOBAL_CHECK, STOCKS_EXIT</t>
        </is>
      </c>
      <c r="E144" s="38" t="n"/>
      <c r="F144" s="26" t="n"/>
      <c r="G144" s="38">
        <f>IFERROR(VLOOKUP($A184&amp;"_"&amp;$B184,Results_Deltas!$A$2:$P$15000,5,FALSE),"")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HTF_GATE_MIN_CONFIRMATIONS</t>
        </is>
      </c>
      <c r="B145" s="38" t="inlineStr">
        <is>
          <t>0.0</t>
        </is>
      </c>
      <c r="C145" s="38" t="n"/>
      <c r="D145" s="38" t="inlineStr">
        <is>
          <t>ENTRY, GLOBAL_CHECK, STOCKS_EXIT</t>
        </is>
      </c>
      <c r="E145" s="38" t="n"/>
      <c r="F145" s="26" t="n"/>
      <c r="G145" s="38">
        <f>IFERROR(VLOOKUP($A185&amp;"_"&amp;$B185,Results_Deltas!$A$2:$P$15000,5,FALSE),"")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HTF_GATE_MIN_CONFIRMATIONS</t>
        </is>
      </c>
      <c r="B146" s="38" t="inlineStr">
        <is>
          <t>0.0_ALT</t>
        </is>
      </c>
      <c r="C146" s="38" t="n"/>
      <c r="D146" s="38" t="inlineStr">
        <is>
          <t>ENTRY, GLOBAL_CHECK, STOCKS_EXIT</t>
        </is>
      </c>
      <c r="E146" s="38" t="n"/>
      <c r="F146" s="26" t="n"/>
      <c r="G146" s="38">
        <f>IFERROR(VLOOKUP($A186&amp;"_"&amp;$B186,Results_Deltas!$A$2:$P$15000,5,FALSE),"")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HTF_TREND_VETO_BYPASS_ENABLED</t>
        </is>
      </c>
      <c r="B147" s="38" t="inlineStr">
        <is>
          <t>False</t>
        </is>
      </c>
      <c r="C147" s="38" t="n"/>
      <c r="D147" s="38" t="inlineStr">
        <is>
          <t>GLOBAL_CHECK, STOCKS_EXIT</t>
        </is>
      </c>
      <c r="E147" s="38" t="n"/>
      <c r="F147" s="26" t="n"/>
      <c r="G147" s="38">
        <f>IFERROR(VLOOKUP($A187&amp;"_"&amp;$B187,Results_Deltas!$A$2:$P$15000,5,FALSE),"")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HTF_TREND_VETO_BYPASS_ENABLED</t>
        </is>
      </c>
      <c r="B148" s="40" t="inlineStr">
        <is>
          <t>True</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HTF_TREND_VETO_BYPASS_REASONS</t>
        </is>
      </c>
      <c r="B149" s="38" t="inlineStr">
        <is>
          <t>0.0</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YES</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HTF_TREND_VETO_BYPASS_REASONS</t>
        </is>
      </c>
      <c r="B150" s="38" t="inlineStr">
        <is>
          <t>0.0_ALT</t>
        </is>
      </c>
      <c r="C150" s="38" t="n"/>
      <c r="D150" s="38" t="inlineStr">
        <is>
          <t>GLOBAL_CHECK, STOCKS_EXIT</t>
        </is>
      </c>
      <c r="E150" s="38" t="n"/>
      <c r="F150" s="26" t="n"/>
      <c r="G150" s="38">
        <f>IFERROR(VLOOKUP($A190&amp;"_"&amp;$B190,Results_Deltas!$A$2:$P$15000,5,FALSE),"")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LEADERBOARD_FILTER</t>
        </is>
      </c>
      <c r="B151" s="38" t="inlineStr">
        <is>
          <t>False</t>
        </is>
      </c>
      <c r="C151" s="38" t="n"/>
      <c r="D151" s="38" t="inlineStr">
        <is>
          <t>AUGMENT, ENTRY, EXIT, GLOBAL_CHECK, REDUCE, STOCKS_EXIT</t>
        </is>
      </c>
      <c r="E151" s="38" t="n"/>
      <c r="F151" s="26" t="n"/>
      <c r="G151" s="38">
        <f>IFERROR(VLOOKUP($A191&amp;"_"&amp;$B191,Results_Deltas!$A$2:$P$15000,5,FALSE),"")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LEADERBOARD_FILTER</t>
        </is>
      </c>
      <c r="B152" s="38" t="inlineStr">
        <is>
          <t>False_ALT</t>
        </is>
      </c>
      <c r="C152" s="38" t="n"/>
      <c r="D152" s="38" t="inlineStr">
        <is>
          <t>AUGMENT, ENTRY, EXIT, GLOBAL_CHECK, REDUCE, STOCKS_EXIT</t>
        </is>
      </c>
      <c r="E152" s="38" t="n"/>
      <c r="F152" s="26" t="n"/>
      <c r="G152" s="38">
        <f>IFERROR(VLOOKUP($A192&amp;"_"&amp;$B192,Results_Deltas!$A$2:$P$15000,5,FALSE),"")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LH_HL_FILTER_ENABLED</t>
        </is>
      </c>
      <c r="B153" s="40" t="inlineStr">
        <is>
          <t>False</t>
        </is>
      </c>
      <c r="C153" s="38" t="n"/>
      <c r="D153" s="38" t="inlineStr">
        <is>
          <t>ENTRY, GLOBAL_CHECK, STOCKS_EXIT</t>
        </is>
      </c>
      <c r="E153" s="38" t="n"/>
      <c r="F153" s="26" t="n"/>
      <c r="G153" s="38">
        <f>IFERROR(VLOOKUP($A193&amp;"_"&amp;$B193,Results_Deltas!$A$2:$P$15000,5,FALSE),"")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LH_HL_FILTER_ENABLED</t>
        </is>
      </c>
      <c r="B154" s="38" t="inlineStr">
        <is>
          <t>True</t>
        </is>
      </c>
      <c r="C154" s="38" t="n"/>
      <c r="D154" s="38" t="inlineStr">
        <is>
          <t>ENTRY, GLOBAL_CHECK, STOCKS_EXIT</t>
        </is>
      </c>
      <c r="E154" s="38" t="n"/>
      <c r="F154" s="26" t="n"/>
      <c r="G154" s="38">
        <f>IFERROR(VLOOKUP($A194&amp;"_"&amp;$B194,Results_Deltas!$A$2:$P$15000,5,FALSE),"")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LH_HL_FILTER_MODE</t>
        </is>
      </c>
      <c r="B155" s="40" t="inlineStr">
        <is>
          <t>STRICT_2BAR</t>
        </is>
      </c>
      <c r="C155" s="38" t="n"/>
      <c r="D155" s="38" t="inlineStr">
        <is>
          <t>ENTRY, GLOBAL_CHECK, STOCKS_EXIT</t>
        </is>
      </c>
      <c r="E155" s="38" t="n"/>
      <c r="F155" s="26" t="n"/>
      <c r="G155" s="38">
        <f>IFERROR(VLOOKUP($A195&amp;"_"&amp;$B195,Results_Deltas!$A$2:$P$15000,5,FALSE),"")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LH_HL_FILTER_MODE</t>
        </is>
      </c>
      <c r="B156" s="38" t="inlineStr">
        <is>
          <t>STRICT_2BAR_ALT</t>
        </is>
      </c>
      <c r="C156" s="38" t="n"/>
      <c r="D156" s="38" t="inlineStr">
        <is>
          <t>ENTRY, GLOBAL_CHECK, STOCKS_EXIT</t>
        </is>
      </c>
      <c r="E156" s="38" t="n"/>
      <c r="F156" s="26" t="n"/>
      <c r="G156" s="38">
        <f>IFERROR(VLOOKUP($A196&amp;"_"&amp;$B196,Results_Deltas!$A$2:$P$15000,5,FALSE),"")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LH_HL_FILTER_REQUIRE_BOTH</t>
        </is>
      </c>
      <c r="B157" s="40" t="inlineStr">
        <is>
          <t>False</t>
        </is>
      </c>
      <c r="C157" s="38" t="n"/>
      <c r="D157" s="38" t="inlineStr">
        <is>
          <t>ENTRY, GLOBAL_CHECK, STOCKS_EXIT</t>
        </is>
      </c>
      <c r="E157" s="38" t="n"/>
      <c r="F157" s="26" t="n"/>
      <c r="G157" s="38">
        <f>IFERROR(VLOOKUP($A197&amp;"_"&amp;$B197,Results_Deltas!$A$2:$P$15000,5,FALSE),"")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LH_HL_FILTER_REQUIRE_BOTH</t>
        </is>
      </c>
      <c r="B158" s="38" t="inlineStr">
        <is>
          <t>False_ALT</t>
        </is>
      </c>
      <c r="C158" s="38" t="n"/>
      <c r="D158" s="38" t="inlineStr">
        <is>
          <t>ENTRY, GLOBAL_CHECK, STOCKS_EXIT</t>
        </is>
      </c>
      <c r="E158" s="38" t="n"/>
      <c r="F158" s="26" t="n"/>
      <c r="G158" s="38">
        <f>IFERROR(VLOOKUP($A198&amp;"_"&amp;$B198,Results_Deltas!$A$2:$P$15000,5,FALSE),"")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LIVE_VEC_EMERGENCY_BRAKE_ENABLED</t>
        </is>
      </c>
      <c r="B159" s="40" t="inlineStr">
        <is>
          <t>False</t>
        </is>
      </c>
      <c r="C159" s="38" t="n"/>
      <c r="D159" s="38" t="inlineStr">
        <is>
          <t>GLOBAL_CHECK, STOCKS_EXIT</t>
        </is>
      </c>
      <c r="E159" s="38" t="n"/>
      <c r="F159" s="26" t="n"/>
      <c r="G159" s="38">
        <f>IFERROR(VLOOKUP($A199&amp;"_"&amp;$B199,Results_Deltas!$A$2:$P$15000,5,FALSE),"")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LIVE_VEC_EMERGENCY_BRAKE_ENABLED</t>
        </is>
      </c>
      <c r="B160" s="38" t="inlineStr">
        <is>
          <t>True</t>
        </is>
      </c>
      <c r="C160" s="38" t="n"/>
      <c r="D160" s="38" t="inlineStr">
        <is>
          <t>GLOBAL_CHECK, STOCKS_EXIT</t>
        </is>
      </c>
      <c r="E160" s="38" t="n"/>
      <c r="F160" s="26" t="n"/>
      <c r="G160" s="38">
        <f>IFERROR(VLOOKUP($A200&amp;"_"&amp;$B200,Results_Deltas!$A$2:$P$15000,5,FALSE),"")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LR_BAND_LADDER_STOCH_EXTREME</t>
        </is>
      </c>
      <c r="B161" s="40" t="inlineStr">
        <is>
          <t>30.0</t>
        </is>
      </c>
      <c r="C161" s="38" t="n"/>
      <c r="D161" s="38" t="inlineStr">
        <is>
          <t>GLOBAL_CHECK, STOCKS_EXIT</t>
        </is>
      </c>
      <c r="E161" s="38" t="n"/>
      <c r="F161" s="26" t="n"/>
      <c r="G161" s="38">
        <f>IFERROR(VLOOKUP($A201&amp;"_"&amp;$B201,Results_Deltas!$A$2:$P$15000,5,FALSE),"")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LR_BAND_LADDER_STOCH_EXTREME</t>
        </is>
      </c>
      <c r="B162" s="38" t="inlineStr">
        <is>
          <t>30.0_ALT</t>
        </is>
      </c>
      <c r="C162" s="38" t="n"/>
      <c r="D162" s="38" t="inlineStr">
        <is>
          <t>GLOBAL_CHECK, STOCKS_EXIT</t>
        </is>
      </c>
      <c r="E162" s="38" t="n"/>
      <c r="F162" s="26" t="n"/>
      <c r="G162" s="38">
        <f>IFERROR(VLOOKUP($A202&amp;"_"&amp;$B202,Results_Deltas!$A$2:$P$15000,5,FALSE),"")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LR_BAND_LADDER_TF_BOTTOM</t>
        </is>
      </c>
      <c r="B163" s="38" t="inlineStr">
        <is>
          <t>0</t>
        </is>
      </c>
      <c r="C163" s="38" t="n"/>
      <c r="D163" s="38" t="inlineStr">
        <is>
          <t>GLOBAL_CHECK, STOCKS_EXIT</t>
        </is>
      </c>
      <c r="E163" s="38" t="n"/>
      <c r="F163" s="26" t="n"/>
      <c r="G163" s="38">
        <f>IFERROR(VLOOKUP($A203&amp;"_"&amp;$B203,Results_Deltas!$A$2:$P$15000,5,FALSE),"")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LR_BAND_LADDER_TF_BOTTOM</t>
        </is>
      </c>
      <c r="B164" s="38" t="inlineStr">
        <is>
          <t>1</t>
        </is>
      </c>
      <c r="C164" s="38" t="n"/>
      <c r="D164" s="38" t="inlineStr">
        <is>
          <t>GLOBAL_CHECK, STOCKS_EXIT</t>
        </is>
      </c>
      <c r="E164" s="38" t="n"/>
      <c r="F164" s="26" t="n"/>
      <c r="G164" s="38">
        <f>IFERROR(VLOOKUP($A204&amp;"_"&amp;$B204,Results_Deltas!$A$2:$P$15000,5,FALSE),"")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LR_BAND_LADDER_TF_TOP</t>
        </is>
      </c>
      <c r="B165" s="38" t="inlineStr">
        <is>
          <t>0</t>
        </is>
      </c>
      <c r="C165" s="38" t="n"/>
      <c r="D165" s="38" t="inlineStr">
        <is>
          <t>GLOBAL_CHECK, STOCKS_EXIT</t>
        </is>
      </c>
      <c r="E165" s="38" t="n"/>
      <c r="F165" s="26" t="n"/>
      <c r="G165" s="38">
        <f>IFERROR(VLOOKUP($A205&amp;"_"&amp;$B205,Results_Deltas!$A$2:$P$15000,5,FALSE),"")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LR_BAND_LADDER_TF_TOP</t>
        </is>
      </c>
      <c r="B166" s="38" t="inlineStr">
        <is>
          <t>1</t>
        </is>
      </c>
      <c r="C166" s="38" t="n"/>
      <c r="D166" s="38" t="inlineStr">
        <is>
          <t>GLOBAL_CHECK, STOCKS_EXIT</t>
        </is>
      </c>
      <c r="E166" s="38" t="n"/>
      <c r="F166" s="26" t="n"/>
      <c r="G166" s="38">
        <f>IFERROR(VLOOKUP($A206&amp;"_"&amp;$B206,Results_Deltas!$A$2:$P$15000,5,FALSE),"")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MANDATORY_REENTRY_WT_FILTER_MIN_TFS</t>
        </is>
      </c>
      <c r="B167" s="40" t="inlineStr">
        <is>
          <t>1</t>
        </is>
      </c>
      <c r="C167" s="38" t="n"/>
      <c r="D167" s="38" t="inlineStr">
        <is>
          <t>GLOBAL_CHECK, STOCKS_EXIT</t>
        </is>
      </c>
      <c r="E167" s="38" t="n"/>
      <c r="F167" s="26" t="n"/>
      <c r="G167" s="38">
        <f>IFERROR(VLOOKUP($A207&amp;"_"&amp;$B207,Results_Deltas!$A$2:$P$15000,5,FALSE),"")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MANDATORY_REENTRY_WT_FILTER_MIN_TFS</t>
        </is>
      </c>
      <c r="B168" s="38" t="inlineStr">
        <is>
          <t>3</t>
        </is>
      </c>
      <c r="C168" s="38" t="n"/>
      <c r="D168" s="38" t="inlineStr">
        <is>
          <t>GLOBAL_CHECK, STOCKS_EXIT</t>
        </is>
      </c>
      <c r="E168" s="38" t="n"/>
      <c r="F168" s="26" t="n"/>
      <c r="G168" s="38">
        <f>IFERROR(VLOOKUP($A208&amp;"_"&amp;$B208,Results_Deltas!$A$2:$P$15000,5,FALSE),"")</f>
        <v/>
      </c>
      <c r="H168" s="38" t="inlineStr">
        <is>
          <t>Blanket (page end)</t>
        </is>
      </c>
      <c r="I168" s="26" t="n"/>
      <c r="J168" s="26" t="n"/>
      <c r="K168" s="26" t="n"/>
      <c r="L168" s="26" t="inlineStr">
        <is>
          <t>YES</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MANDATORY_REENTRY_WT_FILTER_MIN_TFS</t>
        </is>
      </c>
      <c r="B169" s="38" t="inlineStr">
        <is>
          <t>2</t>
        </is>
      </c>
      <c r="C169" s="38" t="n"/>
      <c r="D169" s="38" t="inlineStr">
        <is>
          <t>GLOBAL_CHECK, STOCKS_EXIT</t>
        </is>
      </c>
      <c r="E169" s="38" t="n"/>
      <c r="F169" s="26" t="n"/>
      <c r="G169" s="38">
        <f>IFERROR(VLOOKUP($A209&amp;"_"&amp;$B209,Results_Deltas!$A$2:$P$15000,5,FALSE),"")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IFERROR(VLOOKUP($A212&amp;"_"&amp;$B212,Results_Deltas!$A$2:$P$15000,5,FALSE),"")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MANDATORY_REENTRY_WT_FILTER_REQUIRE_FLIP</t>
        </is>
      </c>
      <c r="B173" s="38" t="inlineStr">
        <is>
          <t>False_ALT</t>
        </is>
      </c>
      <c r="C173" s="38" t="n"/>
      <c r="D173" s="38" t="inlineStr">
        <is>
          <t>GLOBAL_CHECK, STOCKS_EXIT</t>
        </is>
      </c>
      <c r="E173" s="38" t="n"/>
      <c r="F173" s="26" t="n"/>
      <c r="G173" s="38">
        <f>IFERROR(VLOOKUP($A213&amp;"_"&amp;$B213,Results_Deltas!$A$2:$P$15000,5,FALSE),"")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MANDATORY_REENTRY_WT_FILTER_VELOCITY_RATIO</t>
        </is>
      </c>
      <c r="B174" s="40" t="inlineStr">
        <is>
          <t>0.90</t>
        </is>
      </c>
      <c r="C174" s="38" t="n"/>
      <c r="D174" s="38" t="inlineStr">
        <is>
          <t>GLOBAL_CHECK, STOCKS_EXIT</t>
        </is>
      </c>
      <c r="E174" s="38" t="n"/>
      <c r="F174" s="26" t="n"/>
      <c r="G174" s="38">
        <f>IFERROR(VLOOKUP($A214&amp;"_"&amp;$B214,Results_Deltas!$A$2:$P$15000,5,FALSE),"")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MANDATORY_REENTRY_WT_FILTER_VELOCITY_RATIO</t>
        </is>
      </c>
      <c r="B175" s="38" t="inlineStr">
        <is>
          <t>0.90_ALT</t>
        </is>
      </c>
      <c r="C175" s="38" t="n"/>
      <c r="D175" s="38" t="inlineStr">
        <is>
          <t>GLOBAL_CHECK, STOCKS_EXIT</t>
        </is>
      </c>
      <c r="E175" s="38" t="n"/>
      <c r="F175" s="26" t="n"/>
      <c r="G175" s="38">
        <f>IFERROR(VLOOKUP($A215&amp;"_"&amp;$B215,Results_Deltas!$A$2:$P$15000,5,FALSE),"")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9" t="inlineStr">
        <is>
          <t>MARKET_QUALITY_SCORE_ENABLED</t>
        </is>
      </c>
      <c r="B176" s="40" t="inlineStr">
        <is>
          <t>False</t>
        </is>
      </c>
      <c r="C176" s="38" t="n"/>
      <c r="D176" s="38" t="inlineStr">
        <is>
          <t>ENTRY, GLOBAL_CHECK, STOCKS_EXIT</t>
        </is>
      </c>
      <c r="E176" s="38" t="n"/>
      <c r="F176" s="26" t="n"/>
      <c r="G176" s="38">
        <f>IFERROR(VLOOKUP($A216&amp;"_"&amp;$B216,Results_Deltas!$A$2:$P$15000,5,FALSE),"")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MARKET_QUALITY_SCORE_ENABLED</t>
        </is>
      </c>
      <c r="B177" s="38" t="inlineStr">
        <is>
          <t>True</t>
        </is>
      </c>
      <c r="C177" s="38" t="n"/>
      <c r="D177" s="38" t="inlineStr">
        <is>
          <t>ENTRY, GLOBAL_CHECK, STOCKS_EXIT</t>
        </is>
      </c>
      <c r="E177" s="38" t="n"/>
      <c r="F177" s="26" t="n"/>
      <c r="G177" s="38">
        <f>IFERROR(VLOOKUP($A217&amp;"_"&amp;$B217,Results_Deltas!$A$2:$P$15000,5,FALSE),"")</f>
        <v/>
      </c>
      <c r="H177" s="38" t="inlineStr">
        <is>
          <t>Blanket (page end)</t>
        </is>
      </c>
      <c r="I177" s="26" t="n"/>
      <c r="J177" s="26" t="n"/>
      <c r="K177" s="26" t="n"/>
      <c r="L177" s="26" t="inlineStr">
        <is>
          <t>YES</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MI_TF_AGREE_MIN</t>
        </is>
      </c>
      <c r="B178" s="38" t="inlineStr">
        <is>
          <t>0.0</t>
        </is>
      </c>
      <c r="C178" s="38" t="n"/>
      <c r="D178" s="38" t="inlineStr">
        <is>
          <t>ENTRY, GLOBAL_CHECK, STOCKS_EXIT</t>
        </is>
      </c>
      <c r="E178" s="38" t="n"/>
      <c r="F178" s="26" t="n"/>
      <c r="G178" s="38">
        <f>IFERROR(VLOOKUP($A218&amp;"_"&amp;$B218,Results_Deltas!$A$2:$P$15000,5,FALSE),"")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MI_TF_AGREE_MIN</t>
        </is>
      </c>
      <c r="B179" s="38" t="inlineStr">
        <is>
          <t>0.0_ALT</t>
        </is>
      </c>
      <c r="C179" s="38" t="n"/>
      <c r="D179" s="38" t="inlineStr">
        <is>
          <t>ENTRY, GLOBAL_CHECK, STOCKS_EXIT</t>
        </is>
      </c>
      <c r="E179" s="38" t="n"/>
      <c r="F179" s="26" t="n"/>
      <c r="G179" s="38">
        <f>IFERROR(VLOOKUP($A219&amp;"_"&amp;$B219,Results_Deltas!$A$2:$P$15000,5,FALSE),"")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MOVER_THRESHOLD</t>
        </is>
      </c>
      <c r="B180" s="40" t="inlineStr">
        <is>
          <t>5</t>
        </is>
      </c>
      <c r="C180" s="38" t="n"/>
      <c r="D180" s="38" t="inlineStr">
        <is>
          <t>ENTRY, GLOBAL_CHECK, STOCKS_EXIT</t>
        </is>
      </c>
      <c r="E180" s="38" t="n"/>
      <c r="F180" s="26" t="n"/>
      <c r="G180" s="38">
        <f>IFERROR(VLOOKUP($A220&amp;"_"&amp;$B220,Results_Deltas!$A$2:$P$15000,5,FALSE),"")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6.25</t>
        </is>
      </c>
      <c r="C181" s="38" t="n"/>
      <c r="D181" s="38" t="inlineStr">
        <is>
          <t>ENTRY, GLOBAL_CHECK, STOCKS_EXIT</t>
        </is>
      </c>
      <c r="E181" s="38" t="n"/>
      <c r="F181" s="26" t="n"/>
      <c r="G181" s="38">
        <f>IFERROR(VLOOKUP($A221&amp;"_"&amp;$B221,Results_Deltas!$A$2:$P$15000,5,FALSE),"")</f>
        <v/>
      </c>
      <c r="H181" s="38" t="inlineStr">
        <is>
          <t>Blanket (page end)</t>
        </is>
      </c>
      <c r="I181" s="26" t="n"/>
      <c r="J181" s="26" t="n"/>
      <c r="K181" s="26" t="n"/>
      <c r="L181" s="26" t="inlineStr">
        <is>
          <t>YES</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MOVER_THRESHOLD</t>
        </is>
      </c>
      <c r="B182" s="38" t="inlineStr">
        <is>
          <t>3.75</t>
        </is>
      </c>
      <c r="C182" s="38" t="n"/>
      <c r="D182" s="38" t="inlineStr">
        <is>
          <t>ENTRY, GLOBAL_CHECK, STOCKS_EXIT</t>
        </is>
      </c>
      <c r="E182" s="38" t="n"/>
      <c r="F182" s="26" t="n"/>
      <c r="G182" s="38">
        <f>IFERROR(VLOOKUP($A222&amp;"_"&amp;$B222,Results_Deltas!$A$2:$P$15000,5,FALSE),"")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MOVER_THRESHOLD</t>
        </is>
      </c>
      <c r="B183" s="38" t="inlineStr">
        <is>
          <t>2.5</t>
        </is>
      </c>
      <c r="C183" s="38" t="n"/>
      <c r="D183" s="38" t="inlineStr">
        <is>
          <t>ENTRY, GLOBAL_CHECK, STOCKS_EXIT</t>
        </is>
      </c>
      <c r="E183" s="38" t="n"/>
      <c r="F183" s="26" t="n"/>
      <c r="G183" s="38">
        <f>IFERROR(VLOOKUP($A223&amp;"_"&amp;$B223,Results_Deltas!$A$2:$P$15000,5,FALSE),"")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MTF_FILTER_STRONG_BUY_QUICK_BYPASS</t>
        </is>
      </c>
      <c r="B184" s="38" t="inlineStr">
        <is>
          <t>0.0</t>
        </is>
      </c>
      <c r="C184" s="38" t="n"/>
      <c r="D184" s="38" t="inlineStr">
        <is>
          <t>GLOBAL_CHECK, STOCKS_EXIT</t>
        </is>
      </c>
      <c r="E184" s="38" t="n"/>
      <c r="F184" s="26" t="n"/>
      <c r="G184" s="38">
        <f>IFERROR(VLOOKUP($A224&amp;"_"&amp;$B224,Results_Deltas!$A$2:$P$15000,5,FALSE),"")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MTF_FILTER_STRONG_BUY_QUICK_BYPASS</t>
        </is>
      </c>
      <c r="B185" s="38" t="inlineStr">
        <is>
          <t>0.0_ALT</t>
        </is>
      </c>
      <c r="C185" s="38" t="n"/>
      <c r="D185" s="38" t="inlineStr">
        <is>
          <t>GLOBAL_CHECK, STOCKS_EXIT</t>
        </is>
      </c>
      <c r="E185" s="38" t="n"/>
      <c r="F185" s="26" t="n"/>
      <c r="G185" s="38">
        <f>IFERROR(VLOOKUP($A225&amp;"_"&amp;$B225,Results_Deltas!$A$2:$P$15000,5,FALSE),"")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MTF_GR_MIN_IND</t>
        </is>
      </c>
      <c r="B186" s="38" t="inlineStr">
        <is>
          <t>5</t>
        </is>
      </c>
      <c r="C186" s="38" t="n"/>
      <c r="D186" s="38" t="inlineStr">
        <is>
          <t>GLOBAL_CHECK, STOCKS_EXIT</t>
        </is>
      </c>
      <c r="E186" s="38" t="n"/>
      <c r="F186" s="26" t="n"/>
      <c r="G186" s="38">
        <f>IFERROR(VLOOKUP($A226&amp;"_"&amp;$B226,Results_Deltas!$A$2:$P$15000,5,FALSE),"")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MTF_GR_MIN_IND</t>
        </is>
      </c>
      <c r="B187" s="38" t="inlineStr">
        <is>
          <t>5_ALT</t>
        </is>
      </c>
      <c r="C187" s="38" t="n"/>
      <c r="D187" s="38" t="inlineStr">
        <is>
          <t>GLOBAL_CHECK, STOCKS_EXIT</t>
        </is>
      </c>
      <c r="E187" s="38" t="n"/>
      <c r="F187" s="26" t="n"/>
      <c r="G187" s="38">
        <f>IFERROR(VLOOKUP($A227&amp;"_"&amp;$B227,Results_Deltas!$A$2:$P$15000,5,FALSE),"")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9" t="inlineStr">
        <is>
          <t>MTS_BOTTOM_BONUS_THRESHOLD</t>
        </is>
      </c>
      <c r="B188" s="40" t="inlineStr">
        <is>
          <t>25</t>
        </is>
      </c>
      <c r="C188" s="38" t="n"/>
      <c r="D188" s="38" t="inlineStr">
        <is>
          <t>ENTRY, GLOBAL_CHECK, STOCKS_EXIT</t>
        </is>
      </c>
      <c r="E188" s="38" t="n"/>
      <c r="F188" s="26" t="n"/>
      <c r="G188" s="38">
        <f>IFERROR(VLOOKUP($A228&amp;"_"&amp;$B228,Results_Deltas!$A$2:$P$15000,5,FALSE),"")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31.25</t>
        </is>
      </c>
      <c r="C189" s="38" t="n"/>
      <c r="D189" s="38" t="inlineStr">
        <is>
          <t>ENTRY, GLOBAL_CHECK, STOCKS_EXIT</t>
        </is>
      </c>
      <c r="E189" s="38" t="n"/>
      <c r="F189" s="26" t="n"/>
      <c r="G189" s="38">
        <f>IFERROR(VLOOKUP($A229&amp;"_"&amp;$B229,Results_Deltas!$A$2:$P$15000,5,FALSE),"")</f>
        <v/>
      </c>
      <c r="H189" s="38" t="inlineStr">
        <is>
          <t>Blanket (page end)</t>
        </is>
      </c>
      <c r="I189" s="26" t="n"/>
      <c r="J189" s="26" t="n"/>
      <c r="K189" s="26" t="n"/>
      <c r="L189" s="26" t="inlineStr">
        <is>
          <t>YES</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MTS_BOTTOM_BONUS_THRESHOLD</t>
        </is>
      </c>
      <c r="B190" s="38" t="inlineStr">
        <is>
          <t>18.75</t>
        </is>
      </c>
      <c r="C190" s="38" t="n"/>
      <c r="D190" s="38" t="inlineStr">
        <is>
          <t>ENTRY, GLOBAL_CHECK, STOCKS_EXIT</t>
        </is>
      </c>
      <c r="E190" s="38" t="n"/>
      <c r="F190" s="26" t="n"/>
      <c r="G190" s="38">
        <f>IFERROR(VLOOKUP($A230&amp;"_"&amp;$B230,Results_Deltas!$A$2:$P$15000,5,FALSE),"")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MTS_BOTTOM_BONUS_THRESHOLD</t>
        </is>
      </c>
      <c r="B191" s="38" t="inlineStr">
        <is>
          <t>12.5</t>
        </is>
      </c>
      <c r="C191" s="38" t="n"/>
      <c r="D191" s="38" t="inlineStr">
        <is>
          <t>ENTRY, GLOBAL_CHECK, STOCKS_EXIT</t>
        </is>
      </c>
      <c r="E191" s="38" t="n"/>
      <c r="F191" s="26" t="n"/>
      <c r="G191" s="38">
        <f>IFERROR(VLOOKUP($A231&amp;"_"&amp;$B231,Results_Deltas!$A$2:$P$15000,5,FALSE),"")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MTS_BOTTOM_STRONG_THRESHOLD</t>
        </is>
      </c>
      <c r="B192" s="40" t="inlineStr">
        <is>
          <t>40</t>
        </is>
      </c>
      <c r="C192" s="38" t="n"/>
      <c r="D192" s="38" t="inlineStr">
        <is>
          <t>ENTRY, GLOBAL_CHECK, STOCKS_EXIT</t>
        </is>
      </c>
      <c r="E192" s="38" t="n"/>
      <c r="F192" s="26" t="n"/>
      <c r="G192" s="38">
        <f>IFERROR(VLOOKUP($A232&amp;"_"&amp;$B232,Results_Deltas!$A$2:$P$15000,5,FALSE),"")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50</t>
        </is>
      </c>
      <c r="C193" s="38" t="n"/>
      <c r="D193" s="38" t="inlineStr">
        <is>
          <t>ENTRY, GLOBAL_CHECK, STOCKS_EXIT</t>
        </is>
      </c>
      <c r="E193" s="38" t="n"/>
      <c r="F193" s="26" t="n"/>
      <c r="G193" s="38">
        <f>IFERROR(VLOOKUP($A233&amp;"_"&amp;$B233,Results_Deltas!$A$2:$P$15000,5,FALSE),"")</f>
        <v/>
      </c>
      <c r="H193" s="38" t="inlineStr">
        <is>
          <t>Blanket (page end)</t>
        </is>
      </c>
      <c r="I193" s="26" t="n"/>
      <c r="J193" s="26" t="n"/>
      <c r="K193" s="26" t="n"/>
      <c r="L193" s="26" t="inlineStr">
        <is>
          <t>YES</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MTS_BOTTOM_STRONG_THRESHOLD</t>
        </is>
      </c>
      <c r="B194" s="38" t="inlineStr">
        <is>
          <t>30</t>
        </is>
      </c>
      <c r="C194" s="38" t="n"/>
      <c r="D194" s="38" t="inlineStr">
        <is>
          <t>ENTRY, GLOBAL_CHECK, STOCKS_EXIT</t>
        </is>
      </c>
      <c r="E194" s="38" t="n"/>
      <c r="F194" s="26" t="n"/>
      <c r="G194" s="38">
        <f>IFERROR(VLOOKUP($A234&amp;"_"&amp;$B234,Results_Deltas!$A$2:$P$15000,5,FALSE),"")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MTS_BOTTOM_STRONG_THRESHOLD</t>
        </is>
      </c>
      <c r="B195" s="38" t="inlineStr">
        <is>
          <t>20</t>
        </is>
      </c>
      <c r="C195" s="38" t="n"/>
      <c r="D195" s="38" t="inlineStr">
        <is>
          <t>ENTRY, GLOBAL_CHECK, STOCKS_EXIT</t>
        </is>
      </c>
      <c r="E195" s="38" t="n"/>
      <c r="F195" s="26" t="n"/>
      <c r="G195" s="38">
        <f>IFERROR(VLOOKUP($A235&amp;"_"&amp;$B235,Results_Deltas!$A$2:$P$15000,5,FALSE),"")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MTS_GATE_ENABLED</t>
        </is>
      </c>
      <c r="B196" s="38" t="inlineStr">
        <is>
          <t>False</t>
        </is>
      </c>
      <c r="C196" s="38" t="n"/>
      <c r="D196" s="38" t="inlineStr">
        <is>
          <t>ENTRY, GLOBAL_CHECK, STOCKS_EXIT</t>
        </is>
      </c>
      <c r="E196" s="38" t="n"/>
      <c r="F196" s="26" t="n"/>
      <c r="G196" s="38">
        <f>IFERROR(VLOOKUP($A236&amp;"_"&amp;$B236,Results_Deltas!$A$2:$P$15000,5,FALSE),"")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9" t="inlineStr">
        <is>
          <t>MTS_GATE_ENABLED</t>
        </is>
      </c>
      <c r="B197" s="40" t="inlineStr">
        <is>
          <t>True</t>
        </is>
      </c>
      <c r="C197" s="38" t="n"/>
      <c r="D197" s="38" t="inlineStr">
        <is>
          <t>ENTRY, GLOBAL_CHECK, STOCKS_EXIT</t>
        </is>
      </c>
      <c r="E197" s="38" t="n"/>
      <c r="F197" s="26" t="n"/>
      <c r="G197" s="38">
        <f>IFERROR(VLOOKUP($A237&amp;"_"&amp;$B237,Results_Deltas!$A$2:$P$15000,5,FALSE),"")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9" t="inlineStr">
        <is>
          <t>NEWBORN_LOSS_KILL_GAIN_THRESHOLD_PCT</t>
        </is>
      </c>
      <c r="B198" s="40" t="inlineStr">
        <is>
          <t>0</t>
        </is>
      </c>
      <c r="C198" s="38" t="n"/>
      <c r="D198" s="38" t="inlineStr">
        <is>
          <t>AUGMENT, EXIT, GLOBAL_CHECK, REDUCE, STOCKS_EXIT</t>
        </is>
      </c>
      <c r="E198" s="38" t="n"/>
      <c r="F198" s="26" t="n"/>
      <c r="G198" s="38">
        <f>IFERROR(VLOOKUP($A238&amp;"_"&amp;$B238,Results_Deltas!$A$2:$P$15000,5,FALSE),"")</f>
        <v/>
      </c>
      <c r="H198" s="38" t="inlineStr">
        <is>
          <t>Blanket (page end)</t>
        </is>
      </c>
      <c r="I198" s="26" t="n"/>
      <c r="J198" s="26" t="n"/>
      <c r="K198" s="26" t="n"/>
      <c r="L198" s="26" t="inlineStr">
        <is>
          <t>YES</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2.0</t>
        </is>
      </c>
      <c r="C199" s="38" t="n"/>
      <c r="D199" s="38" t="inlineStr">
        <is>
          <t>AUGMENT, EXIT, GLOBAL_CHECK, REDUCE, STOCKS_EXIT</t>
        </is>
      </c>
      <c r="E199" s="38" t="n"/>
      <c r="F199" s="26" t="n"/>
      <c r="G199" s="38">
        <f>IFERROR(VLOOKUP($A239&amp;"_"&amp;$B239,Results_Deltas!$A$2:$P$15000,5,FALSE),"")</f>
        <v/>
      </c>
      <c r="H199" s="38" t="inlineStr">
        <is>
          <t>Blanket (page end)</t>
        </is>
      </c>
      <c r="I199" s="26" t="n"/>
      <c r="J199" s="26" t="n"/>
      <c r="K199" s="26" t="n"/>
      <c r="L199" s="26" t="inlineStr">
        <is>
          <t>YES</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NEWBORN_LOSS_KILL_GAIN_THRESHOLD_PCT</t>
        </is>
      </c>
      <c r="B200" s="38" t="inlineStr">
        <is>
          <t>1.0</t>
        </is>
      </c>
      <c r="C200" s="38" t="n"/>
      <c r="D200" s="38" t="inlineStr">
        <is>
          <t>AUGMENT, EXIT, GLOBAL_CHECK, REDUCE, STOCKS_EXIT</t>
        </is>
      </c>
      <c r="E200" s="38" t="n"/>
      <c r="F200" s="26" t="n"/>
      <c r="G200" s="38">
        <f>IFERROR(VLOOKUP($A240&amp;"_"&amp;$B240,Results_Deltas!$A$2:$P$15000,5,FALSE),"")</f>
        <v/>
      </c>
      <c r="H200" s="38" t="inlineStr">
        <is>
          <t>Blanket (page end)</t>
        </is>
      </c>
      <c r="I200" s="26" t="n"/>
      <c r="J200" s="26" t="n"/>
      <c r="K200" s="26" t="n"/>
      <c r="L200" s="26" t="inlineStr">
        <is>
          <t>NO</t>
        </is>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NEWBORN_LOSS_KILL_GAIN_THRESHOLD_PCT</t>
        </is>
      </c>
      <c r="B201" s="38" t="inlineStr">
        <is>
          <t>0.5</t>
        </is>
      </c>
      <c r="C201" s="38" t="n"/>
      <c r="D201" s="38" t="inlineStr">
        <is>
          <t>AUGMENT, EXIT, GLOBAL_CHECK, REDUCE, STOCKS_EXIT</t>
        </is>
      </c>
      <c r="E201" s="38" t="n"/>
      <c r="F201" s="26" t="n"/>
      <c r="G201" s="38">
        <f>IFERROR(VLOOKUP($A241&amp;"_"&amp;$B241,Results_Deltas!$A$2:$P$15000,5,FALSE),"")</f>
        <v/>
      </c>
      <c r="H201" s="38" t="inlineStr">
        <is>
          <t>Blanket (page end)</t>
        </is>
      </c>
      <c r="I201" s="26" t="n"/>
      <c r="J201" s="26" t="n"/>
      <c r="K201" s="26" t="n"/>
      <c r="L201" s="26" t="inlineStr">
        <is>
          <t>NO</t>
        </is>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NEWBORN_LOSS_KILL_REQUIRE_VEL_AGAINST</t>
        </is>
      </c>
      <c r="B202" s="38" t="inlineStr">
        <is>
          <t>0.0</t>
        </is>
      </c>
      <c r="C202" s="38" t="n"/>
      <c r="D202" s="38" t="inlineStr">
        <is>
          <t>AUGMENT, EXIT, GLOBAL_CHECK, REDUCE, STOCKS_EXIT</t>
        </is>
      </c>
      <c r="E202" s="38" t="n"/>
      <c r="F202" s="26" t="n"/>
      <c r="G202" s="38">
        <f>IFERROR(VLOOKUP($A242&amp;"_"&amp;$B242,Results_Deltas!$A$2:$P$15000,5,FALSE),"")</f>
        <v/>
      </c>
      <c r="H202" s="38" t="inlineStr">
        <is>
          <t>Blanket (page end)</t>
        </is>
      </c>
      <c r="I202" s="26" t="n"/>
      <c r="J202" s="26" t="n"/>
      <c r="K202" s="26" t="n"/>
      <c r="L202" s="26" t="inlineStr">
        <is>
          <t>NO</t>
        </is>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NEWBORN_LOSS_KILL_REQUIRE_VEL_AGAINST</t>
        </is>
      </c>
      <c r="B203" s="38" t="inlineStr">
        <is>
          <t>0.0_ALT</t>
        </is>
      </c>
      <c r="C203" s="38" t="n"/>
      <c r="D203" s="38" t="inlineStr">
        <is>
          <t>AUGMENT, EXIT, GLOBAL_CHECK, REDUCE, STOCKS_EXIT</t>
        </is>
      </c>
      <c r="E203" s="38" t="n"/>
      <c r="F203" s="26" t="n"/>
      <c r="G203" s="38">
        <f>IFERROR(VLOOKUP($A243&amp;"_"&amp;$B243,Results_Deltas!$A$2:$P$15000,5,FALSE),"")</f>
        <v/>
      </c>
      <c r="H203" s="38" t="inlineStr">
        <is>
          <t>Blanket (page end)</t>
        </is>
      </c>
      <c r="I203" s="26" t="n"/>
      <c r="J203" s="26" t="n"/>
      <c r="K203" s="26" t="n"/>
      <c r="L203" s="26" t="inlineStr">
        <is>
          <t>NO</t>
        </is>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0</t>
        </is>
      </c>
      <c r="C204" s="38" t="n"/>
      <c r="D204" s="38" t="inlineStr">
        <is>
          <t>AUGMENT, EXIT, GLOBAL_CHECK, REDUCE, STOCKS_EXIT</t>
        </is>
      </c>
      <c r="E204" s="38" t="n"/>
      <c r="F204" s="26" t="n"/>
      <c r="G204" s="38">
        <f>IFERROR(VLOOKUP($A244&amp;"_"&amp;$B244,Results_Deltas!$A$2:$P$15000,5,FALSE),"")</f>
        <v/>
      </c>
      <c r="H204" s="38" t="inlineStr">
        <is>
          <t>Blanket (page end)</t>
        </is>
      </c>
      <c r="I204" s="26" t="n"/>
      <c r="J204" s="26" t="n"/>
      <c r="K204" s="26" t="n"/>
      <c r="L204" s="26" t="inlineStr">
        <is>
          <t>NO</t>
        </is>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2.0</t>
        </is>
      </c>
      <c r="C205" s="38" t="n"/>
      <c r="D205" s="38" t="inlineStr">
        <is>
          <t>AUGMENT, EXIT, GLOBAL_CHECK, REDUCE, STOCKS_EXIT</t>
        </is>
      </c>
      <c r="E205" s="38" t="n"/>
      <c r="F205" s="26" t="n"/>
      <c r="G205" s="38">
        <f>IFERROR(VLOOKUP($A245&amp;"_"&amp;$B245,Results_Deltas!$A$2:$P$15000,5,FALSE),"")</f>
        <v/>
      </c>
      <c r="H205" s="38" t="inlineStr">
        <is>
          <t>Blanket (page end)</t>
        </is>
      </c>
      <c r="I205" s="26" t="n"/>
      <c r="J205" s="26" t="n"/>
      <c r="K205" s="26" t="n"/>
      <c r="L205" s="26" t="inlineStr">
        <is>
          <t>NO</t>
        </is>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NEW_POSITION_MAX_LOSS_THRESHOLD</t>
        </is>
      </c>
      <c r="B206" s="38" t="inlineStr">
        <is>
          <t>1.0</t>
        </is>
      </c>
      <c r="C206" s="38" t="n"/>
      <c r="D206" s="38" t="inlineStr">
        <is>
          <t>AUGMENT, EXIT, GLOBAL_CHECK, REDUCE, STOCKS_EXIT</t>
        </is>
      </c>
      <c r="E206" s="38" t="n"/>
      <c r="F206" s="26" t="n"/>
      <c r="G206" s="38">
        <f>IFERROR(VLOOKUP($A246&amp;"_"&amp;$B246,Results_Deltas!$A$2:$P$15000,5,FALSE),"")</f>
        <v/>
      </c>
      <c r="H206" s="38" t="inlineStr">
        <is>
          <t>Blanket (page end)</t>
        </is>
      </c>
      <c r="I206" s="26" t="n"/>
      <c r="J206" s="26" t="n"/>
      <c r="K206" s="26" t="n"/>
      <c r="L206" s="26" t="inlineStr">
        <is>
          <t>NO</t>
        </is>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7" t="inlineStr">
        <is>
          <t>NEW_POSITION_MAX_LOSS_THRESHOLD</t>
        </is>
      </c>
      <c r="B207" s="38" t="inlineStr">
        <is>
          <t>0.5</t>
        </is>
      </c>
      <c r="C207" s="38" t="n"/>
      <c r="D207" s="38" t="inlineStr">
        <is>
          <t>AUGMENT, EXIT, GLOBAL_CHECK, REDUCE, STOCKS_EXIT</t>
        </is>
      </c>
      <c r="E207" s="38" t="n"/>
      <c r="F207" s="26" t="n"/>
      <c r="G207" s="38">
        <f>IFERROR(VLOOKUP($A247&amp;"_"&amp;$B247,Results_Deltas!$A$2:$P$15000,5,FALSE),"")</f>
        <v/>
      </c>
      <c r="H207" s="38" t="inlineStr">
        <is>
          <t>Blanket (page end)</t>
        </is>
      </c>
      <c r="I207" s="26" t="n"/>
      <c r="J207" s="26" t="n"/>
      <c r="K207" s="26" t="n"/>
      <c r="L207" s="26" t="inlineStr">
        <is>
          <t>NO</t>
        </is>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OI_CONFIRM_ENABLED</t>
        </is>
      </c>
      <c r="B208" s="38" t="inlineStr">
        <is>
          <t>False</t>
        </is>
      </c>
      <c r="C208" s="38" t="n"/>
      <c r="D208" s="38" t="inlineStr">
        <is>
          <t>ENTRY, GLOBAL_CHECK, STOCKS_EXIT</t>
        </is>
      </c>
      <c r="E208" s="38" t="n"/>
      <c r="F208" s="26" t="n"/>
      <c r="G208" s="38">
        <f>IFERROR(VLOOKUP($A248&amp;"_"&amp;$B248,Results_Deltas!$A$2:$P$15000,5,FALSE),"")</f>
        <v/>
      </c>
      <c r="H208" s="38" t="inlineStr">
        <is>
          <t>Blanket (page end)</t>
        </is>
      </c>
      <c r="I208" s="26" t="n"/>
      <c r="J208" s="26" t="n"/>
      <c r="K208" s="26" t="n"/>
      <c r="L208" s="26" t="inlineStr">
        <is>
          <t>NO</t>
        </is>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9" t="inlineStr">
        <is>
          <t>OI_CONFIRM_ENABLED</t>
        </is>
      </c>
      <c r="B209" s="40" t="inlineStr">
        <is>
          <t>True</t>
        </is>
      </c>
      <c r="C209" s="38" t="n"/>
      <c r="D209" s="38" t="inlineStr">
        <is>
          <t>ENTRY, GLOBAL_CHECK, STOCKS_EXIT</t>
        </is>
      </c>
      <c r="E209" s="38" t="n"/>
      <c r="F209" s="26" t="n"/>
      <c r="G209" s="38">
        <f>IFERROR(VLOOKUP($A249&amp;"_"&amp;$B249,Results_Deltas!$A$2:$P$15000,5,FALSE),"")</f>
        <v/>
      </c>
      <c r="H209" s="38" t="inlineStr">
        <is>
          <t>Blanket (page end)</t>
        </is>
      </c>
      <c r="I209" s="26" t="n"/>
      <c r="J209" s="26" t="n"/>
      <c r="K209" s="26" t="n"/>
      <c r="L209" s="26" t="inlineStr">
        <is>
          <t>NO</t>
        </is>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0</t>
        </is>
      </c>
      <c r="C210" s="38" t="n"/>
      <c r="D210" s="38" t="inlineStr">
        <is>
          <t>ENTRY, GLOBAL_CHECK, STOCKS_EXIT</t>
        </is>
      </c>
      <c r="E210" s="38" t="n"/>
      <c r="F210" s="26" t="n"/>
      <c r="G210" s="38">
        <f>IFERROR(VLOOKUP($A250&amp;"_"&amp;$B250,Results_Deltas!$A$2:$P$15000,5,FALSE),"")</f>
        <v/>
      </c>
      <c r="H210" s="38" t="inlineStr">
        <is>
          <t>Blanket (page end)</t>
        </is>
      </c>
      <c r="I210" s="26" t="n"/>
      <c r="J210" s="26" t="n"/>
      <c r="K210" s="26" t="n"/>
      <c r="L210" s="26" t="inlineStr">
        <is>
          <t>YES</t>
        </is>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7" t="inlineStr">
        <is>
          <t>OI_CONFIRM_MIN_CHANGE_PCT</t>
        </is>
      </c>
      <c r="B211" s="38" t="inlineStr">
        <is>
          <t>2.0</t>
        </is>
      </c>
      <c r="C211" s="38" t="n"/>
      <c r="D211" s="38" t="inlineStr">
        <is>
          <t>ENTRY, GLOBAL_CHECK, STOCKS_EXIT</t>
        </is>
      </c>
      <c r="E211" s="38" t="n"/>
      <c r="F211" s="26" t="n"/>
      <c r="G211" s="38">
        <f>IFERROR(VLOOKUP($A251&amp;"_"&amp;$B251,Results_Deltas!$A$2:$P$15000,5,FALSE),"")</f>
        <v/>
      </c>
      <c r="H211" s="38" t="inlineStr">
        <is>
          <t>Blanket (page end)</t>
        </is>
      </c>
      <c r="I211" s="26" t="n"/>
      <c r="J211" s="26" t="n"/>
      <c r="K211" s="26" t="n"/>
      <c r="L211" s="26" t="inlineStr">
        <is>
          <t>NO</t>
        </is>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OI_CONFIRM_MIN_CHANGE_PCT</t>
        </is>
      </c>
      <c r="B212" s="38" t="inlineStr">
        <is>
          <t>1.0</t>
        </is>
      </c>
      <c r="C212" s="38" t="n"/>
      <c r="D212" s="38" t="inlineStr">
        <is>
          <t>ENTRY, GLOBAL_CHECK, STOCKS_EXIT</t>
        </is>
      </c>
      <c r="E212" s="38" t="n"/>
      <c r="F212" s="26" t="n"/>
      <c r="G212" s="38">
        <f>IFERROR(VLOOKUP($A252&amp;"_"&amp;$B252,Results_Deltas!$A$2:$P$15000,5,FALSE),"")</f>
        <v/>
      </c>
      <c r="H212" s="38" t="inlineStr">
        <is>
          <t>Blanket (page end)</t>
        </is>
      </c>
      <c r="I212" s="26" t="n"/>
      <c r="J212" s="26" t="n"/>
      <c r="K212" s="26" t="n"/>
      <c r="L212" s="26" t="inlineStr">
        <is>
          <t>NO</t>
        </is>
      </c>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9" t="inlineStr">
        <is>
          <t>OI_CONFIRM_MIN_CHANGE_PCT</t>
        </is>
      </c>
      <c r="B213" s="40" t="inlineStr">
        <is>
          <t>0.5</t>
        </is>
      </c>
      <c r="C213" s="38" t="n"/>
      <c r="D213" s="38" t="inlineStr">
        <is>
          <t>ENTRY, GLOBAL_CHECK, STOCKS_EXIT</t>
        </is>
      </c>
      <c r="E213" s="38" t="n"/>
      <c r="F213" s="26" t="n"/>
      <c r="G213" s="38">
        <f>IFERROR(VLOOKUP($A253&amp;"_"&amp;$B253,Results_Deltas!$A$2:$P$15000,5,FALSE),"")</f>
        <v/>
      </c>
      <c r="H213" s="38" t="inlineStr">
        <is>
          <t>Blanket (page end)</t>
        </is>
      </c>
      <c r="I213" s="26" t="n"/>
      <c r="J213" s="26" t="n"/>
      <c r="K213" s="26" t="n"/>
      <c r="L213" s="26" t="inlineStr">
        <is>
          <t>NO</t>
        </is>
      </c>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0</t>
        </is>
      </c>
      <c r="C214" s="38" t="n"/>
      <c r="D214" s="38" t="inlineStr">
        <is>
          <t>ENTRY, GLOBAL_CHECK, STOCKS_EXIT</t>
        </is>
      </c>
      <c r="E214" s="38" t="n"/>
      <c r="F214" s="26" t="n"/>
      <c r="G214" s="38">
        <f>IFERROR(VLOOKUP($A254&amp;"_"&amp;$B254,Results_Deltas!$A$2:$P$15000,5,FALSE),"")</f>
        <v/>
      </c>
      <c r="H214" s="38" t="inlineStr">
        <is>
          <t>Blanket (page end)</t>
        </is>
      </c>
      <c r="I214" s="26" t="n"/>
      <c r="J214" s="26" t="n"/>
      <c r="K214" s="26" t="n"/>
      <c r="L214" s="26" t="inlineStr">
        <is>
          <t>YES</t>
        </is>
      </c>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2.0</t>
        </is>
      </c>
      <c r="C215" s="38" t="n"/>
      <c r="D215" s="38" t="inlineStr">
        <is>
          <t>ENTRY, GLOBAL_CHECK, STOCKS_EXIT</t>
        </is>
      </c>
      <c r="E215" s="38" t="n"/>
      <c r="F215" s="26" t="n"/>
      <c r="G215" s="38">
        <f>IFERROR(VLOOKUP($A255&amp;"_"&amp;$B255,Results_Deltas!$A$2:$P$15000,5,FALSE),"")</f>
        <v/>
      </c>
      <c r="H215" s="38" t="inlineStr">
        <is>
          <t>Blanket (page end)</t>
        </is>
      </c>
      <c r="I215" s="26" t="n"/>
      <c r="J215" s="26" t="n"/>
      <c r="K215" s="26" t="n"/>
      <c r="L215" s="26" t="inlineStr">
        <is>
          <t>NO</t>
        </is>
      </c>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ht="15.75" customHeight="1" s="67">
      <c r="A216" s="37" t="inlineStr">
        <is>
          <t>OI_CONFIRM_MIN_PRICE_PCT</t>
        </is>
      </c>
      <c r="B216" s="38" t="inlineStr">
        <is>
          <t>1.0</t>
        </is>
      </c>
      <c r="C216" s="38" t="n"/>
      <c r="D216" s="38" t="inlineStr">
        <is>
          <t>ENTRY, GLOBAL_CHECK, STOCKS_EXIT</t>
        </is>
      </c>
      <c r="E216" s="38" t="n"/>
      <c r="F216" s="26" t="n"/>
      <c r="G216" s="38">
        <f>IFERROR(VLOOKUP($A256&amp;"_"&amp;$B256,Results_Deltas!$A$2:$P$15000,5,FALSE),"")</f>
        <v/>
      </c>
      <c r="H216" s="38" t="inlineStr">
        <is>
          <t>Blanket (page end)</t>
        </is>
      </c>
      <c r="I216" s="26" t="n"/>
      <c r="J216" s="26" t="n"/>
      <c r="K216" s="26" t="n"/>
      <c r="L216" s="26" t="inlineStr">
        <is>
          <t>NO</t>
        </is>
      </c>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row>
    <row r="217" ht="15.75" customHeight="1" s="67">
      <c r="A217" s="37" t="inlineStr">
        <is>
          <t>OI_CONFIRM_MIN_PRICE_PCT</t>
        </is>
      </c>
      <c r="B217" s="38" t="inlineStr">
        <is>
          <t>0.5</t>
        </is>
      </c>
      <c r="C217" s="38" t="n"/>
      <c r="D217" s="38" t="inlineStr">
        <is>
          <t>ENTRY, GLOBAL_CHECK, STOCKS_EXIT</t>
        </is>
      </c>
      <c r="E217" s="38" t="n"/>
      <c r="F217" s="26" t="n"/>
      <c r="G217" s="38">
        <f>IFERROR(VLOOKUP($A257&amp;"_"&amp;$B257,Results_Deltas!$A$2:$P$15000,5,FALSE),"")</f>
        <v/>
      </c>
      <c r="H217" s="38" t="inlineStr">
        <is>
          <t>Blanket (page end)</t>
        </is>
      </c>
      <c r="I217" s="26" t="n"/>
      <c r="J217" s="26" t="n"/>
      <c r="K217" s="26" t="n"/>
      <c r="L217" s="26" t="inlineStr">
        <is>
          <t>NO</t>
        </is>
      </c>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row>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N3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GUARANTEED_REENTRY_K_FAVORABLE_LOW</t>
        </is>
      </c>
      <c r="B3" s="26" t="inlineStr">
        <is>
          <t>15.0</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1" t="n">
        <v>-2.355931236332435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inlineStr">
        <is>
          <t>MANDATORY_REENTRY_WT_FILTER_TF_MODE=15m_only</t>
        </is>
      </c>
      <c r="FU3" s="34" t="inlineStr">
        <is>
          <t>MANDATORY_REENTRY_WT_FILTER_TF_MODE=15m_only_ALT</t>
        </is>
      </c>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ez_manage.py:4775 top()</t>
        </is>
      </c>
      <c r="IM3" s="26" t="inlineStr">
        <is>
          <t>v12_quick_engine.py:1942 x4</t>
        </is>
      </c>
      <c r="IN3" s="26" t="n"/>
    </row>
    <row r="4" ht="10.5" customHeight="1" s="67">
      <c r="A4" s="26" t="inlineStr">
        <is>
          <t>GUARANTEED_REENTRY_K_FAVORABLE_LOW</t>
        </is>
      </c>
      <c r="B4" s="26" t="inlineStr">
        <is>
          <t>22.5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1" t="n">
        <v>-2.403790545513639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inlineStr">
        <is>
          <t>MANDATORY_REENTRY_WT_FILTER_TF_MODE=15m_only</t>
        </is>
      </c>
      <c r="FU4" s="34" t="inlineStr">
        <is>
          <t>MANDATORY_REENTRY_WT_FILTER_TF_MODE=15m_only_ALT</t>
        </is>
      </c>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ez_manage.py:4775 top()</t>
        </is>
      </c>
      <c r="IM4" s="26" t="inlineStr">
        <is>
          <t>v12_quick_engine.py:1942 x4</t>
        </is>
      </c>
      <c r="IN4" s="26" t="n"/>
    </row>
    <row r="5" ht="10.5" customHeight="1" s="67">
      <c r="A5" s="27" t="inlineStr">
        <is>
          <t>GUARANTEED_REENTRY_K_FAVORABLE_LOW</t>
        </is>
      </c>
      <c r="B5" s="27" t="inlineStr">
        <is>
          <t>30.0</t>
        </is>
      </c>
      <c r="C5" s="26" t="n"/>
      <c r="D5" s="26" t="n"/>
      <c r="E5" s="26" t="n"/>
      <c r="F5" s="26" t="n"/>
      <c r="G5" s="26">
        <f>IFERROR(VLOOKUP($A10&amp;"_"&amp;$B10,Results_Deltas!$A$2:$P$15000,5,FALSE),"")</f>
        <v/>
      </c>
      <c r="H5" s="26">
        <f>IFERROR(VLOOKUP($A10,Results_30d_Deltas!$A$2:$H$5000,7,FALSE)-E9,"")</f>
        <v/>
      </c>
      <c r="I5" s="26">
        <f>IFERROR(VLOOKUP($A10,Results_30d_Deltas!$A$2:$H$5000,6,FALSE),"")</f>
        <v/>
      </c>
      <c r="J5" s="26" t="n"/>
      <c r="K5" s="26" t="n"/>
      <c r="L5" s="26" t="inlineStr">
        <is>
          <t>YES</t>
        </is>
      </c>
      <c r="M5" s="71" t="n">
        <v>-0.9014894286108813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inlineStr">
        <is>
          <t>MANDATORY_REENTRY_WT_FILTER_TF_MODE=15m_only</t>
        </is>
      </c>
      <c r="FU5" s="34" t="inlineStr">
        <is>
          <t>MANDATORY_REENTRY_WT_FILTER_TF_MODE=15m_only_ALT</t>
        </is>
      </c>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ez_manage.py:4775 top()</t>
        </is>
      </c>
      <c r="IM5" s="26" t="inlineStr">
        <is>
          <t>v12_quick_engine.py:1942 x4</t>
        </is>
      </c>
      <c r="IN5" s="26" t="n"/>
    </row>
    <row r="6" ht="10.5" customHeight="1" s="67">
      <c r="A6" s="26" t="inlineStr">
        <is>
          <t>GUARANTEED_REENTRY_K_FAVORABLE_LOW</t>
        </is>
      </c>
      <c r="B6" s="26" t="inlineStr">
        <is>
          <t>37.5</t>
        </is>
      </c>
      <c r="C6" s="26" t="n"/>
      <c r="D6" s="26" t="n"/>
      <c r="E6" s="26" t="n"/>
      <c r="F6" s="26" t="n"/>
      <c r="G6" s="26">
        <f>IFERROR(VLOOKUP($A11&amp;"_"&amp;$B11,Results_Deltas!$A$2:$P$15000,5,FALSE),"")</f>
        <v/>
      </c>
      <c r="H6" s="26">
        <f>IFERROR(VLOOKUP($A11,Results_30d_Deltas!$A$2:$H$5000,7,FALSE)-E10,"")</f>
        <v/>
      </c>
      <c r="I6" s="26">
        <f>IFERROR(VLOOKUP($A11,Results_30d_Deltas!$A$2:$H$5000,6,FALSE),"")</f>
        <v/>
      </c>
      <c r="J6" s="26" t="n"/>
      <c r="K6" s="26" t="n"/>
      <c r="L6" s="26" t="inlineStr">
        <is>
          <t>NO</t>
        </is>
      </c>
      <c r="M6" s="71" t="n">
        <v>-1.867998212091069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inlineStr">
        <is>
          <t>MANDATORY_REENTRY_WT_FILTER_TF_MODE=15m_only</t>
        </is>
      </c>
      <c r="FU6" s="34" t="inlineStr">
        <is>
          <t>MANDATORY_REENTRY_WT_FILTER_TF_MODE=15m_only_ALT</t>
        </is>
      </c>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ez_manage.py:4775 top()</t>
        </is>
      </c>
      <c r="IM6" s="26" t="inlineStr">
        <is>
          <t>v12_quick_engine.py:1942 x4</t>
        </is>
      </c>
      <c r="IN6" s="26" t="n"/>
    </row>
    <row r="7" ht="10.5" customHeight="1" s="67">
      <c r="A7" s="26" t="inlineStr">
        <is>
          <t>GUARANTEED_REENTRY_K_FAVORABLE_LOW</t>
        </is>
      </c>
      <c r="B7" s="26" t="inlineStr">
        <is>
          <t>45.0</t>
        </is>
      </c>
      <c r="C7" s="26" t="n"/>
      <c r="D7" s="26" t="n"/>
      <c r="E7" s="26" t="n"/>
      <c r="F7" s="26" t="n"/>
      <c r="G7" s="26">
        <f>IFERROR(VLOOKUP($A12&amp;"_"&amp;$B12,Results_Deltas!$A$2:$P$15000,5,FALSE),"")</f>
        <v/>
      </c>
      <c r="H7" s="26">
        <f>IFERROR(VLOOKUP($A12,Results_30d_Deltas!$A$2:$H$5000,7,FALSE)-E11,"")</f>
        <v/>
      </c>
      <c r="I7" s="26">
        <f>IFERROR(VLOOKUP($A12,Results_30d_Deltas!$A$2:$H$5000,6,FALSE),"")</f>
        <v/>
      </c>
      <c r="J7" s="26" t="n"/>
      <c r="K7" s="26" t="n"/>
      <c r="L7" s="26" t="inlineStr">
        <is>
          <t>NO</t>
        </is>
      </c>
      <c r="M7" s="71" t="n">
        <v>-2.346572651274412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inlineStr">
        <is>
          <t>MANDATORY_REENTRY_WT_FILTER_TF_MODE=15m_only</t>
        </is>
      </c>
      <c r="FU7" s="34" t="inlineStr">
        <is>
          <t>MANDATORY_REENTRY_WT_FILTER_TF_MODE=15m_only_ALT</t>
        </is>
      </c>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ez_manage.py:4775 top()</t>
        </is>
      </c>
      <c r="IM7" s="26" t="inlineStr">
        <is>
          <t>v12_quick_engine.py:1942 x4</t>
        </is>
      </c>
      <c r="IN7" s="26" t="n"/>
    </row>
    <row r="8" ht="10.5" customHeight="1" s="67">
      <c r="A8" s="26" t="inlineStr">
        <is>
          <t>BOUNCE_REENTRY_K_RESET_LONG</t>
        </is>
      </c>
      <c r="B8" s="26" t="inlineStr">
        <is>
          <t>0</t>
        </is>
      </c>
      <c r="C8" s="26" t="n"/>
      <c r="D8" s="26" t="n"/>
      <c r="E8" s="26" t="n"/>
      <c r="F8" s="26" t="n"/>
      <c r="G8" s="26">
        <f>IFERROR(VLOOKUP($A17&amp;"_"&amp;$B17,Results_Deltas!$A$2:$P$15000,5,FALSE),"")</f>
        <v/>
      </c>
      <c r="H8" s="26">
        <f>IFERROR(VLOOKUP($A17,Results_30d_Deltas!$A$2:$H$5000,7,FALSE)-E16,"")</f>
        <v/>
      </c>
      <c r="I8" s="26">
        <f>IFERROR(VLOOKUP($A17,Results_30d_Deltas!$A$2:$H$5000,6,FALSE),"")</f>
        <v/>
      </c>
      <c r="J8" s="26" t="n"/>
      <c r="K8" s="26" t="n"/>
      <c r="L8" s="26" t="inlineStr">
        <is>
          <t>NO</t>
        </is>
      </c>
      <c r="M8" s="71" t="n">
        <v>-0.919152338251369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inlineStr">
        <is>
          <t>MANDATORY_REENTRY_WT_FILTER_TF_MODE=15m_only</t>
        </is>
      </c>
      <c r="FU8" s="34" t="inlineStr">
        <is>
          <t>MANDATORY_REENTRY_WT_FILTER_TF_MODE=15m_only_ALT</t>
        </is>
      </c>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ez_manage.py:2986 top()</t>
        </is>
      </c>
      <c r="IM8" s="26" t="inlineStr">
        <is>
          <t>v12_quick_engine.py:321 x13</t>
        </is>
      </c>
      <c r="IN8" s="26" t="n"/>
    </row>
    <row r="9" ht="10.5" customHeight="1" s="67">
      <c r="A9" s="26" t="inlineStr">
        <is>
          <t>BOUNCE_REENTRY_K_RESET_LONG</t>
        </is>
      </c>
      <c r="B9" s="26" t="inlineStr">
        <is>
          <t>0.5</t>
        </is>
      </c>
      <c r="C9" s="26" t="n"/>
      <c r="D9" s="26" t="n"/>
      <c r="E9" s="26" t="n"/>
      <c r="F9" s="26" t="n"/>
      <c r="G9" s="26">
        <f>IFERROR(VLOOKUP($A18&amp;"_"&amp;$B18,Results_Deltas!$A$2:$P$15000,5,FALSE),"")</f>
        <v/>
      </c>
      <c r="H9" s="26">
        <f>IFERROR(VLOOKUP($A18,Results_30d_Deltas!$A$2:$H$5000,7,FALSE)-E17,"")</f>
        <v/>
      </c>
      <c r="I9" s="26">
        <f>IFERROR(VLOOKUP($A18,Results_30d_Deltas!$A$2:$H$5000,6,FALSE),"")</f>
        <v/>
      </c>
      <c r="J9" s="26" t="n"/>
      <c r="K9" s="26" t="n"/>
      <c r="L9" s="26" t="inlineStr">
        <is>
          <t>NO</t>
        </is>
      </c>
      <c r="M9" s="71" t="n">
        <v>-2.315824389615619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inlineStr">
        <is>
          <t>MANDATORY_REENTRY_WT_FILTER_TF_MODE=15m_only</t>
        </is>
      </c>
      <c r="FU9" s="34" t="inlineStr">
        <is>
          <t>MANDATORY_REENTRY_WT_FILTER_TF_MODE=15m_only_ALT</t>
        </is>
      </c>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ez_manage.py:2986 top()</t>
        </is>
      </c>
      <c r="IM9" s="26" t="inlineStr">
        <is>
          <t>v12_quick_engine.py:321 x13</t>
        </is>
      </c>
      <c r="IN9" s="26" t="n"/>
    </row>
    <row r="10" ht="10.5" customHeight="1" s="67">
      <c r="A10" s="26" t="inlineStr">
        <is>
          <t>BOUNCE_REENTRY_K_RESET_LONG</t>
        </is>
      </c>
      <c r="B10" s="26" t="inlineStr">
        <is>
          <t>1.0</t>
        </is>
      </c>
      <c r="C10" s="26" t="n"/>
      <c r="D10" s="26" t="n"/>
      <c r="E10" s="26" t="n"/>
      <c r="F10" s="26" t="n"/>
      <c r="G10" s="26">
        <f>IFERROR(VLOOKUP($A19&amp;"_"&amp;$B19,Results_Deltas!$A$2:$P$15000,5,FALSE),"")</f>
        <v/>
      </c>
      <c r="H10" s="26">
        <f>IFERROR(VLOOKUP($A19,Results_30d_Deltas!$A$2:$H$5000,7,FALSE)-E18,"")</f>
        <v/>
      </c>
      <c r="I10" s="26">
        <f>IFERROR(VLOOKUP($A19,Results_30d_Deltas!$A$2:$H$5000,6,FALSE),"")</f>
        <v/>
      </c>
      <c r="J10" s="26" t="n"/>
      <c r="K10" s="26" t="n"/>
      <c r="L10" s="26" t="inlineStr">
        <is>
          <t>NO</t>
        </is>
      </c>
      <c r="M10" s="71" t="n">
        <v>-2.297902855356444</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inlineStr">
        <is>
          <t>MANDATORY_REENTRY_WT_FILTER_TF_MODE=15m_only</t>
        </is>
      </c>
      <c r="FU10" s="34" t="inlineStr">
        <is>
          <t>MANDATORY_REENTRY_WT_FILTER_TF_MODE=15m_only_ALT</t>
        </is>
      </c>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ez_manage.py:2986 top()</t>
        </is>
      </c>
      <c r="IM10" s="26" t="inlineStr">
        <is>
          <t>v12_quick_engine.py:321 x13</t>
        </is>
      </c>
      <c r="IN10" s="26" t="n"/>
    </row>
    <row r="11" ht="10.5" customHeight="1" s="67">
      <c r="A11" s="26" t="inlineStr">
        <is>
          <t>BOUNCE_REENTRY_K_RESET_LONG</t>
        </is>
      </c>
      <c r="B11" s="26" t="inlineStr">
        <is>
          <t>2.0</t>
        </is>
      </c>
      <c r="C11" s="26" t="n"/>
      <c r="D11" s="26" t="n"/>
      <c r="E11" s="26" t="n"/>
      <c r="F11" s="26" t="n"/>
      <c r="G11" s="26">
        <f>IFERROR(VLOOKUP($A20&amp;"_"&amp;$B20,Results_Deltas!$A$2:$P$15000,5,FALSE),"")</f>
        <v/>
      </c>
      <c r="H11" s="26">
        <f>IFERROR(VLOOKUP($A20,Results_30d_Deltas!$A$2:$H$5000,7,FALSE)-E19,"")</f>
        <v/>
      </c>
      <c r="I11" s="26">
        <f>IFERROR(VLOOKUP($A20,Results_30d_Deltas!$A$2:$H$5000,6,FALSE),"")</f>
        <v/>
      </c>
      <c r="J11" s="26" t="n"/>
      <c r="K11" s="26" t="n"/>
      <c r="L11" s="26" t="inlineStr">
        <is>
          <t>NO</t>
        </is>
      </c>
      <c r="M11" s="71" t="n">
        <v>-2.368273798872174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inlineStr">
        <is>
          <t>MANDATORY_REENTRY_WT_FILTER_TF_MODE=15m_only</t>
        </is>
      </c>
      <c r="FU11" s="34" t="inlineStr">
        <is>
          <t>MANDATORY_REENTRY_WT_FILTER_TF_MODE=15m_only_ALT</t>
        </is>
      </c>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ez_manage.py:2986 top()</t>
        </is>
      </c>
      <c r="IM11" s="26" t="inlineStr">
        <is>
          <t>v12_quick_engine.py:321 x13</t>
        </is>
      </c>
      <c r="IN11" s="26" t="n"/>
    </row>
    <row r="12" ht="10.5" customHeight="1" s="67">
      <c r="A12" s="26" t="inlineStr">
        <is>
          <t>BOUNCE_REENTRY_K_RESET_SHORT</t>
        </is>
      </c>
      <c r="B12" s="26" t="inlineStr">
        <is>
          <t>0</t>
        </is>
      </c>
      <c r="C12" s="26" t="n"/>
      <c r="D12" s="26" t="n"/>
      <c r="E12" s="26" t="n"/>
      <c r="F12" s="26" t="n"/>
      <c r="G12" s="26">
        <f>IFERROR(VLOOKUP($A21&amp;"_"&amp;$B21,Results_Deltas!$A$2:$P$15000,5,FALSE),"")</f>
        <v/>
      </c>
      <c r="H12" s="26">
        <f>IFERROR(VLOOKUP($A21,Results_30d_Deltas!$A$2:$H$5000,7,FALSE)-E20,"")</f>
        <v/>
      </c>
      <c r="I12" s="26">
        <f>IFERROR(VLOOKUP($A21,Results_30d_Deltas!$A$2:$H$5000,6,FALSE),"")</f>
        <v/>
      </c>
      <c r="J12" s="26" t="n"/>
      <c r="K12" s="26" t="n"/>
      <c r="L12" s="26" t="inlineStr">
        <is>
          <t>NO</t>
        </is>
      </c>
      <c r="M12" s="71" t="n">
        <v>-0.9199105602080567</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inlineStr">
        <is>
          <t>MANDATORY_REENTRY_WT_FILTER_TF_MODE=15m_only</t>
        </is>
      </c>
      <c r="FU12" s="34" t="inlineStr">
        <is>
          <t>MANDATORY_REENTRY_WT_FILTER_TF_MODE=15m_only_ALT</t>
        </is>
      </c>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ez_manage.py:2987 top()</t>
        </is>
      </c>
      <c r="IM12" s="26" t="inlineStr">
        <is>
          <t>v12_quick_engine.py:327 x13</t>
        </is>
      </c>
      <c r="IN12" s="26" t="n"/>
    </row>
    <row r="13" ht="10.5" customHeight="1" s="67">
      <c r="A13" s="26" t="inlineStr">
        <is>
          <t>BOUNCE_REENTRY_K_RESET_SHORT</t>
        </is>
      </c>
      <c r="B13" s="26" t="inlineStr">
        <is>
          <t>0.5</t>
        </is>
      </c>
      <c r="C13" s="26" t="n"/>
      <c r="D13" s="26" t="n"/>
      <c r="E13" s="26" t="n"/>
      <c r="F13" s="26" t="n"/>
      <c r="G13" s="26">
        <f>IFERROR(VLOOKUP($A22&amp;"_"&amp;$B22,Results_Deltas!$A$2:$P$15000,5,FALSE),"")</f>
        <v/>
      </c>
      <c r="H13" s="26">
        <f>IFERROR(VLOOKUP($A22,Results_30d_Deltas!$A$2:$H$5000,7,FALSE)-E21,"")</f>
        <v/>
      </c>
      <c r="I13" s="26">
        <f>IFERROR(VLOOKUP($A22,Results_30d_Deltas!$A$2:$H$5000,6,FALSE),"")</f>
        <v/>
      </c>
      <c r="J13" s="26" t="n"/>
      <c r="K13" s="26" t="n"/>
      <c r="L13" s="26" t="inlineStr">
        <is>
          <t>NO</t>
        </is>
      </c>
      <c r="M13" s="71" t="n">
        <v>-2.546469751833989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inlineStr">
        <is>
          <t>MANDATORY_REENTRY_WT_FILTER_TF_MODE=15m_only</t>
        </is>
      </c>
      <c r="FU13" s="34" t="inlineStr">
        <is>
          <t>MANDATORY_REENTRY_WT_FILTER_TF_MODE=15m_only_ALT</t>
        </is>
      </c>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ez_manage.py:2987 top()</t>
        </is>
      </c>
      <c r="IM13" s="26" t="inlineStr">
        <is>
          <t>v12_quick_engine.py:327 x13</t>
        </is>
      </c>
      <c r="IN13" s="26" t="n"/>
    </row>
    <row r="14" ht="10.5" customHeight="1" s="67">
      <c r="A14" s="26" t="inlineStr">
        <is>
          <t>BOUNCE_REENTRY_K_RESET_SHORT</t>
        </is>
      </c>
      <c r="B14" s="26" t="inlineStr">
        <is>
          <t>1.0</t>
        </is>
      </c>
      <c r="C14" s="26" t="n"/>
      <c r="D14" s="26" t="n"/>
      <c r="E14" s="26" t="n"/>
      <c r="F14" s="26" t="n"/>
      <c r="G14" s="26">
        <f>IFERROR(VLOOKUP($A23&amp;"_"&amp;$B23,Results_Deltas!$A$2:$P$15000,5,FALSE),"")</f>
        <v/>
      </c>
      <c r="H14" s="26">
        <f>IFERROR(VLOOKUP($A23,Results_30d_Deltas!$A$2:$H$5000,7,FALSE)-E22,"")</f>
        <v/>
      </c>
      <c r="I14" s="26">
        <f>IFERROR(VLOOKUP($A23,Results_30d_Deltas!$A$2:$H$5000,6,FALSE),"")</f>
        <v/>
      </c>
      <c r="J14" s="26" t="n"/>
      <c r="K14" s="26" t="n"/>
      <c r="L14" s="26" t="inlineStr">
        <is>
          <t>NO</t>
        </is>
      </c>
      <c r="M14" s="71" t="n">
        <v>-2.411289226034937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inlineStr">
        <is>
          <t>MANDATORY_REENTRY_WT_FILTER_TF_MODE=15m_only</t>
        </is>
      </c>
      <c r="FU14" s="34" t="inlineStr">
        <is>
          <t>MANDATORY_REENTRY_WT_FILTER_TF_MODE=15m_only_ALT</t>
        </is>
      </c>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ez_manage.py:2987 top()</t>
        </is>
      </c>
      <c r="IM14" s="26" t="inlineStr">
        <is>
          <t>v12_quick_engine.py:327 x13</t>
        </is>
      </c>
      <c r="IN14" s="26" t="n"/>
    </row>
    <row r="15" ht="10.5" customHeight="1" s="67">
      <c r="A15" s="26" t="inlineStr">
        <is>
          <t>BOUNCE_REENTRY_K_RESET_SHORT</t>
        </is>
      </c>
      <c r="B15" s="26" t="inlineStr">
        <is>
          <t>2.0</t>
        </is>
      </c>
      <c r="C15" s="26" t="n"/>
      <c r="D15" s="26" t="n"/>
      <c r="E15" s="26" t="n"/>
      <c r="F15" s="26" t="n"/>
      <c r="G15" s="26">
        <f>IFERROR(VLOOKUP($A24&amp;"_"&amp;$B24,Results_Deltas!$A$2:$P$15000,5,FALSE),"")</f>
        <v/>
      </c>
      <c r="H15" s="26">
        <f>IFERROR(VLOOKUP($A24,Results_30d_Deltas!$A$2:$H$5000,7,FALSE)-E23,"")</f>
        <v/>
      </c>
      <c r="I15" s="26">
        <f>IFERROR(VLOOKUP($A24,Results_30d_Deltas!$A$2:$H$5000,6,FALSE),"")</f>
        <v/>
      </c>
      <c r="J15" s="26" t="n"/>
      <c r="K15" s="26" t="n"/>
      <c r="L15" s="26" t="inlineStr">
        <is>
          <t>NO</t>
        </is>
      </c>
      <c r="M15" s="71" t="n">
        <v>-2.289458963132734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inlineStr">
        <is>
          <t>MANDATORY_REENTRY_WT_FILTER_TF_MODE=15m_only</t>
        </is>
      </c>
      <c r="FU15" s="34" t="inlineStr">
        <is>
          <t>MANDATORY_REENTRY_WT_FILTER_TF_MODE=15m_only_ALT</t>
        </is>
      </c>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ez_manage.py:2987 top()</t>
        </is>
      </c>
      <c r="IM15" s="26" t="inlineStr">
        <is>
          <t>v12_quick_engine.py:327 x13</t>
        </is>
      </c>
      <c r="IN15" s="26" t="n"/>
    </row>
    <row r="16" ht="10.5" customHeight="1" s="67">
      <c r="A16" s="26" t="inlineStr">
        <is>
          <t>BTC_GUARANTEED_REENTRY_ENABLED</t>
        </is>
      </c>
      <c r="B16" s="26" t="inlineStr">
        <is>
          <t>False</t>
        </is>
      </c>
      <c r="C16" s="26" t="n"/>
      <c r="D16" s="26" t="n"/>
      <c r="E16" s="26" t="n"/>
      <c r="F16" s="26" t="n"/>
      <c r="G16" s="26">
        <f>IFERROR(VLOOKUP($A25&amp;"_"&amp;$B25,Results_Deltas!$A$2:$P$15000,5,FALSE),"")</f>
        <v/>
      </c>
      <c r="H16" s="26">
        <f>IFERROR(VLOOKUP($A25,Results_30d_Deltas!$A$2:$H$5000,7,FALSE)-E24,"")</f>
        <v/>
      </c>
      <c r="I16" s="26">
        <f>IFERROR(VLOOKUP($A25,Results_30d_Deltas!$A$2:$H$5000,6,FALSE),"")</f>
        <v/>
      </c>
      <c r="J16" s="26" t="n"/>
      <c r="K16" s="26" t="n"/>
      <c r="L16" s="26" t="inlineStr">
        <is>
          <t>NO</t>
        </is>
      </c>
      <c r="M16" s="71" t="n">
        <v>-0.2696272569318521</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inlineStr">
        <is>
          <t>MANDATORY_REENTRY_WT_FILTER_TF_MODE=15m_only</t>
        </is>
      </c>
      <c r="FU16" s="34" t="inlineStr">
        <is>
          <t>MANDATORY_REENTRY_WT_FILTER_TF_MODE=15m_only_ALT</t>
        </is>
      </c>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ez_manage.py:4470 top()</t>
        </is>
      </c>
      <c r="IM16" s="26" t="inlineStr">
        <is>
          <t>v12_quick_engine.py:415 x8</t>
        </is>
      </c>
      <c r="IN16" s="26" t="n"/>
    </row>
    <row r="17" ht="10.5" customHeight="1" s="67">
      <c r="A17" s="27" t="inlineStr">
        <is>
          <t>BTC_GUARANTEED_REENTRY_ENABLED</t>
        </is>
      </c>
      <c r="B17" s="27" t="inlineStr">
        <is>
          <t>True</t>
        </is>
      </c>
      <c r="C17" s="26" t="n"/>
      <c r="D17" s="26" t="n"/>
      <c r="E17" s="26" t="n"/>
      <c r="F17" s="26" t="n"/>
      <c r="G17" s="26">
        <f>IFERROR(VLOOKUP($A26&amp;"_"&amp;$B26,Results_Deltas!$A$2:$P$15000,5,FALSE),"")</f>
        <v/>
      </c>
      <c r="H17" s="26">
        <f>IFERROR(VLOOKUP($A26,Results_30d_Deltas!$A$2:$H$5000,7,FALSE)-E25,"")</f>
        <v/>
      </c>
      <c r="I17" s="26">
        <f>IFERROR(VLOOKUP($A26,Results_30d_Deltas!$A$2:$H$5000,6,FALSE),"")</f>
        <v/>
      </c>
      <c r="J17" s="26" t="n"/>
      <c r="K17" s="26" t="n"/>
      <c r="L17" s="26" t="inlineStr">
        <is>
          <t>YES</t>
        </is>
      </c>
      <c r="M17" s="71" t="n">
        <v>-2.789002957900313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inlineStr">
        <is>
          <t>MANDATORY_REENTRY_WT_FILTER_TF_MODE=15m_only</t>
        </is>
      </c>
      <c r="FU17" s="34" t="inlineStr">
        <is>
          <t>MANDATORY_REENTRY_WT_FILTER_TF_MODE=15m_only_ALT</t>
        </is>
      </c>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ez_manage.py:4470 top()</t>
        </is>
      </c>
      <c r="IM17" s="26" t="inlineStr">
        <is>
          <t>v12_quick_engine.py:415 x8</t>
        </is>
      </c>
      <c r="IN17" s="26" t="n"/>
    </row>
    <row r="18" ht="10.5" customHeight="1" s="67">
      <c r="A18" s="26" t="inlineStr">
        <is>
          <t>BTC_GUARANTEED_REENTRY_MIN_GAP_BARS</t>
        </is>
      </c>
      <c r="B18" s="26" t="inlineStr">
        <is>
          <t>2</t>
        </is>
      </c>
      <c r="C18" s="26" t="n"/>
      <c r="D18" s="26" t="n"/>
      <c r="E18" s="26" t="n"/>
      <c r="F18" s="26" t="n"/>
      <c r="G18" s="26">
        <f>IFERROR(VLOOKUP($A31&amp;"_"&amp;$B31,Results_Deltas!$A$2:$P$15000,5,FALSE),"")</f>
        <v/>
      </c>
      <c r="H18" s="26">
        <f>IFERROR(VLOOKUP($A31,Results_30d_Deltas!$A$2:$H$5000,7,FALSE)-E30,"")</f>
        <v/>
      </c>
      <c r="I18" s="26">
        <f>IFERROR(VLOOKUP($A31,Results_30d_Deltas!$A$2:$H$5000,6,FALSE),"")</f>
        <v/>
      </c>
      <c r="J18" s="26" t="n"/>
      <c r="K18" s="26" t="n"/>
      <c r="L18" s="26" t="inlineStr">
        <is>
          <t>NO</t>
        </is>
      </c>
      <c r="M18" s="71" t="n">
        <v>-2.176506573138105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inlineStr">
        <is>
          <t>MANDATORY_REENTRY_WT_FILTER_TF_MODE=15m_only</t>
        </is>
      </c>
      <c r="FU18" s="34" t="inlineStr">
        <is>
          <t>MANDATORY_REENTRY_WT_FILTER_TF_MODE=15m_only_ALT</t>
        </is>
      </c>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ez_manage.py:4472 top()</t>
        </is>
      </c>
      <c r="IM18" s="26" t="inlineStr">
        <is>
          <t>v12_quick_engine.py:429 x8</t>
        </is>
      </c>
      <c r="IN18" s="26" t="n"/>
    </row>
    <row r="19" ht="10.5" customHeight="1" s="67">
      <c r="A19" s="26" t="inlineStr">
        <is>
          <t>BTC_GUARANTEED_REENTRY_MIN_GAP_BARS</t>
        </is>
      </c>
      <c r="B19" s="26" t="inlineStr">
        <is>
          <t>4</t>
        </is>
      </c>
      <c r="C19" s="26" t="n"/>
      <c r="D19" s="26" t="n"/>
      <c r="E19" s="26" t="n"/>
      <c r="F19" s="26" t="n"/>
      <c r="G19" s="26">
        <f>IFERROR(VLOOKUP($A32&amp;"_"&amp;$B32,Results_Deltas!$A$2:$P$15000,5,FALSE),"")</f>
        <v/>
      </c>
      <c r="H19" s="26">
        <f>IFERROR(VLOOKUP($A32,Results_30d_Deltas!$A$2:$H$5000,7,FALSE)-E31,"")</f>
        <v/>
      </c>
      <c r="I19" s="26">
        <f>IFERROR(VLOOKUP($A32,Results_30d_Deltas!$A$2:$H$5000,6,FALSE),"")</f>
        <v/>
      </c>
      <c r="J19" s="26" t="n"/>
      <c r="K19" s="26" t="n"/>
      <c r="L19" s="26" t="inlineStr">
        <is>
          <t>NO</t>
        </is>
      </c>
      <c r="M19" s="71" t="n">
        <v>-2.369794238994413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inlineStr">
        <is>
          <t>MANDATORY_REENTRY_WT_FILTER_TF_MODE=15m_only</t>
        </is>
      </c>
      <c r="FU19" s="34" t="inlineStr">
        <is>
          <t>MANDATORY_REENTRY_WT_FILTER_TF_MODE=15m_only_ALT</t>
        </is>
      </c>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ez_manage.py:4472 top()</t>
        </is>
      </c>
      <c r="IM19" s="26" t="inlineStr">
        <is>
          <t>v12_quick_engine.py:429 x8</t>
        </is>
      </c>
      <c r="IN19" s="26" t="n"/>
    </row>
    <row r="20" ht="10.5" customHeight="1" s="67">
      <c r="A20" s="27" t="inlineStr">
        <is>
          <t>BTC_GUARANTEED_REENTRY_MIN_GAP_BARS</t>
        </is>
      </c>
      <c r="B20" s="27" t="inlineStr">
        <is>
          <t>5</t>
        </is>
      </c>
      <c r="C20" s="26" t="n"/>
      <c r="D20" s="26" t="n"/>
      <c r="E20" s="26" t="n"/>
      <c r="F20" s="26" t="n"/>
      <c r="G20" s="26">
        <f>IFERROR(VLOOKUP($A33&amp;"_"&amp;$B33,Results_Deltas!$A$2:$P$15000,5,FALSE),"")</f>
        <v/>
      </c>
      <c r="H20" s="26">
        <f>IFERROR(VLOOKUP($A33,Results_30d_Deltas!$A$2:$H$5000,7,FALSE)-E32,"")</f>
        <v/>
      </c>
      <c r="I20" s="26">
        <f>IFERROR(VLOOKUP($A33,Results_30d_Deltas!$A$2:$H$5000,6,FALSE),"")</f>
        <v/>
      </c>
      <c r="J20" s="26" t="n"/>
      <c r="K20" s="26" t="n"/>
      <c r="L20" s="26" t="inlineStr">
        <is>
          <t>YES</t>
        </is>
      </c>
      <c r="M20" s="71" t="n">
        <v>-0.900697507513453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inlineStr">
        <is>
          <t>MANDATORY_REENTRY_WT_FILTER_TF_MODE=15m_only</t>
        </is>
      </c>
      <c r="FU20" s="34" t="inlineStr">
        <is>
          <t>MANDATORY_REENTRY_WT_FILTER_TF_MODE=15m_only_ALT</t>
        </is>
      </c>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ez_manage.py:4472 top()</t>
        </is>
      </c>
      <c r="IM20" s="26" t="inlineStr">
        <is>
          <t>v12_quick_engine.py:429 x8</t>
        </is>
      </c>
      <c r="IN20" s="26" t="n"/>
    </row>
    <row r="21" ht="10.5" customHeight="1" s="67">
      <c r="A21" s="26" t="inlineStr">
        <is>
          <t>BTC_GUARANTEED_REENTRY_MIN_GAP_BARS</t>
        </is>
      </c>
      <c r="B21" s="26" t="inlineStr">
        <is>
          <t>6</t>
        </is>
      </c>
      <c r="C21" s="26" t="n"/>
      <c r="D21" s="26" t="n"/>
      <c r="E21" s="26" t="n"/>
      <c r="F21" s="26" t="n"/>
      <c r="G21" s="26">
        <f>IFERROR(VLOOKUP($A34&amp;"_"&amp;$B34,Results_Deltas!$A$2:$P$15000,5,FALSE),"")</f>
        <v/>
      </c>
      <c r="H21" s="26">
        <f>IFERROR(VLOOKUP($A34,Results_30d_Deltas!$A$2:$H$5000,7,FALSE)-E33,"")</f>
        <v/>
      </c>
      <c r="I21" s="26">
        <f>IFERROR(VLOOKUP($A34,Results_30d_Deltas!$A$2:$H$5000,6,FALSE),"")</f>
        <v/>
      </c>
      <c r="J21" s="26" t="n"/>
      <c r="K21" s="26" t="n"/>
      <c r="L21" s="26" t="inlineStr">
        <is>
          <t>NO</t>
        </is>
      </c>
      <c r="M21" s="71" t="n">
        <v>-2.135547939062171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inlineStr">
        <is>
          <t>MANDATORY_REENTRY_WT_FILTER_TF_MODE=15m_only</t>
        </is>
      </c>
      <c r="FU21" s="34" t="inlineStr">
        <is>
          <t>MANDATORY_REENTRY_WT_FILTER_TF_MODE=15m_only_ALT</t>
        </is>
      </c>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ez_manage.py:4472 top()</t>
        </is>
      </c>
      <c r="IM21" s="26" t="inlineStr">
        <is>
          <t>v12_quick_engine.py:429 x8</t>
        </is>
      </c>
      <c r="IN21" s="26" t="n"/>
    </row>
    <row r="22" ht="10.5" customHeight="1" s="67">
      <c r="A22" s="26" t="inlineStr">
        <is>
          <t>BTC_GUARANTEED_REENTRY_MIN_GAP_BARS</t>
        </is>
      </c>
      <c r="B22" s="26" t="inlineStr">
        <is>
          <t>8</t>
        </is>
      </c>
      <c r="C22" s="26" t="n"/>
      <c r="D22" s="26" t="n"/>
      <c r="E22" s="26" t="n"/>
      <c r="F22" s="26" t="n"/>
      <c r="G22" s="26">
        <f>IFERROR(VLOOKUP($A35&amp;"_"&amp;$B35,Results_Deltas!$A$2:$P$15000,5,FALSE),"")</f>
        <v/>
      </c>
      <c r="H22" s="26">
        <f>IFERROR(VLOOKUP($A35,Results_30d_Deltas!$A$2:$H$5000,7,FALSE)-E34,"")</f>
        <v/>
      </c>
      <c r="I22" s="26">
        <f>IFERROR(VLOOKUP($A35,Results_30d_Deltas!$A$2:$H$5000,6,FALSE),"")</f>
        <v/>
      </c>
      <c r="J22" s="26" t="n"/>
      <c r="K22" s="26" t="n"/>
      <c r="L22" s="26" t="inlineStr">
        <is>
          <t>NO</t>
        </is>
      </c>
      <c r="M22" s="71" t="n">
        <v>-2.363305704833366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inlineStr">
        <is>
          <t>MANDATORY_REENTRY_WT_FILTER_TF_MODE=15m_only</t>
        </is>
      </c>
      <c r="FU22" s="34" t="inlineStr">
        <is>
          <t>MANDATORY_REENTRY_WT_FILTER_TF_MODE=15m_only_ALT</t>
        </is>
      </c>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ez_manage.py:4472 top()</t>
        </is>
      </c>
      <c r="IM22" s="26" t="inlineStr">
        <is>
          <t>v12_quick_engine.py:429 x8</t>
        </is>
      </c>
      <c r="IN22" s="26" t="n"/>
    </row>
    <row r="23" ht="10.5" customHeight="1" s="67">
      <c r="A23" s="27" t="inlineStr">
        <is>
          <t>FOLLOW_THROUGH_REENTRY_ENABLED</t>
        </is>
      </c>
      <c r="B23" s="27" t="inlineStr">
        <is>
          <t>False</t>
        </is>
      </c>
      <c r="C23" s="26" t="n"/>
      <c r="D23" s="26" t="n"/>
      <c r="E23" s="26" t="n"/>
      <c r="F23" s="26" t="n"/>
      <c r="G23" s="26">
        <f>IFERROR(VLOOKUP($A43&amp;"_"&amp;$B43,Results_Deltas!$A$2:$P$15000,5,FALSE),"")</f>
        <v/>
      </c>
      <c r="H23" s="26">
        <f>IFERROR(VLOOKUP($A43,Results_30d_Deltas!$A$2:$H$5000,7,FALSE)-E42,"")</f>
        <v/>
      </c>
      <c r="I23" s="26">
        <f>IFERROR(VLOOKUP($A43,Results_30d_Deltas!$A$2:$H$5000,6,FALSE),"")</f>
        <v/>
      </c>
      <c r="J23" s="26" t="n"/>
      <c r="K23" s="26" t="n"/>
      <c r="L23" s="26" t="inlineStr">
        <is>
          <t>YES</t>
        </is>
      </c>
      <c r="M23" s="71" t="n">
        <v>-0.1793196072779749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inlineStr">
        <is>
          <t>MANDATORY_REENTRY_WT_FILTER_TF_MODE=15m_only</t>
        </is>
      </c>
      <c r="FU23" s="34" t="inlineStr">
        <is>
          <t>MANDATORY_REENTRY_WT_FILTER_TF_MODE=15m_only_ALT</t>
        </is>
      </c>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ez_manage.py:1189 top()</t>
        </is>
      </c>
      <c r="IM23" s="26" t="inlineStr">
        <is>
          <t>v12_quick_engine.py:1394 x5</t>
        </is>
      </c>
      <c r="IN23" s="26" t="n"/>
    </row>
    <row r="24" ht="10.5" customHeight="1" s="67">
      <c r="A24" s="26" t="inlineStr">
        <is>
          <t>FOLLOW_THROUGH_REENTRY_ENABLED</t>
        </is>
      </c>
      <c r="B24" s="26" t="inlineStr">
        <is>
          <t>True</t>
        </is>
      </c>
      <c r="C24" s="26" t="n"/>
      <c r="D24" s="26" t="n"/>
      <c r="E24" s="26" t="n"/>
      <c r="F24" s="26" t="n"/>
      <c r="G24" s="26">
        <f>IFERROR(VLOOKUP($A44&amp;"_"&amp;$B44,Results_Deltas!$A$2:$P$15000,5,FALSE),"")</f>
        <v/>
      </c>
      <c r="H24" s="26">
        <f>IFERROR(VLOOKUP($A44,Results_30d_Deltas!$A$2:$H$5000,7,FALSE)-E43,"")</f>
        <v/>
      </c>
      <c r="I24" s="26">
        <f>IFERROR(VLOOKUP($A44,Results_30d_Deltas!$A$2:$H$5000,6,FALSE),"")</f>
        <v/>
      </c>
      <c r="J24" s="26" t="n"/>
      <c r="K24" s="26" t="n"/>
      <c r="L24" s="26" t="inlineStr">
        <is>
          <t>NO</t>
        </is>
      </c>
      <c r="M24" s="71" t="n">
        <v>-2.45133038406872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inlineStr">
        <is>
          <t>MANDATORY_REENTRY_WT_FILTER_TF_MODE=15m_only</t>
        </is>
      </c>
      <c r="FU24" s="34" t="inlineStr">
        <is>
          <t>MANDATORY_REENTRY_WT_FILTER_TF_MODE=15m_only_ALT</t>
        </is>
      </c>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ez_manage.py:1189 top()</t>
        </is>
      </c>
      <c r="IM24" s="26" t="inlineStr">
        <is>
          <t>v12_quick_engine.py:1394 x5</t>
        </is>
      </c>
      <c r="IN24" s="26" t="n"/>
    </row>
    <row r="25" ht="10.5" customHeight="1" s="67">
      <c r="A25" s="26" t="inlineStr">
        <is>
          <t>GUARANTEED_REENTRY_K_HIGH_BLOCK</t>
        </is>
      </c>
      <c r="B25" s="26" t="inlineStr">
        <is>
          <t>40.0</t>
        </is>
      </c>
      <c r="C25" s="26" t="n"/>
      <c r="D25" s="26" t="n"/>
      <c r="E25" s="26" t="n"/>
      <c r="F25" s="26" t="n"/>
      <c r="G25" s="26">
        <f>IFERROR(VLOOKUP($A47&amp;"_"&amp;$B47,Results_Deltas!$A$2:$P$15000,5,FALSE),"")</f>
        <v/>
      </c>
      <c r="H25" s="26">
        <f>IFERROR(VLOOKUP($A47,Results_30d_Deltas!$A$2:$H$5000,7,FALSE)-E46,"")</f>
        <v/>
      </c>
      <c r="I25" s="26">
        <f>IFERROR(VLOOKUP($A47,Results_30d_Deltas!$A$2:$H$5000,6,FALSE),"")</f>
        <v/>
      </c>
      <c r="J25" s="26" t="n"/>
      <c r="K25" s="26" t="n"/>
      <c r="L25" s="26" t="inlineStr">
        <is>
          <t>NO</t>
        </is>
      </c>
      <c r="M25" s="71" t="n">
        <v>-2.327271930529381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inlineStr">
        <is>
          <t>MANDATORY_REENTRY_WT_FILTER_TF_MODE=15m_only</t>
        </is>
      </c>
      <c r="FU25" s="34" t="inlineStr">
        <is>
          <t>MANDATORY_REENTRY_WT_FILTER_TF_MODE=15m_only_ALT</t>
        </is>
      </c>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ez_manage.py:4776 top()</t>
        </is>
      </c>
      <c r="IM25" s="26" t="inlineStr">
        <is>
          <t>v12_quick_engine.py:1943 x4</t>
        </is>
      </c>
      <c r="IN25" s="26" t="n"/>
    </row>
    <row r="26" ht="10.5" customHeight="1" s="67">
      <c r="A26" s="26" t="inlineStr">
        <is>
          <t>GUARANTEED_REENTRY_K_HIGH_BLOCK</t>
        </is>
      </c>
      <c r="B26" s="26" t="inlineStr">
        <is>
          <t>60.0</t>
        </is>
      </c>
      <c r="C26" s="26" t="n"/>
      <c r="D26" s="26" t="n"/>
      <c r="E26" s="26" t="n"/>
      <c r="F26" s="26" t="n"/>
      <c r="G26" s="26">
        <f>IFERROR(VLOOKUP($A48&amp;"_"&amp;$B48,Results_Deltas!$A$2:$P$15000,5,FALSE),"")</f>
        <v/>
      </c>
      <c r="H26" s="26">
        <f>IFERROR(VLOOKUP($A48,Results_30d_Deltas!$A$2:$H$5000,7,FALSE)-E47,"")</f>
        <v/>
      </c>
      <c r="I26" s="26">
        <f>IFERROR(VLOOKUP($A48,Results_30d_Deltas!$A$2:$H$5000,6,FALSE),"")</f>
        <v/>
      </c>
      <c r="J26" s="26" t="n"/>
      <c r="K26" s="26" t="n"/>
      <c r="L26" s="26" t="inlineStr">
        <is>
          <t>NO</t>
        </is>
      </c>
      <c r="M26" s="71" t="n">
        <v>-2.392392558310971</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inlineStr">
        <is>
          <t>MANDATORY_REENTRY_WT_FILTER_TF_MODE=15m_only</t>
        </is>
      </c>
      <c r="FU26" s="34" t="inlineStr">
        <is>
          <t>MANDATORY_REENTRY_WT_FILTER_TF_MODE=15m_only_ALT</t>
        </is>
      </c>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ez_manage.py:4776 top()</t>
        </is>
      </c>
      <c r="IM26" s="26" t="inlineStr">
        <is>
          <t>v12_quick_engine.py:1943 x4</t>
        </is>
      </c>
      <c r="IN26" s="26" t="n"/>
    </row>
    <row r="27" ht="10.5" customHeight="1" s="67">
      <c r="A27" s="27" t="inlineStr">
        <is>
          <t>GUARANTEED_REENTRY_K_HIGH_BLOCK</t>
        </is>
      </c>
      <c r="B27" s="27" t="inlineStr">
        <is>
          <t>80.0</t>
        </is>
      </c>
      <c r="C27" s="26" t="n"/>
      <c r="D27" s="26" t="n"/>
      <c r="E27" s="26" t="n"/>
      <c r="F27" s="26" t="n"/>
      <c r="G27" s="26">
        <f>IFERROR(VLOOKUP($A49&amp;"_"&amp;$B49,Results_Deltas!$A$2:$P$15000,5,FALSE),"")</f>
        <v/>
      </c>
      <c r="H27" s="26">
        <f>IFERROR(VLOOKUP($A49,Results_30d_Deltas!$A$2:$H$5000,7,FALSE)-E48,"")</f>
        <v/>
      </c>
      <c r="I27" s="26">
        <f>IFERROR(VLOOKUP($A49,Results_30d_Deltas!$A$2:$H$5000,6,FALSE),"")</f>
        <v/>
      </c>
      <c r="J27" s="26" t="n"/>
      <c r="K27" s="26" t="n"/>
      <c r="L27" s="26" t="inlineStr">
        <is>
          <t>YES</t>
        </is>
      </c>
      <c r="M27" s="71" t="n">
        <v>-0.9014894286108813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inlineStr">
        <is>
          <t>MANDATORY_REENTRY_WT_FILTER_TF_MODE=15m_only</t>
        </is>
      </c>
      <c r="FU27" s="34" t="inlineStr">
        <is>
          <t>MANDATORY_REENTRY_WT_FILTER_TF_MODE=15m_only_ALT</t>
        </is>
      </c>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ez_manage.py:4776 top()</t>
        </is>
      </c>
      <c r="IM27" s="26" t="inlineStr">
        <is>
          <t>v12_quick_engine.py:1943 x4</t>
        </is>
      </c>
      <c r="IN27" s="26" t="n"/>
    </row>
    <row r="28" ht="10.5" customHeight="1" s="67">
      <c r="A28" s="26" t="inlineStr">
        <is>
          <t>GUARANTEED_REENTRY_K_HIGH_BLOCK</t>
        </is>
      </c>
      <c r="B28" s="26" t="inlineStr">
        <is>
          <t>100.0</t>
        </is>
      </c>
      <c r="C28" s="26" t="n"/>
      <c r="D28" s="26" t="n"/>
      <c r="E28" s="26" t="n"/>
      <c r="F28" s="26" t="n"/>
      <c r="G28" s="26">
        <f>IFERROR(VLOOKUP($A50&amp;"_"&amp;$B50,Results_Deltas!$A$2:$P$15000,5,FALSE),"")</f>
        <v/>
      </c>
      <c r="H28" s="26">
        <f>IFERROR(VLOOKUP($A50,Results_30d_Deltas!$A$2:$H$5000,7,FALSE)-E49,"")</f>
        <v/>
      </c>
      <c r="I28" s="26">
        <f>IFERROR(VLOOKUP($A50,Results_30d_Deltas!$A$2:$H$5000,6,FALSE),"")</f>
        <v/>
      </c>
      <c r="J28" s="26" t="n"/>
      <c r="K28" s="26" t="n"/>
      <c r="L28" s="26" t="inlineStr">
        <is>
          <t>NO</t>
        </is>
      </c>
      <c r="M28" s="71" t="n">
        <v>-2.575996405875995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inlineStr">
        <is>
          <t>MANDATORY_REENTRY_WT_FILTER_TF_MODE=15m_only</t>
        </is>
      </c>
      <c r="FU28" s="34" t="inlineStr">
        <is>
          <t>MANDATORY_REENTRY_WT_FILTER_TF_MODE=15m_only_ALT</t>
        </is>
      </c>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ez_manage.py:4776 top()</t>
        </is>
      </c>
      <c r="IM28" s="26" t="inlineStr">
        <is>
          <t>v12_quick_engine.py:1943 x4</t>
        </is>
      </c>
      <c r="IN28" s="26" t="n"/>
    </row>
    <row r="29" ht="10.5" customHeight="1" s="67">
      <c r="A29" s="26" t="inlineStr">
        <is>
          <t>GUARANTEED_REENTRY_K_HIGH_BLOCK</t>
        </is>
      </c>
      <c r="B29" s="26" t="inlineStr">
        <is>
          <t>120.0</t>
        </is>
      </c>
      <c r="C29" s="26" t="n"/>
      <c r="D29" s="26" t="n"/>
      <c r="E29" s="26" t="n"/>
      <c r="F29" s="26" t="n"/>
      <c r="G29" s="26">
        <f>IFERROR(VLOOKUP($A51&amp;"_"&amp;$B51,Results_Deltas!$A$2:$P$15000,5,FALSE),"")</f>
        <v/>
      </c>
      <c r="H29" s="26">
        <f>IFERROR(VLOOKUP($A51,Results_30d_Deltas!$A$2:$H$5000,7,FALSE)-E50,"")</f>
        <v/>
      </c>
      <c r="I29" s="26">
        <f>IFERROR(VLOOKUP($A51,Results_30d_Deltas!$A$2:$H$5000,6,FALSE),"")</f>
        <v/>
      </c>
      <c r="J29" s="26" t="n"/>
      <c r="K29" s="26" t="n"/>
      <c r="L29" s="26" t="inlineStr">
        <is>
          <t>NO</t>
        </is>
      </c>
      <c r="M29" s="71" t="n">
        <v>-2.394677680800985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inlineStr">
        <is>
          <t>MANDATORY_REENTRY_WT_FILTER_TF_MODE=15m_only</t>
        </is>
      </c>
      <c r="FU29" s="34" t="inlineStr">
        <is>
          <t>MANDATORY_REENTRY_WT_FILTER_TF_MODE=15m_only_ALT</t>
        </is>
      </c>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ez_manage.py:4776 top()</t>
        </is>
      </c>
      <c r="IM29" s="26" t="inlineStr">
        <is>
          <t>v12_quick_engine.py:1943 x4</t>
        </is>
      </c>
      <c r="IN29" s="26" t="n"/>
    </row>
    <row r="30" ht="10.5" customHeight="1" s="67">
      <c r="A30" s="26" t="inlineStr">
        <is>
          <t>GUARANTEED_REENTRY_K_LOW_BLOCK</t>
        </is>
      </c>
      <c r="B30" s="26" t="inlineStr">
        <is>
          <t>10.0</t>
        </is>
      </c>
      <c r="C30" s="26" t="n"/>
      <c r="D30" s="26" t="n"/>
      <c r="E30" s="26" t="n"/>
      <c r="F30" s="26" t="n"/>
      <c r="G30" s="26">
        <f>IFERROR(VLOOKUP($A52&amp;"_"&amp;$B52,Results_Deltas!$A$2:$P$15000,5,FALSE),"")</f>
        <v/>
      </c>
      <c r="H30" s="26">
        <f>IFERROR(VLOOKUP($A52,Results_30d_Deltas!$A$2:$H$5000,7,FALSE)-E51,"")</f>
        <v/>
      </c>
      <c r="I30" s="26">
        <f>IFERROR(VLOOKUP($A52,Results_30d_Deltas!$A$2:$H$5000,6,FALSE),"")</f>
        <v/>
      </c>
      <c r="J30" s="26" t="n"/>
      <c r="K30" s="26" t="n"/>
      <c r="L30" s="26" t="inlineStr">
        <is>
          <t>NO</t>
        </is>
      </c>
      <c r="M30" s="71" t="n">
        <v>-2.167285329757248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inlineStr">
        <is>
          <t>MANDATORY_REENTRY_WT_FILTER_TF_MODE=15m_only</t>
        </is>
      </c>
      <c r="FU30" s="34" t="inlineStr">
        <is>
          <t>MANDATORY_REENTRY_WT_FILTER_TF_MODE=15m_only_ALT</t>
        </is>
      </c>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ez_manage.py:4777 top()</t>
        </is>
      </c>
      <c r="IM30" s="26" t="inlineStr">
        <is>
          <t>v12_quick_engine.py:1944 x4</t>
        </is>
      </c>
      <c r="IN30" s="26" t="n"/>
    </row>
    <row r="31" ht="10.5" customHeight="1" s="67">
      <c r="A31" s="26" t="inlineStr">
        <is>
          <t>GUARANTEED_REENTRY_K_LOW_BLOCK</t>
        </is>
      </c>
      <c r="B31" s="26" t="inlineStr">
        <is>
          <t>15.0</t>
        </is>
      </c>
      <c r="C31" s="26" t="n"/>
      <c r="D31" s="26" t="n"/>
      <c r="E31" s="26" t="n"/>
      <c r="F31" s="26" t="n"/>
      <c r="G31" s="26">
        <f>IFERROR(VLOOKUP($A53&amp;"_"&amp;$B53,Results_Deltas!$A$2:$P$15000,5,FALSE),"")</f>
        <v/>
      </c>
      <c r="H31" s="26">
        <f>IFERROR(VLOOKUP($A53,Results_30d_Deltas!$A$2:$H$5000,7,FALSE)-E52,"")</f>
        <v/>
      </c>
      <c r="I31" s="26">
        <f>IFERROR(VLOOKUP($A53,Results_30d_Deltas!$A$2:$H$5000,6,FALSE),"")</f>
        <v/>
      </c>
      <c r="J31" s="26" t="n"/>
      <c r="K31" s="26" t="n"/>
      <c r="L31" s="26" t="inlineStr">
        <is>
          <t>NO</t>
        </is>
      </c>
      <c r="M31" s="71" t="n">
        <v>-2.341765437577954</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inlineStr">
        <is>
          <t>MANDATORY_REENTRY_WT_FILTER_TF_MODE=15m_only</t>
        </is>
      </c>
      <c r="FU31" s="34" t="inlineStr">
        <is>
          <t>MANDATORY_REENTRY_WT_FILTER_TF_MODE=15m_only_ALT</t>
        </is>
      </c>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ez_manage.py:4777 top()</t>
        </is>
      </c>
      <c r="IM31" s="26" t="inlineStr">
        <is>
          <t>v12_quick_engine.py:1944 x4</t>
        </is>
      </c>
      <c r="IN31" s="26" t="n"/>
    </row>
    <row r="32" ht="10.5" customHeight="1" s="67">
      <c r="A32" s="27" t="inlineStr">
        <is>
          <t>GUARANTEED_REENTRY_K_LOW_BLOCK</t>
        </is>
      </c>
      <c r="B32" s="27" t="inlineStr">
        <is>
          <t>20.0</t>
        </is>
      </c>
      <c r="C32" s="26" t="n"/>
      <c r="D32" s="26" t="n"/>
      <c r="E32" s="26" t="n"/>
      <c r="F32" s="26" t="n"/>
      <c r="G32" s="26">
        <f>IFERROR(VLOOKUP($A54&amp;"_"&amp;$B54,Results_Deltas!$A$2:$P$15000,5,FALSE),"")</f>
        <v/>
      </c>
      <c r="H32" s="26">
        <f>IFERROR(VLOOKUP($A54,Results_30d_Deltas!$A$2:$H$5000,7,FALSE)-E53,"")</f>
        <v/>
      </c>
      <c r="I32" s="26">
        <f>IFERROR(VLOOKUP($A54,Results_30d_Deltas!$A$2:$H$5000,6,FALSE),"")</f>
        <v/>
      </c>
      <c r="J32" s="26" t="n"/>
      <c r="K32" s="26" t="n"/>
      <c r="L32" s="26" t="inlineStr">
        <is>
          <t>YES</t>
        </is>
      </c>
      <c r="M32" s="71" t="n">
        <v>-0.9199105602080567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inlineStr">
        <is>
          <t>MANDATORY_REENTRY_WT_FILTER_TF_MODE=15m_only</t>
        </is>
      </c>
      <c r="FU32" s="34" t="inlineStr">
        <is>
          <t>MANDATORY_REENTRY_WT_FILTER_TF_MODE=15m_only_ALT</t>
        </is>
      </c>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ez_manage.py:4777 top()</t>
        </is>
      </c>
      <c r="IM32" s="26" t="inlineStr">
        <is>
          <t>v12_quick_engine.py:1944 x4</t>
        </is>
      </c>
      <c r="IN32" s="26" t="n"/>
    </row>
    <row r="33" ht="10.5" customHeight="1" s="67">
      <c r="A33" s="26" t="inlineStr">
        <is>
          <t>GUARANTEED_REENTRY_K_LOW_BLOCK</t>
        </is>
      </c>
      <c r="B33" s="26" t="inlineStr">
        <is>
          <t>25.0</t>
        </is>
      </c>
      <c r="C33" s="26" t="n"/>
      <c r="D33" s="26" t="n"/>
      <c r="E33" s="26" t="n"/>
      <c r="F33" s="26" t="n"/>
      <c r="G33" s="26">
        <f>IFERROR(VLOOKUP($A55&amp;"_"&amp;$B55,Results_Deltas!$A$2:$P$15000,5,FALSE),"")</f>
        <v/>
      </c>
      <c r="H33" s="26">
        <f>IFERROR(VLOOKUP($A55,Results_30d_Deltas!$A$2:$H$5000,7,FALSE)-E54,"")</f>
        <v/>
      </c>
      <c r="I33" s="26">
        <f>IFERROR(VLOOKUP($A55,Results_30d_Deltas!$A$2:$H$5000,6,FALSE),"")</f>
        <v/>
      </c>
      <c r="J33" s="26" t="n"/>
      <c r="K33" s="26" t="n"/>
      <c r="L33" s="26" t="inlineStr">
        <is>
          <t>NO</t>
        </is>
      </c>
      <c r="M33" s="71" t="n">
        <v>-2.433036162423052</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inlineStr">
        <is>
          <t>MANDATORY_REENTRY_WT_FILTER_TF_MODE=15m_only</t>
        </is>
      </c>
      <c r="FU33" s="34" t="inlineStr">
        <is>
          <t>MANDATORY_REENTRY_WT_FILTER_TF_MODE=15m_only_ALT</t>
        </is>
      </c>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ez_manage.py:4777 top()</t>
        </is>
      </c>
      <c r="IM33" s="26" t="inlineStr">
        <is>
          <t>v12_quick_engine.py:1944 x4</t>
        </is>
      </c>
      <c r="IN33" s="26" t="n"/>
    </row>
    <row r="34" ht="10.5" customHeight="1" s="67">
      <c r="A34" s="26" t="inlineStr">
        <is>
          <t>GUARANTEED_REENTRY_K_LOW_BLOCK</t>
        </is>
      </c>
      <c r="B34" s="26" t="inlineStr">
        <is>
          <t>30.0</t>
        </is>
      </c>
      <c r="C34" s="26" t="n"/>
      <c r="D34" s="26" t="n"/>
      <c r="E34" s="26" t="n"/>
      <c r="F34" s="26" t="n"/>
      <c r="G34" s="26">
        <f>IFERROR(VLOOKUP($A56&amp;"_"&amp;$B56,Results_Deltas!$A$2:$P$15000,5,FALSE),"")</f>
        <v/>
      </c>
      <c r="H34" s="26">
        <f>IFERROR(VLOOKUP($A56,Results_30d_Deltas!$A$2:$H$5000,7,FALSE)-E55,"")</f>
        <v/>
      </c>
      <c r="I34" s="26">
        <f>IFERROR(VLOOKUP($A56,Results_30d_Deltas!$A$2:$H$5000,6,FALSE),"")</f>
        <v/>
      </c>
      <c r="J34" s="26" t="n"/>
      <c r="K34" s="26" t="n"/>
      <c r="L34" s="26" t="inlineStr">
        <is>
          <t>NO</t>
        </is>
      </c>
      <c r="M34" s="71" t="n">
        <v>-2.128311079551783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inlineStr">
        <is>
          <t>MANDATORY_REENTRY_WT_FILTER_TF_MODE=15m_only</t>
        </is>
      </c>
      <c r="FU34" s="34" t="inlineStr">
        <is>
          <t>MANDATORY_REENTRY_WT_FILTER_TF_MODE=15m_only_ALT</t>
        </is>
      </c>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ez_manage.py:4777 top()</t>
        </is>
      </c>
      <c r="IM34" s="26" t="inlineStr">
        <is>
          <t>v12_quick_engine.py:1944 x4</t>
        </is>
      </c>
      <c r="IN34" s="26" t="n"/>
    </row>
    <row r="35" ht="10.5" customHeight="1" s="67">
      <c r="A35" s="26" t="inlineStr">
        <is>
          <t>GUARANTEED_REENTRY_TIGHT_STOP_MAX_AGE_S</t>
        </is>
      </c>
      <c r="B35" s="26" t="inlineStr">
        <is>
          <t>900.0</t>
        </is>
      </c>
      <c r="C35" s="26" t="n"/>
      <c r="D35" s="26" t="n"/>
      <c r="E35" s="26" t="n"/>
      <c r="F35" s="26" t="n"/>
      <c r="G35" s="26">
        <f>IFERROR(VLOOKUP($A61&amp;"_"&amp;$B61,Results_Deltas!$A$2:$P$15000,5,FALSE),"")</f>
        <v/>
      </c>
      <c r="H35" s="26">
        <f>IFERROR(VLOOKUP($A61,Results_30d_Deltas!$A$2:$H$5000,7,FALSE)-E60,"")</f>
        <v/>
      </c>
      <c r="I35" s="26">
        <f>IFERROR(VLOOKUP($A61,Results_30d_Deltas!$A$2:$H$5000,6,FALSE),"")</f>
        <v/>
      </c>
      <c r="J35" s="26" t="n"/>
      <c r="K35" s="26" t="n"/>
      <c r="L35" s="26" t="inlineStr">
        <is>
          <t>NO</t>
        </is>
      </c>
      <c r="M35" s="71" t="n">
        <v>-1.72025730392799</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4" t="inlineStr">
        <is>
          <t>EXIT_TIGHT_BREAKOUT_SCORER_FILTER_TF=OFF</t>
        </is>
      </c>
      <c r="DA35" s="34" t="inlineStr">
        <is>
          <t>EXIT_TIGHT_BREAKOUT_SCORER_FILTER_TF=D</t>
        </is>
      </c>
      <c r="DB35" s="34" t="inlineStr">
        <is>
          <t>EXIT_TIGHT_BREAKOUT_SCORER_FILTER_TF=4h</t>
        </is>
      </c>
      <c r="DC35" s="34" t="inlineStr">
        <is>
          <t>EXIT_TIGHT_BREAKOUT_SCORER_FILTER_TF=1h</t>
        </is>
      </c>
      <c r="DD35" s="34" t="inlineStr">
        <is>
          <t>EXIT_TIGHT_BREAKOUT_SCORER_FILTER_TF=15m</t>
        </is>
      </c>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4" t="inlineStr">
        <is>
          <t>FROZEN_STOP_FILTER_TF=OFF</t>
        </is>
      </c>
      <c r="EE35" s="34" t="inlineStr">
        <is>
          <t>FROZEN_STOP_FILTER_TF=D</t>
        </is>
      </c>
      <c r="EF35" s="34" t="inlineStr">
        <is>
          <t>FROZEN_STOP_FILTER_TF=4h</t>
        </is>
      </c>
      <c r="EG35" s="34" t="inlineStr">
        <is>
          <t>FROZEN_STOP_FILTER_TF=1h</t>
        </is>
      </c>
      <c r="EH35" s="34" t="inlineStr">
        <is>
          <t>FROZEN_STOP_FILTER_TF=15m</t>
        </is>
      </c>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inlineStr">
        <is>
          <t>MANDATORY_REENTRY_WT_FILTER_TF_MODE=15m_only</t>
        </is>
      </c>
      <c r="FU35" s="34" t="inlineStr">
        <is>
          <t>MANDATORY_REENTRY_WT_FILTER_TF_MODE=15m_only_ALT</t>
        </is>
      </c>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ez_manage.py:4780 top()</t>
        </is>
      </c>
      <c r="IM35" s="26" t="inlineStr">
        <is>
          <t>v12_quick_engine.py:1948 x4</t>
        </is>
      </c>
      <c r="IN35" s="26" t="n"/>
    </row>
    <row r="36" ht="10.5" customHeight="1" s="67">
      <c r="A36" s="26" t="inlineStr">
        <is>
          <t>GUARANTEED_REENTRY_TIGHT_STOP_MAX_AGE_S</t>
        </is>
      </c>
      <c r="B36" s="26" t="inlineStr">
        <is>
          <t>1350.0</t>
        </is>
      </c>
      <c r="C36" s="26" t="n"/>
      <c r="D36" s="26" t="n"/>
      <c r="E36" s="26" t="n"/>
      <c r="F36" s="26" t="n"/>
      <c r="G36" s="26">
        <f>IFERROR(VLOOKUP($A62&amp;"_"&amp;$B62,Results_Deltas!$A$2:$P$15000,5,FALSE),"")</f>
        <v/>
      </c>
      <c r="H36" s="26">
        <f>IFERROR(VLOOKUP($A62,Results_30d_Deltas!$A$2:$H$5000,7,FALSE)-E61,"")</f>
        <v/>
      </c>
      <c r="I36" s="26">
        <f>IFERROR(VLOOKUP($A62,Results_30d_Deltas!$A$2:$H$5000,6,FALSE),"")</f>
        <v/>
      </c>
      <c r="J36" s="26" t="n"/>
      <c r="K36" s="26" t="n"/>
      <c r="L36" s="26" t="inlineStr">
        <is>
          <t>NO</t>
        </is>
      </c>
      <c r="M36" s="71" t="n">
        <v>-1.720872280132407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inlineStr">
        <is>
          <t>EXIT_TIGHT_BREAKOUT_SCORER_FILTER_TF=OFF</t>
        </is>
      </c>
      <c r="DA36" s="34" t="inlineStr">
        <is>
          <t>EXIT_TIGHT_BREAKOUT_SCORER_FILTER_TF=D</t>
        </is>
      </c>
      <c r="DB36" s="34" t="inlineStr">
        <is>
          <t>EXIT_TIGHT_BREAKOUT_SCORER_FILTER_TF=4h</t>
        </is>
      </c>
      <c r="DC36" s="34" t="inlineStr">
        <is>
          <t>EXIT_TIGHT_BREAKOUT_SCORER_FILTER_TF=1h</t>
        </is>
      </c>
      <c r="DD36" s="34" t="inlineStr">
        <is>
          <t>EXIT_TIGHT_BREAKOUT_SCORER_FILTER_TF=15m</t>
        </is>
      </c>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4" t="inlineStr">
        <is>
          <t>FROZEN_STOP_FILTER_TF=OFF</t>
        </is>
      </c>
      <c r="EE36" s="34" t="inlineStr">
        <is>
          <t>FROZEN_STOP_FILTER_TF=D</t>
        </is>
      </c>
      <c r="EF36" s="34" t="inlineStr">
        <is>
          <t>FROZEN_STOP_FILTER_TF=4h</t>
        </is>
      </c>
      <c r="EG36" s="34" t="inlineStr">
        <is>
          <t>FROZEN_STOP_FILTER_TF=1h</t>
        </is>
      </c>
      <c r="EH36" s="34" t="inlineStr">
        <is>
          <t>FROZEN_STOP_FILTER_TF=15m</t>
        </is>
      </c>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inlineStr">
        <is>
          <t>MANDATORY_REENTRY_WT_FILTER_TF_MODE=15m_only</t>
        </is>
      </c>
      <c r="FU36" s="34" t="inlineStr">
        <is>
          <t>MANDATORY_REENTRY_WT_FILTER_TF_MODE=15m_only_ALT</t>
        </is>
      </c>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ez_manage.py:4780 top()</t>
        </is>
      </c>
      <c r="IM36" s="26" t="inlineStr">
        <is>
          <t>v12_quick_engine.py:1948 x4</t>
        </is>
      </c>
      <c r="IN36" s="26" t="n"/>
    </row>
    <row r="37" ht="10.5" customHeight="1" s="67">
      <c r="A37" s="27" t="inlineStr">
        <is>
          <t>GUARANTEED_REENTRY_TIGHT_STOP_MAX_AGE_S</t>
        </is>
      </c>
      <c r="B37" s="27" t="inlineStr">
        <is>
          <t>1800.0</t>
        </is>
      </c>
      <c r="C37" s="26" t="n"/>
      <c r="D37" s="26" t="n"/>
      <c r="E37" s="26" t="n"/>
      <c r="F37" s="26" t="n"/>
      <c r="G37" s="26">
        <f>IFERROR(VLOOKUP($A63&amp;"_"&amp;$B63,Results_Deltas!$A$2:$P$15000,5,FALSE),"")</f>
        <v/>
      </c>
      <c r="H37" s="26">
        <f>IFERROR(VLOOKUP($A63,Results_30d_Deltas!$A$2:$H$5000,7,FALSE)-E62,"")</f>
        <v/>
      </c>
      <c r="I37" s="26">
        <f>IFERROR(VLOOKUP($A63,Results_30d_Deltas!$A$2:$H$5000,6,FALSE),"")</f>
        <v/>
      </c>
      <c r="J37" s="26" t="n"/>
      <c r="K37" s="26" t="n"/>
      <c r="L37" s="26" t="inlineStr">
        <is>
          <t>YES</t>
        </is>
      </c>
      <c r="M37" s="71" t="n">
        <v>-0.7500982897347962</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inlineStr">
        <is>
          <t>EXIT_TIGHT_BREAKOUT_SCORER_FILTER_TF=OFF</t>
        </is>
      </c>
      <c r="DA37" s="34" t="inlineStr">
        <is>
          <t>EXIT_TIGHT_BREAKOUT_SCORER_FILTER_TF=D</t>
        </is>
      </c>
      <c r="DB37" s="34" t="inlineStr">
        <is>
          <t>EXIT_TIGHT_BREAKOUT_SCORER_FILTER_TF=4h</t>
        </is>
      </c>
      <c r="DC37" s="34" t="inlineStr">
        <is>
          <t>EXIT_TIGHT_BREAKOUT_SCORER_FILTER_TF=1h</t>
        </is>
      </c>
      <c r="DD37" s="34" t="inlineStr">
        <is>
          <t>EXIT_TIGHT_BREAKOUT_SCORER_FILTER_TF=15m</t>
        </is>
      </c>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4" t="inlineStr">
        <is>
          <t>FROZEN_STOP_FILTER_TF=OFF</t>
        </is>
      </c>
      <c r="EE37" s="34" t="inlineStr">
        <is>
          <t>FROZEN_STOP_FILTER_TF=D</t>
        </is>
      </c>
      <c r="EF37" s="34" t="inlineStr">
        <is>
          <t>FROZEN_STOP_FILTER_TF=4h</t>
        </is>
      </c>
      <c r="EG37" s="34" t="inlineStr">
        <is>
          <t>FROZEN_STOP_FILTER_TF=1h</t>
        </is>
      </c>
      <c r="EH37" s="34" t="inlineStr">
        <is>
          <t>FROZEN_STOP_FILTER_TF=15m</t>
        </is>
      </c>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inlineStr">
        <is>
          <t>MANDATORY_REENTRY_WT_FILTER_TF_MODE=15m_only</t>
        </is>
      </c>
      <c r="FU37" s="34" t="inlineStr">
        <is>
          <t>MANDATORY_REENTRY_WT_FILTER_TF_MODE=15m_only_ALT</t>
        </is>
      </c>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ez_manage.py:4780 top()</t>
        </is>
      </c>
      <c r="IM37" s="26" t="inlineStr">
        <is>
          <t>v12_quick_engine.py:1948 x4</t>
        </is>
      </c>
      <c r="IN37" s="26" t="n"/>
    </row>
    <row r="38" ht="10.5" customHeight="1" s="67">
      <c r="A38" s="26" t="inlineStr">
        <is>
          <t>GUARANTEED_REENTRY_TIGHT_STOP_MAX_AGE_S</t>
        </is>
      </c>
      <c r="B38" s="26" t="inlineStr">
        <is>
          <t>2250.0</t>
        </is>
      </c>
      <c r="C38" s="26" t="n"/>
      <c r="D38" s="26" t="n"/>
      <c r="E38" s="26" t="n"/>
      <c r="F38" s="26" t="n"/>
      <c r="G38" s="26">
        <f>IFERROR(VLOOKUP($A64&amp;"_"&amp;$B64,Results_Deltas!$A$2:$P$15000,5,FALSE),"")</f>
        <v/>
      </c>
      <c r="H38" s="26">
        <f>IFERROR(VLOOKUP($A64,Results_30d_Deltas!$A$2:$H$5000,7,FALSE)-E63,"")</f>
        <v/>
      </c>
      <c r="I38" s="26">
        <f>IFERROR(VLOOKUP($A64,Results_30d_Deltas!$A$2:$H$5000,6,FALSE),"")</f>
        <v/>
      </c>
      <c r="J38" s="26" t="n"/>
      <c r="K38" s="26" t="n"/>
      <c r="L38" s="26" t="inlineStr">
        <is>
          <t>NO</t>
        </is>
      </c>
      <c r="M38" s="71" t="n">
        <v>-1.791673204249491</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inlineStr">
        <is>
          <t>EXIT_TIGHT_BREAKOUT_SCORER_FILTER_TF=OFF</t>
        </is>
      </c>
      <c r="DA38" s="34" t="inlineStr">
        <is>
          <t>EXIT_TIGHT_BREAKOUT_SCORER_FILTER_TF=D</t>
        </is>
      </c>
      <c r="DB38" s="34" t="inlineStr">
        <is>
          <t>EXIT_TIGHT_BREAKOUT_SCORER_FILTER_TF=4h</t>
        </is>
      </c>
      <c r="DC38" s="34" t="inlineStr">
        <is>
          <t>EXIT_TIGHT_BREAKOUT_SCORER_FILTER_TF=1h</t>
        </is>
      </c>
      <c r="DD38" s="34" t="inlineStr">
        <is>
          <t>EXIT_TIGHT_BREAKOUT_SCORER_FILTER_TF=15m</t>
        </is>
      </c>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4" t="inlineStr">
        <is>
          <t>FROZEN_STOP_FILTER_TF=OFF</t>
        </is>
      </c>
      <c r="EE38" s="34" t="inlineStr">
        <is>
          <t>FROZEN_STOP_FILTER_TF=D</t>
        </is>
      </c>
      <c r="EF38" s="34" t="inlineStr">
        <is>
          <t>FROZEN_STOP_FILTER_TF=4h</t>
        </is>
      </c>
      <c r="EG38" s="34" t="inlineStr">
        <is>
          <t>FROZEN_STOP_FILTER_TF=1h</t>
        </is>
      </c>
      <c r="EH38" s="34" t="inlineStr">
        <is>
          <t>FROZEN_STOP_FILTER_TF=15m</t>
        </is>
      </c>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inlineStr">
        <is>
          <t>MANDATORY_REENTRY_WT_FILTER_TF_MODE=15m_only</t>
        </is>
      </c>
      <c r="FU38" s="34" t="inlineStr">
        <is>
          <t>MANDATORY_REENTRY_WT_FILTER_TF_MODE=15m_only_ALT</t>
        </is>
      </c>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ez_manage.py:4780 top()</t>
        </is>
      </c>
      <c r="IM38" s="26" t="inlineStr">
        <is>
          <t>v12_quick_engine.py:1948 x4</t>
        </is>
      </c>
      <c r="IN38" s="26" t="n"/>
    </row>
    <row r="39" ht="10.5" customHeight="1" s="67">
      <c r="A39" s="26" t="inlineStr">
        <is>
          <t>GUARANTEED_REENTRY_TIGHT_STOP_MAX_AGE_S</t>
        </is>
      </c>
      <c r="B39" s="26" t="inlineStr">
        <is>
          <t>2700.0</t>
        </is>
      </c>
      <c r="C39" s="26" t="n"/>
      <c r="D39" s="26" t="n"/>
      <c r="E39" s="26" t="n"/>
      <c r="F39" s="26" t="n"/>
      <c r="G39" s="26">
        <f>IFERROR(VLOOKUP($A65&amp;"_"&amp;$B65,Results_Deltas!$A$2:$P$15000,5,FALSE),"")</f>
        <v/>
      </c>
      <c r="H39" s="26">
        <f>IFERROR(VLOOKUP($A65,Results_30d_Deltas!$A$2:$H$5000,7,FALSE)-E64,"")</f>
        <v/>
      </c>
      <c r="I39" s="26">
        <f>IFERROR(VLOOKUP($A65,Results_30d_Deltas!$A$2:$H$5000,6,FALSE),"")</f>
        <v/>
      </c>
      <c r="J39" s="26" t="n"/>
      <c r="K39" s="26" t="n"/>
      <c r="L39" s="26" t="inlineStr">
        <is>
          <t>NO</t>
        </is>
      </c>
      <c r="M39" s="71" t="n">
        <v>-1.809904188298424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inlineStr">
        <is>
          <t>EXIT_TIGHT_BREAKOUT_SCORER_FILTER_TF=OFF</t>
        </is>
      </c>
      <c r="DA39" s="34" t="inlineStr">
        <is>
          <t>EXIT_TIGHT_BREAKOUT_SCORER_FILTER_TF=D</t>
        </is>
      </c>
      <c r="DB39" s="34" t="inlineStr">
        <is>
          <t>EXIT_TIGHT_BREAKOUT_SCORER_FILTER_TF=4h</t>
        </is>
      </c>
      <c r="DC39" s="34" t="inlineStr">
        <is>
          <t>EXIT_TIGHT_BREAKOUT_SCORER_FILTER_TF=1h</t>
        </is>
      </c>
      <c r="DD39" s="34" t="inlineStr">
        <is>
          <t>EXIT_TIGHT_BREAKOUT_SCORER_FILTER_TF=15m</t>
        </is>
      </c>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4" t="inlineStr">
        <is>
          <t>FROZEN_STOP_FILTER_TF=OFF</t>
        </is>
      </c>
      <c r="EE39" s="34" t="inlineStr">
        <is>
          <t>FROZEN_STOP_FILTER_TF=D</t>
        </is>
      </c>
      <c r="EF39" s="34" t="inlineStr">
        <is>
          <t>FROZEN_STOP_FILTER_TF=4h</t>
        </is>
      </c>
      <c r="EG39" s="34" t="inlineStr">
        <is>
          <t>FROZEN_STOP_FILTER_TF=1h</t>
        </is>
      </c>
      <c r="EH39" s="34" t="inlineStr">
        <is>
          <t>FROZEN_STOP_FILTER_TF=15m</t>
        </is>
      </c>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inlineStr">
        <is>
          <t>MANDATORY_REENTRY_WT_FILTER_TF_MODE=15m_only</t>
        </is>
      </c>
      <c r="FU39" s="34" t="inlineStr">
        <is>
          <t>MANDATORY_REENTRY_WT_FILTER_TF_MODE=15m_only_ALT</t>
        </is>
      </c>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ez_manage.py:4780 top()</t>
        </is>
      </c>
      <c r="IM39" s="26" t="inlineStr">
        <is>
          <t>v12_quick_engine.py:1948 x4</t>
        </is>
      </c>
      <c r="IN39" s="26" t="n"/>
    </row>
    <row r="40" ht="10.5" customHeight="1" s="67">
      <c r="A40" s="26" t="inlineStr">
        <is>
          <t>GUARANTEED_REENTRY_TIGHT_STOP_MIN_AGE_S</t>
        </is>
      </c>
      <c r="B40" s="26" t="inlineStr">
        <is>
          <t>30.0</t>
        </is>
      </c>
      <c r="C40" s="26" t="n"/>
      <c r="D40" s="26" t="n"/>
      <c r="E40" s="26" t="n"/>
      <c r="F40" s="26" t="n"/>
      <c r="G40" s="26">
        <f>IFERROR(VLOOKUP($A66&amp;"_"&amp;$B66,Results_Deltas!$A$2:$P$15000,5,FALSE),"")</f>
        <v/>
      </c>
      <c r="H40" s="26">
        <f>IFERROR(VLOOKUP($A66,Results_30d_Deltas!$A$2:$H$5000,7,FALSE)-E65,"")</f>
        <v/>
      </c>
      <c r="I40" s="26">
        <f>IFERROR(VLOOKUP($A66,Results_30d_Deltas!$A$2:$H$5000,6,FALSE),"")</f>
        <v/>
      </c>
      <c r="J40" s="26" t="n"/>
      <c r="K40" s="26" t="n"/>
      <c r="L40" s="26" t="inlineStr">
        <is>
          <t>NO</t>
        </is>
      </c>
      <c r="M40" s="71" t="n">
        <v>-1.911127013132655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inlineStr">
        <is>
          <t>EXIT_TIGHT_BREAKOUT_SCORER_FILTER_TF=OFF</t>
        </is>
      </c>
      <c r="DA40" s="34" t="inlineStr">
        <is>
          <t>EXIT_TIGHT_BREAKOUT_SCORER_FILTER_TF=D</t>
        </is>
      </c>
      <c r="DB40" s="34" t="inlineStr">
        <is>
          <t>EXIT_TIGHT_BREAKOUT_SCORER_FILTER_TF=4h</t>
        </is>
      </c>
      <c r="DC40" s="34" t="inlineStr">
        <is>
          <t>EXIT_TIGHT_BREAKOUT_SCORER_FILTER_TF=1h</t>
        </is>
      </c>
      <c r="DD40" s="34" t="inlineStr">
        <is>
          <t>EXIT_TIGHT_BREAKOUT_SCORER_FILTER_TF=15m</t>
        </is>
      </c>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4" t="inlineStr">
        <is>
          <t>FROZEN_STOP_FILTER_TF=OFF</t>
        </is>
      </c>
      <c r="EE40" s="34" t="inlineStr">
        <is>
          <t>FROZEN_STOP_FILTER_TF=D</t>
        </is>
      </c>
      <c r="EF40" s="34" t="inlineStr">
        <is>
          <t>FROZEN_STOP_FILTER_TF=4h</t>
        </is>
      </c>
      <c r="EG40" s="34" t="inlineStr">
        <is>
          <t>FROZEN_STOP_FILTER_TF=1h</t>
        </is>
      </c>
      <c r="EH40" s="34" t="inlineStr">
        <is>
          <t>FROZEN_STOP_FILTER_TF=15m</t>
        </is>
      </c>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inlineStr">
        <is>
          <t>MANDATORY_REENTRY_WT_FILTER_TF_MODE=15m_only</t>
        </is>
      </c>
      <c r="FU40" s="34" t="inlineStr">
        <is>
          <t>MANDATORY_REENTRY_WT_FILTER_TF_MODE=15m_only_ALT</t>
        </is>
      </c>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ez_manage.py:4781 top()</t>
        </is>
      </c>
      <c r="IM40" s="26" t="inlineStr">
        <is>
          <t>v12_quick_engine.py:1949 x4</t>
        </is>
      </c>
      <c r="IN40" s="26" t="n"/>
    </row>
    <row r="41" ht="10.5" customHeight="1" s="67">
      <c r="A41" s="26" t="inlineStr">
        <is>
          <t>GUARANTEED_REENTRY_TIGHT_STOP_MIN_AGE_S</t>
        </is>
      </c>
      <c r="B41" s="26" t="inlineStr">
        <is>
          <t>45.0</t>
        </is>
      </c>
      <c r="C41" s="26" t="n"/>
      <c r="D41" s="26" t="n"/>
      <c r="E41" s="26" t="n"/>
      <c r="F41" s="26" t="n"/>
      <c r="G41" s="26">
        <f>IFERROR(VLOOKUP($A67&amp;"_"&amp;$B67,Results_Deltas!$A$2:$P$15000,5,FALSE),"")</f>
        <v/>
      </c>
      <c r="H41" s="26">
        <f>IFERROR(VLOOKUP($A67,Results_30d_Deltas!$A$2:$H$5000,7,FALSE)-E66,"")</f>
        <v/>
      </c>
      <c r="I41" s="26">
        <f>IFERROR(VLOOKUP($A67,Results_30d_Deltas!$A$2:$H$5000,6,FALSE),"")</f>
        <v/>
      </c>
      <c r="J41" s="26" t="n"/>
      <c r="K41" s="26" t="n"/>
      <c r="L41" s="26" t="inlineStr">
        <is>
          <t>NO</t>
        </is>
      </c>
      <c r="M41" s="71" t="n">
        <v>-1.916484289484965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4" t="inlineStr">
        <is>
          <t>EXIT_TIGHT_BREAKOUT_SCORER_FILTER_TF=OFF</t>
        </is>
      </c>
      <c r="DA41" s="34" t="inlineStr">
        <is>
          <t>EXIT_TIGHT_BREAKOUT_SCORER_FILTER_TF=D</t>
        </is>
      </c>
      <c r="DB41" s="34" t="inlineStr">
        <is>
          <t>EXIT_TIGHT_BREAKOUT_SCORER_FILTER_TF=4h</t>
        </is>
      </c>
      <c r="DC41" s="34" t="inlineStr">
        <is>
          <t>EXIT_TIGHT_BREAKOUT_SCORER_FILTER_TF=1h</t>
        </is>
      </c>
      <c r="DD41" s="34" t="inlineStr">
        <is>
          <t>EXIT_TIGHT_BREAKOUT_SCORER_FILTER_TF=15m</t>
        </is>
      </c>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4" t="inlineStr">
        <is>
          <t>FROZEN_STOP_FILTER_TF=OFF</t>
        </is>
      </c>
      <c r="EE41" s="34" t="inlineStr">
        <is>
          <t>FROZEN_STOP_FILTER_TF=D</t>
        </is>
      </c>
      <c r="EF41" s="34" t="inlineStr">
        <is>
          <t>FROZEN_STOP_FILTER_TF=4h</t>
        </is>
      </c>
      <c r="EG41" s="34" t="inlineStr">
        <is>
          <t>FROZEN_STOP_FILTER_TF=1h</t>
        </is>
      </c>
      <c r="EH41" s="34" t="inlineStr">
        <is>
          <t>FROZEN_STOP_FILTER_TF=15m</t>
        </is>
      </c>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4" t="inlineStr">
        <is>
          <t>MANDATORY_REENTRY_WT_FILTER_TF_MODE=15m_only</t>
        </is>
      </c>
      <c r="FU41" s="34" t="inlineStr">
        <is>
          <t>MANDATORY_REENTRY_WT_FILTER_TF_MODE=15m_only_ALT</t>
        </is>
      </c>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26" t="n"/>
      <c r="IL41" s="26" t="inlineStr">
        <is>
          <t>ez_manage.py:4781 top()</t>
        </is>
      </c>
      <c r="IM41" s="26" t="inlineStr">
        <is>
          <t>v12_quick_engine.py:1949 x4</t>
        </is>
      </c>
      <c r="IN41" s="26" t="n"/>
    </row>
    <row r="42" ht="10.5" customHeight="1" s="67">
      <c r="A42" s="27" t="inlineStr">
        <is>
          <t>GUARANTEED_REENTRY_TIGHT_STOP_MIN_AGE_S</t>
        </is>
      </c>
      <c r="B42" s="27" t="inlineStr">
        <is>
          <t>60.0</t>
        </is>
      </c>
      <c r="C42" s="26" t="n"/>
      <c r="D42" s="26" t="n"/>
      <c r="E42" s="26" t="n"/>
      <c r="F42" s="26" t="n"/>
      <c r="G42" s="26">
        <f>IFERROR(VLOOKUP($A68&amp;"_"&amp;$B68,Results_Deltas!$A$2:$P$15000,5,FALSE),"")</f>
        <v/>
      </c>
      <c r="H42" s="26">
        <f>IFERROR(VLOOKUP($A68,Results_30d_Deltas!$A$2:$H$5000,7,FALSE)-E67,"")</f>
        <v/>
      </c>
      <c r="I42" s="26">
        <f>IFERROR(VLOOKUP($A68,Results_30d_Deltas!$A$2:$H$5000,6,FALSE),"")</f>
        <v/>
      </c>
      <c r="J42" s="26" t="n"/>
      <c r="K42" s="26" t="n"/>
      <c r="L42" s="26" t="inlineStr">
        <is>
          <t>YES</t>
        </is>
      </c>
      <c r="M42" s="71" t="n">
        <v>-0.7669223600655969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4" t="inlineStr">
        <is>
          <t>EXIT_TIGHT_BREAKOUT_SCORER_FILTER_TF=OFF</t>
        </is>
      </c>
      <c r="DA42" s="34" t="inlineStr">
        <is>
          <t>EXIT_TIGHT_BREAKOUT_SCORER_FILTER_TF=D</t>
        </is>
      </c>
      <c r="DB42" s="34" t="inlineStr">
        <is>
          <t>EXIT_TIGHT_BREAKOUT_SCORER_FILTER_TF=4h</t>
        </is>
      </c>
      <c r="DC42" s="34" t="inlineStr">
        <is>
          <t>EXIT_TIGHT_BREAKOUT_SCORER_FILTER_TF=1h</t>
        </is>
      </c>
      <c r="DD42" s="34" t="inlineStr">
        <is>
          <t>EXIT_TIGHT_BREAKOUT_SCORER_FILTER_TF=15m</t>
        </is>
      </c>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4" t="inlineStr">
        <is>
          <t>FROZEN_STOP_FILTER_TF=OFF</t>
        </is>
      </c>
      <c r="EE42" s="34" t="inlineStr">
        <is>
          <t>FROZEN_STOP_FILTER_TF=D</t>
        </is>
      </c>
      <c r="EF42" s="34" t="inlineStr">
        <is>
          <t>FROZEN_STOP_FILTER_TF=4h</t>
        </is>
      </c>
      <c r="EG42" s="34" t="inlineStr">
        <is>
          <t>FROZEN_STOP_FILTER_TF=1h</t>
        </is>
      </c>
      <c r="EH42" s="34" t="inlineStr">
        <is>
          <t>FROZEN_STOP_FILTER_TF=15m</t>
        </is>
      </c>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4" t="inlineStr">
        <is>
          <t>MANDATORY_REENTRY_WT_FILTER_TF_MODE=15m_only</t>
        </is>
      </c>
      <c r="FU42" s="34" t="inlineStr">
        <is>
          <t>MANDATORY_REENTRY_WT_FILTER_TF_MODE=15m_only_ALT</t>
        </is>
      </c>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26" t="n"/>
      <c r="IL42" s="26" t="inlineStr">
        <is>
          <t>ez_manage.py:4781 top()</t>
        </is>
      </c>
      <c r="IM42" s="26" t="inlineStr">
        <is>
          <t>v12_quick_engine.py:1949 x4</t>
        </is>
      </c>
      <c r="IN42" s="26" t="n"/>
    </row>
    <row r="43" ht="10.5" customHeight="1" s="67">
      <c r="A43" s="26" t="inlineStr">
        <is>
          <t>GUARANTEED_REENTRY_TIGHT_STOP_MIN_AGE_S</t>
        </is>
      </c>
      <c r="B43" s="26" t="inlineStr">
        <is>
          <t>75.0</t>
        </is>
      </c>
      <c r="C43" s="26" t="n"/>
      <c r="D43" s="26" t="n"/>
      <c r="E43" s="26" t="n"/>
      <c r="F43" s="26" t="n"/>
      <c r="G43" s="26">
        <f>IFERROR(VLOOKUP($A69&amp;"_"&amp;$B69,Results_Deltas!$A$2:$P$15000,5,FALSE),"")</f>
        <v/>
      </c>
      <c r="H43" s="26">
        <f>IFERROR(VLOOKUP($A69,Results_30d_Deltas!$A$2:$H$5000,7,FALSE)-E68,"")</f>
        <v/>
      </c>
      <c r="I43" s="26">
        <f>IFERROR(VLOOKUP($A69,Results_30d_Deltas!$A$2:$H$5000,6,FALSE),"")</f>
        <v/>
      </c>
      <c r="J43" s="26" t="n"/>
      <c r="K43" s="26" t="n"/>
      <c r="L43" s="26" t="inlineStr">
        <is>
          <t>NO</t>
        </is>
      </c>
      <c r="M43" s="71" t="n">
        <v>-2.007930193721261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4" t="inlineStr">
        <is>
          <t>EXIT_TIGHT_BREAKOUT_SCORER_FILTER_TF=OFF</t>
        </is>
      </c>
      <c r="DA43" s="34" t="inlineStr">
        <is>
          <t>EXIT_TIGHT_BREAKOUT_SCORER_FILTER_TF=D</t>
        </is>
      </c>
      <c r="DB43" s="34" t="inlineStr">
        <is>
          <t>EXIT_TIGHT_BREAKOUT_SCORER_FILTER_TF=4h</t>
        </is>
      </c>
      <c r="DC43" s="34" t="inlineStr">
        <is>
          <t>EXIT_TIGHT_BREAKOUT_SCORER_FILTER_TF=1h</t>
        </is>
      </c>
      <c r="DD43" s="34" t="inlineStr">
        <is>
          <t>EXIT_TIGHT_BREAKOUT_SCORER_FILTER_TF=15m</t>
        </is>
      </c>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4" t="inlineStr">
        <is>
          <t>FROZEN_STOP_FILTER_TF=OFF</t>
        </is>
      </c>
      <c r="EE43" s="34" t="inlineStr">
        <is>
          <t>FROZEN_STOP_FILTER_TF=D</t>
        </is>
      </c>
      <c r="EF43" s="34" t="inlineStr">
        <is>
          <t>FROZEN_STOP_FILTER_TF=4h</t>
        </is>
      </c>
      <c r="EG43" s="34" t="inlineStr">
        <is>
          <t>FROZEN_STOP_FILTER_TF=1h</t>
        </is>
      </c>
      <c r="EH43" s="34" t="inlineStr">
        <is>
          <t>FROZEN_STOP_FILTER_TF=15m</t>
        </is>
      </c>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4" t="inlineStr">
        <is>
          <t>MANDATORY_REENTRY_WT_FILTER_TF_MODE=15m_only</t>
        </is>
      </c>
      <c r="FU43" s="34" t="inlineStr">
        <is>
          <t>MANDATORY_REENTRY_WT_FILTER_TF_MODE=15m_only_ALT</t>
        </is>
      </c>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26" t="n"/>
      <c r="IL43" s="26" t="inlineStr">
        <is>
          <t>ez_manage.py:4781 top()</t>
        </is>
      </c>
      <c r="IM43" s="26" t="inlineStr">
        <is>
          <t>v12_quick_engine.py:1949 x4</t>
        </is>
      </c>
      <c r="IN43" s="26" t="n"/>
    </row>
    <row r="44" ht="10.5" customHeight="1" s="67">
      <c r="A44" s="26" t="inlineStr">
        <is>
          <t>GUARANTEED_REENTRY_TIGHT_STOP_MIN_AGE_S</t>
        </is>
      </c>
      <c r="B44" s="26" t="inlineStr">
        <is>
          <t>90.0</t>
        </is>
      </c>
      <c r="C44" s="26" t="n"/>
      <c r="D44" s="26" t="n"/>
      <c r="E44" s="26" t="n"/>
      <c r="F44" s="26" t="n"/>
      <c r="G44" s="26">
        <f>IFERROR(VLOOKUP($A70&amp;"_"&amp;$B70,Results_Deltas!$A$2:$P$15000,5,FALSE),"")</f>
        <v/>
      </c>
      <c r="H44" s="26">
        <f>IFERROR(VLOOKUP($A70,Results_30d_Deltas!$A$2:$H$5000,7,FALSE)-E69,"")</f>
        <v/>
      </c>
      <c r="I44" s="26">
        <f>IFERROR(VLOOKUP($A70,Results_30d_Deltas!$A$2:$H$5000,6,FALSE),"")</f>
        <v/>
      </c>
      <c r="J44" s="26" t="n"/>
      <c r="K44" s="26" t="n"/>
      <c r="L44" s="26" t="inlineStr">
        <is>
          <t>NO</t>
        </is>
      </c>
      <c r="M44" s="71" t="n">
        <v>-1.804698848403221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4" t="inlineStr">
        <is>
          <t>EXIT_TIGHT_BREAKOUT_SCORER_FILTER_TF=OFF</t>
        </is>
      </c>
      <c r="DA44" s="34" t="inlineStr">
        <is>
          <t>EXIT_TIGHT_BREAKOUT_SCORER_FILTER_TF=D</t>
        </is>
      </c>
      <c r="DB44" s="34" t="inlineStr">
        <is>
          <t>EXIT_TIGHT_BREAKOUT_SCORER_FILTER_TF=4h</t>
        </is>
      </c>
      <c r="DC44" s="34" t="inlineStr">
        <is>
          <t>EXIT_TIGHT_BREAKOUT_SCORER_FILTER_TF=1h</t>
        </is>
      </c>
      <c r="DD44" s="34" t="inlineStr">
        <is>
          <t>EXIT_TIGHT_BREAKOUT_SCORER_FILTER_TF=15m</t>
        </is>
      </c>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4" t="inlineStr">
        <is>
          <t>FROZEN_STOP_FILTER_TF=OFF</t>
        </is>
      </c>
      <c r="EE44" s="34" t="inlineStr">
        <is>
          <t>FROZEN_STOP_FILTER_TF=D</t>
        </is>
      </c>
      <c r="EF44" s="34" t="inlineStr">
        <is>
          <t>FROZEN_STOP_FILTER_TF=4h</t>
        </is>
      </c>
      <c r="EG44" s="34" t="inlineStr">
        <is>
          <t>FROZEN_STOP_FILTER_TF=1h</t>
        </is>
      </c>
      <c r="EH44" s="34" t="inlineStr">
        <is>
          <t>FROZEN_STOP_FILTER_TF=15m</t>
        </is>
      </c>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4" t="inlineStr">
        <is>
          <t>MANDATORY_REENTRY_WT_FILTER_TF_MODE=15m_only</t>
        </is>
      </c>
      <c r="FU44" s="34" t="inlineStr">
        <is>
          <t>MANDATORY_REENTRY_WT_FILTER_TF_MODE=15m_only_ALT</t>
        </is>
      </c>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26" t="n"/>
      <c r="IL44" s="26" t="inlineStr">
        <is>
          <t>ez_manage.py:4781 top()</t>
        </is>
      </c>
      <c r="IM44" s="26" t="inlineStr">
        <is>
          <t>v12_quick_engine.py:1949 x4</t>
        </is>
      </c>
      <c r="IN44" s="26" t="n"/>
    </row>
    <row r="45" ht="10.5" customHeight="1" s="67">
      <c r="A45" s="26" t="inlineStr">
        <is>
          <t>GUARANTEED_REENTRY_TIGHT_STOP_PCT</t>
        </is>
      </c>
      <c r="B45" s="26" t="inlineStr">
        <is>
          <t>0.25</t>
        </is>
      </c>
      <c r="C45" s="26" t="n"/>
      <c r="D45" s="26" t="n"/>
      <c r="E45" s="26" t="n"/>
      <c r="F45" s="26" t="n"/>
      <c r="G45" s="26">
        <f>IFERROR(VLOOKUP($A71&amp;"_"&amp;$B71,Results_Deltas!$A$2:$P$15000,5,FALSE),"")</f>
        <v/>
      </c>
      <c r="H45" s="26">
        <f>IFERROR(VLOOKUP($A71,Results_30d_Deltas!$A$2:$H$5000,7,FALSE)-E70,"")</f>
        <v/>
      </c>
      <c r="I45" s="26">
        <f>IFERROR(VLOOKUP($A71,Results_30d_Deltas!$A$2:$H$5000,6,FALSE),"")</f>
        <v/>
      </c>
      <c r="J45" s="26" t="n"/>
      <c r="K45" s="26" t="n"/>
      <c r="L45" s="26" t="inlineStr">
        <is>
          <t>NO</t>
        </is>
      </c>
      <c r="M45" s="71" t="n">
        <v>-1.957650346408617</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4" t="inlineStr">
        <is>
          <t>EXIT_TIGHT_BREAKOUT_SCORER_FILTER_TF=OFF</t>
        </is>
      </c>
      <c r="DA45" s="34" t="inlineStr">
        <is>
          <t>EXIT_TIGHT_BREAKOUT_SCORER_FILTER_TF=D</t>
        </is>
      </c>
      <c r="DB45" s="34" t="inlineStr">
        <is>
          <t>EXIT_TIGHT_BREAKOUT_SCORER_FILTER_TF=4h</t>
        </is>
      </c>
      <c r="DC45" s="34" t="inlineStr">
        <is>
          <t>EXIT_TIGHT_BREAKOUT_SCORER_FILTER_TF=1h</t>
        </is>
      </c>
      <c r="DD45" s="34" t="inlineStr">
        <is>
          <t>EXIT_TIGHT_BREAKOUT_SCORER_FILTER_TF=15m</t>
        </is>
      </c>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4" t="inlineStr">
        <is>
          <t>FROZEN_STOP_FILTER_TF=OFF</t>
        </is>
      </c>
      <c r="EE45" s="34" t="inlineStr">
        <is>
          <t>FROZEN_STOP_FILTER_TF=D</t>
        </is>
      </c>
      <c r="EF45" s="34" t="inlineStr">
        <is>
          <t>FROZEN_STOP_FILTER_TF=4h</t>
        </is>
      </c>
      <c r="EG45" s="34" t="inlineStr">
        <is>
          <t>FROZEN_STOP_FILTER_TF=1h</t>
        </is>
      </c>
      <c r="EH45" s="34" t="inlineStr">
        <is>
          <t>FROZEN_STOP_FILTER_TF=15m</t>
        </is>
      </c>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4" t="inlineStr">
        <is>
          <t>MANDATORY_REENTRY_WT_FILTER_TF_MODE=15m_only</t>
        </is>
      </c>
      <c r="FU45" s="34" t="inlineStr">
        <is>
          <t>MANDATORY_REENTRY_WT_FILTER_TF_MODE=15m_only_ALT</t>
        </is>
      </c>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26" t="n"/>
      <c r="IL45" s="26" t="inlineStr">
        <is>
          <t>ez_manage.py:4782 top()</t>
        </is>
      </c>
      <c r="IM45" s="26" t="inlineStr">
        <is>
          <t>v12_quick_engine.py:1950 x7</t>
        </is>
      </c>
      <c r="IN45" s="26" t="n"/>
    </row>
    <row r="46" ht="10.5" customHeight="1" s="67">
      <c r="A46" s="26" t="inlineStr">
        <is>
          <t>GUARANTEED_REENTRY_TIGHT_STOP_PCT</t>
        </is>
      </c>
      <c r="B46" s="26" t="inlineStr">
        <is>
          <t>0.375</t>
        </is>
      </c>
      <c r="C46" s="26" t="n"/>
      <c r="D46" s="26" t="n"/>
      <c r="E46" s="26" t="n"/>
      <c r="F46" s="26" t="n"/>
      <c r="G46" s="26">
        <f>IFERROR(VLOOKUP($A72&amp;"_"&amp;$B72,Results_Deltas!$A$2:$P$15000,5,FALSE),"")</f>
        <v/>
      </c>
      <c r="H46" s="26">
        <f>IFERROR(VLOOKUP($A72,Results_30d_Deltas!$A$2:$H$5000,7,FALSE)-E71,"")</f>
        <v/>
      </c>
      <c r="I46" s="26">
        <f>IFERROR(VLOOKUP($A72,Results_30d_Deltas!$A$2:$H$5000,6,FALSE),"")</f>
        <v/>
      </c>
      <c r="J46" s="26" t="n"/>
      <c r="K46" s="26" t="n"/>
      <c r="L46" s="26" t="inlineStr">
        <is>
          <t>NO</t>
        </is>
      </c>
      <c r="M46" s="71" t="n">
        <v>-1.903779450534324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4" t="inlineStr">
        <is>
          <t>EXIT_TIGHT_BREAKOUT_SCORER_FILTER_TF=OFF</t>
        </is>
      </c>
      <c r="DA46" s="34" t="inlineStr">
        <is>
          <t>EXIT_TIGHT_BREAKOUT_SCORER_FILTER_TF=D</t>
        </is>
      </c>
      <c r="DB46" s="34" t="inlineStr">
        <is>
          <t>EXIT_TIGHT_BREAKOUT_SCORER_FILTER_TF=4h</t>
        </is>
      </c>
      <c r="DC46" s="34" t="inlineStr">
        <is>
          <t>EXIT_TIGHT_BREAKOUT_SCORER_FILTER_TF=1h</t>
        </is>
      </c>
      <c r="DD46" s="34" t="inlineStr">
        <is>
          <t>EXIT_TIGHT_BREAKOUT_SCORER_FILTER_TF=15m</t>
        </is>
      </c>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4" t="inlineStr">
        <is>
          <t>FROZEN_STOP_FILTER_TF=OFF</t>
        </is>
      </c>
      <c r="EE46" s="34" t="inlineStr">
        <is>
          <t>FROZEN_STOP_FILTER_TF=D</t>
        </is>
      </c>
      <c r="EF46" s="34" t="inlineStr">
        <is>
          <t>FROZEN_STOP_FILTER_TF=4h</t>
        </is>
      </c>
      <c r="EG46" s="34" t="inlineStr">
        <is>
          <t>FROZEN_STOP_FILTER_TF=1h</t>
        </is>
      </c>
      <c r="EH46" s="34" t="inlineStr">
        <is>
          <t>FROZEN_STOP_FILTER_TF=15m</t>
        </is>
      </c>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4" t="inlineStr">
        <is>
          <t>MANDATORY_REENTRY_WT_FILTER_TF_MODE=15m_only</t>
        </is>
      </c>
      <c r="FU46" s="34" t="inlineStr">
        <is>
          <t>MANDATORY_REENTRY_WT_FILTER_TF_MODE=15m_only_ALT</t>
        </is>
      </c>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26" t="n"/>
      <c r="IL46" s="26" t="inlineStr">
        <is>
          <t>ez_manage.py:4782 top()</t>
        </is>
      </c>
      <c r="IM46" s="26" t="inlineStr">
        <is>
          <t>v12_quick_engine.py:1950 x7</t>
        </is>
      </c>
      <c r="IN46" s="26" t="n"/>
    </row>
    <row r="47" ht="10.5" customHeight="1" s="67">
      <c r="A47" s="27" t="inlineStr">
        <is>
          <t>GUARANTEED_REENTRY_TIGHT_STOP_PCT</t>
        </is>
      </c>
      <c r="B47" s="27" t="inlineStr">
        <is>
          <t>0.5</t>
        </is>
      </c>
      <c r="C47" s="26" t="n"/>
      <c r="D47" s="26" t="n"/>
      <c r="E47" s="26" t="n"/>
      <c r="F47" s="26" t="n"/>
      <c r="G47" s="26">
        <f>IFERROR(VLOOKUP($A73&amp;"_"&amp;$B73,Results_Deltas!$A$2:$P$15000,5,FALSE),"")</f>
        <v/>
      </c>
      <c r="H47" s="26">
        <f>IFERROR(VLOOKUP($A73,Results_30d_Deltas!$A$2:$H$5000,7,FALSE)-E72,"")</f>
        <v/>
      </c>
      <c r="I47" s="26">
        <f>IFERROR(VLOOKUP($A73,Results_30d_Deltas!$A$2:$H$5000,6,FALSE),"")</f>
        <v/>
      </c>
      <c r="J47" s="26" t="n"/>
      <c r="K47" s="26" t="n"/>
      <c r="L47" s="26" t="inlineStr">
        <is>
          <t>YES</t>
        </is>
      </c>
      <c r="M47" s="71" t="n">
        <v>-0.7669223600655969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4" t="inlineStr">
        <is>
          <t>EXIT_TIGHT_BREAKOUT_SCORER_FILTER_TF=OFF</t>
        </is>
      </c>
      <c r="DA47" s="34" t="inlineStr">
        <is>
          <t>EXIT_TIGHT_BREAKOUT_SCORER_FILTER_TF=D</t>
        </is>
      </c>
      <c r="DB47" s="34" t="inlineStr">
        <is>
          <t>EXIT_TIGHT_BREAKOUT_SCORER_FILTER_TF=4h</t>
        </is>
      </c>
      <c r="DC47" s="34" t="inlineStr">
        <is>
          <t>EXIT_TIGHT_BREAKOUT_SCORER_FILTER_TF=1h</t>
        </is>
      </c>
      <c r="DD47" s="34" t="inlineStr">
        <is>
          <t>EXIT_TIGHT_BREAKOUT_SCORER_FILTER_TF=15m</t>
        </is>
      </c>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4" t="inlineStr">
        <is>
          <t>FROZEN_STOP_FILTER_TF=OFF</t>
        </is>
      </c>
      <c r="EE47" s="34" t="inlineStr">
        <is>
          <t>FROZEN_STOP_FILTER_TF=D</t>
        </is>
      </c>
      <c r="EF47" s="34" t="inlineStr">
        <is>
          <t>FROZEN_STOP_FILTER_TF=4h</t>
        </is>
      </c>
      <c r="EG47" s="34" t="inlineStr">
        <is>
          <t>FROZEN_STOP_FILTER_TF=1h</t>
        </is>
      </c>
      <c r="EH47" s="34" t="inlineStr">
        <is>
          <t>FROZEN_STOP_FILTER_TF=15m</t>
        </is>
      </c>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4" t="inlineStr">
        <is>
          <t>MANDATORY_REENTRY_WT_FILTER_TF_MODE=15m_only</t>
        </is>
      </c>
      <c r="FU47" s="34" t="inlineStr">
        <is>
          <t>MANDATORY_REENTRY_WT_FILTER_TF_MODE=15m_only_ALT</t>
        </is>
      </c>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26" t="n"/>
      <c r="IL47" s="26" t="inlineStr">
        <is>
          <t>ez_manage.py:4782 top()</t>
        </is>
      </c>
      <c r="IM47" s="26" t="inlineStr">
        <is>
          <t>v12_quick_engine.py:1950 x7</t>
        </is>
      </c>
      <c r="IN47" s="26" t="n"/>
    </row>
    <row r="48" ht="10.5" customHeight="1" s="67">
      <c r="A48" s="26" t="inlineStr">
        <is>
          <t>GUARANTEED_REENTRY_TIGHT_STOP_PCT</t>
        </is>
      </c>
      <c r="B48" s="26" t="inlineStr">
        <is>
          <t>0.625</t>
        </is>
      </c>
      <c r="C48" s="26" t="n"/>
      <c r="D48" s="26" t="n"/>
      <c r="E48" s="26" t="n"/>
      <c r="F48" s="26" t="n"/>
      <c r="G48" s="26">
        <f>IFERROR(VLOOKUP($A74&amp;"_"&amp;$B74,Results_Deltas!$A$2:$P$15000,5,FALSE),"")</f>
        <v/>
      </c>
      <c r="H48" s="26">
        <f>IFERROR(VLOOKUP($A74,Results_30d_Deltas!$A$2:$H$5000,7,FALSE)-E73,"")</f>
        <v/>
      </c>
      <c r="I48" s="26">
        <f>IFERROR(VLOOKUP($A74,Results_30d_Deltas!$A$2:$H$5000,6,FALSE),"")</f>
        <v/>
      </c>
      <c r="J48" s="26" t="n"/>
      <c r="K48" s="26" t="n"/>
      <c r="L48" s="26" t="inlineStr">
        <is>
          <t>NO</t>
        </is>
      </c>
      <c r="M48" s="71" t="n">
        <v>-2.137119400668924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4" t="inlineStr">
        <is>
          <t>EXIT_TIGHT_BREAKOUT_SCORER_FILTER_TF=OFF</t>
        </is>
      </c>
      <c r="DA48" s="34" t="inlineStr">
        <is>
          <t>EXIT_TIGHT_BREAKOUT_SCORER_FILTER_TF=D</t>
        </is>
      </c>
      <c r="DB48" s="34" t="inlineStr">
        <is>
          <t>EXIT_TIGHT_BREAKOUT_SCORER_FILTER_TF=4h</t>
        </is>
      </c>
      <c r="DC48" s="34" t="inlineStr">
        <is>
          <t>EXIT_TIGHT_BREAKOUT_SCORER_FILTER_TF=1h</t>
        </is>
      </c>
      <c r="DD48" s="34" t="inlineStr">
        <is>
          <t>EXIT_TIGHT_BREAKOUT_SCORER_FILTER_TF=15m</t>
        </is>
      </c>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4" t="inlineStr">
        <is>
          <t>FROZEN_STOP_FILTER_TF=OFF</t>
        </is>
      </c>
      <c r="EE48" s="34" t="inlineStr">
        <is>
          <t>FROZEN_STOP_FILTER_TF=D</t>
        </is>
      </c>
      <c r="EF48" s="34" t="inlineStr">
        <is>
          <t>FROZEN_STOP_FILTER_TF=4h</t>
        </is>
      </c>
      <c r="EG48" s="34" t="inlineStr">
        <is>
          <t>FROZEN_STOP_FILTER_TF=1h</t>
        </is>
      </c>
      <c r="EH48" s="34" t="inlineStr">
        <is>
          <t>FROZEN_STOP_FILTER_TF=15m</t>
        </is>
      </c>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4" t="inlineStr">
        <is>
          <t>MANDATORY_REENTRY_WT_FILTER_TF_MODE=15m_only</t>
        </is>
      </c>
      <c r="FU48" s="34" t="inlineStr">
        <is>
          <t>MANDATORY_REENTRY_WT_FILTER_TF_MODE=15m_only_ALT</t>
        </is>
      </c>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26" t="n"/>
      <c r="IL48" s="26" t="inlineStr">
        <is>
          <t>ez_manage.py:4782 top()</t>
        </is>
      </c>
      <c r="IM48" s="26" t="inlineStr">
        <is>
          <t>v12_quick_engine.py:1950 x7</t>
        </is>
      </c>
      <c r="IN48" s="26" t="n"/>
    </row>
    <row r="49" ht="10.5" customHeight="1" s="67">
      <c r="A49" s="26" t="inlineStr">
        <is>
          <t>GUARANTEED_REENTRY_TIGHT_STOP_PCT</t>
        </is>
      </c>
      <c r="B49" s="26" t="inlineStr">
        <is>
          <t>0.75</t>
        </is>
      </c>
      <c r="C49" s="26" t="n"/>
      <c r="D49" s="26" t="n"/>
      <c r="E49" s="26" t="n"/>
      <c r="F49" s="26" t="n"/>
      <c r="G49" s="26">
        <f>IFERROR(VLOOKUP($A75&amp;"_"&amp;$B75,Results_Deltas!$A$2:$P$15000,5,FALSE),"")</f>
        <v/>
      </c>
      <c r="H49" s="26">
        <f>IFERROR(VLOOKUP($A75,Results_30d_Deltas!$A$2:$H$5000,7,FALSE)-E74,"")</f>
        <v/>
      </c>
      <c r="I49" s="26">
        <f>IFERROR(VLOOKUP($A75,Results_30d_Deltas!$A$2:$H$5000,6,FALSE),"")</f>
        <v/>
      </c>
      <c r="J49" s="26" t="n"/>
      <c r="K49" s="26" t="n"/>
      <c r="L49" s="26" t="inlineStr">
        <is>
          <t>NO</t>
        </is>
      </c>
      <c r="M49" s="71" t="n">
        <v>-1.856318387819003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4" t="inlineStr">
        <is>
          <t>EXIT_TIGHT_BREAKOUT_SCORER_FILTER_TF=OFF</t>
        </is>
      </c>
      <c r="DA49" s="34" t="inlineStr">
        <is>
          <t>EXIT_TIGHT_BREAKOUT_SCORER_FILTER_TF=D</t>
        </is>
      </c>
      <c r="DB49" s="34" t="inlineStr">
        <is>
          <t>EXIT_TIGHT_BREAKOUT_SCORER_FILTER_TF=4h</t>
        </is>
      </c>
      <c r="DC49" s="34" t="inlineStr">
        <is>
          <t>EXIT_TIGHT_BREAKOUT_SCORER_FILTER_TF=1h</t>
        </is>
      </c>
      <c r="DD49" s="34" t="inlineStr">
        <is>
          <t>EXIT_TIGHT_BREAKOUT_SCORER_FILTER_TF=15m</t>
        </is>
      </c>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4" t="inlineStr">
        <is>
          <t>FROZEN_STOP_FILTER_TF=OFF</t>
        </is>
      </c>
      <c r="EE49" s="34" t="inlineStr">
        <is>
          <t>FROZEN_STOP_FILTER_TF=D</t>
        </is>
      </c>
      <c r="EF49" s="34" t="inlineStr">
        <is>
          <t>FROZEN_STOP_FILTER_TF=4h</t>
        </is>
      </c>
      <c r="EG49" s="34" t="inlineStr">
        <is>
          <t>FROZEN_STOP_FILTER_TF=1h</t>
        </is>
      </c>
      <c r="EH49" s="34" t="inlineStr">
        <is>
          <t>FROZEN_STOP_FILTER_TF=15m</t>
        </is>
      </c>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4" t="inlineStr">
        <is>
          <t>MANDATORY_REENTRY_WT_FILTER_TF_MODE=15m_only</t>
        </is>
      </c>
      <c r="FU49" s="34" t="inlineStr">
        <is>
          <t>MANDATORY_REENTRY_WT_FILTER_TF_MODE=15m_only_ALT</t>
        </is>
      </c>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26" t="n"/>
      <c r="IL49" s="26" t="inlineStr">
        <is>
          <t>ez_manage.py:4782 top()</t>
        </is>
      </c>
      <c r="IM49" s="26" t="inlineStr">
        <is>
          <t>v12_quick_engine.py:1950 x7</t>
        </is>
      </c>
      <c r="IN49" s="26" t="n"/>
    </row>
    <row r="50" ht="10.5" customHeight="1" s="67">
      <c r="A50" s="26" t="inlineStr">
        <is>
          <t>MANDATORY_REENTRY_K_HIGH_BLOCK</t>
        </is>
      </c>
      <c r="B50" s="26" t="inlineStr">
        <is>
          <t>0</t>
        </is>
      </c>
      <c r="C50" s="26" t="n"/>
      <c r="D50" s="26" t="n"/>
      <c r="E50" s="26" t="n"/>
      <c r="F50" s="26" t="n"/>
      <c r="G50" s="26">
        <f>IFERROR(VLOOKUP($A100&amp;"_"&amp;$B100,Results_Deltas!$A$2:$P$15000,5,FALSE),"")</f>
        <v/>
      </c>
      <c r="H50" s="26">
        <f>IFERROR(VLOOKUP($A100,Results_30d_Deltas!$A$2:$H$5000,7,FALSE)-E99,"")</f>
        <v/>
      </c>
      <c r="I50" s="26">
        <f>IFERROR(VLOOKUP($A100,Results_30d_Deltas!$A$2:$H$5000,6,FALSE),"")</f>
        <v/>
      </c>
      <c r="J50" s="26" t="n"/>
      <c r="K50" s="26" t="n"/>
      <c r="L50" s="26" t="inlineStr">
        <is>
          <t>NO</t>
        </is>
      </c>
      <c r="M50" s="71" t="n">
        <v>-0.9202731685243916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4" t="inlineStr">
        <is>
          <t>MANDATORY_REENTRY_WT_FILTER_TF_MODE=15m_only</t>
        </is>
      </c>
      <c r="FU50" s="34" t="inlineStr">
        <is>
          <t>MANDATORY_REENTRY_WT_FILTER_TF_MODE=15m_only_ALT</t>
        </is>
      </c>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26" t="n"/>
      <c r="IL50" s="26" t="inlineStr">
        <is>
          <t>ez_manage.py:4961 top()</t>
        </is>
      </c>
      <c r="IM50" s="26" t="inlineStr">
        <is>
          <t>v12_quick_engine.py:2247 x2</t>
        </is>
      </c>
      <c r="IN50" s="26" t="n"/>
    </row>
    <row r="51" ht="10.5" customHeight="1" s="67">
      <c r="A51" s="26" t="inlineStr">
        <is>
          <t>MANDATORY_REENTRY_K_HIGH_BLOCK</t>
        </is>
      </c>
      <c r="B51" s="26" t="inlineStr">
        <is>
          <t>0.5</t>
        </is>
      </c>
      <c r="C51" s="26" t="n"/>
      <c r="D51" s="26" t="n"/>
      <c r="E51" s="26" t="n"/>
      <c r="F51" s="26" t="n"/>
      <c r="G51" s="26">
        <f>IFERROR(VLOOKUP($A101&amp;"_"&amp;$B101,Results_Deltas!$A$2:$P$15000,5,FALSE),"")</f>
        <v/>
      </c>
      <c r="H51" s="26">
        <f>IFERROR(VLOOKUP($A101,Results_30d_Deltas!$A$2:$H$5000,7,FALSE)-E100,"")</f>
        <v/>
      </c>
      <c r="I51" s="26">
        <f>IFERROR(VLOOKUP($A101,Results_30d_Deltas!$A$2:$H$5000,6,FALSE),"")</f>
        <v/>
      </c>
      <c r="J51" s="26" t="n"/>
      <c r="K51" s="26" t="n"/>
      <c r="L51" s="26" t="inlineStr">
        <is>
          <t>NO</t>
        </is>
      </c>
      <c r="M51" s="71" t="n">
        <v>-2.304827301112385</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4" t="inlineStr">
        <is>
          <t>MANDATORY_REENTRY_WT_FILTER_TF_MODE=15m_only</t>
        </is>
      </c>
      <c r="FU51" s="34" t="inlineStr">
        <is>
          <t>MANDATORY_REENTRY_WT_FILTER_TF_MODE=15m_only_ALT</t>
        </is>
      </c>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26" t="n"/>
      <c r="IL51" s="26" t="inlineStr">
        <is>
          <t>ez_manage.py:4961 top()</t>
        </is>
      </c>
      <c r="IM51" s="26" t="inlineStr">
        <is>
          <t>v12_quick_engine.py:2247 x2</t>
        </is>
      </c>
      <c r="IN51" s="26" t="n"/>
    </row>
    <row r="52" ht="10.5" customHeight="1" s="67">
      <c r="A52" s="26" t="inlineStr">
        <is>
          <t>MANDATORY_REENTRY_K_HIGH_BLOCK</t>
        </is>
      </c>
      <c r="B52" s="26" t="inlineStr">
        <is>
          <t>1.0</t>
        </is>
      </c>
      <c r="C52" s="26" t="n"/>
      <c r="D52" s="26" t="n"/>
      <c r="E52" s="26" t="n"/>
      <c r="F52" s="26" t="n"/>
      <c r="G52" s="26">
        <f>IFERROR(VLOOKUP($A102&amp;"_"&amp;$B102,Results_Deltas!$A$2:$P$15000,5,FALSE),"")</f>
        <v/>
      </c>
      <c r="H52" s="26">
        <f>IFERROR(VLOOKUP($A102,Results_30d_Deltas!$A$2:$H$5000,7,FALSE)-E101,"")</f>
        <v/>
      </c>
      <c r="I52" s="26">
        <f>IFERROR(VLOOKUP($A102,Results_30d_Deltas!$A$2:$H$5000,6,FALSE),"")</f>
        <v/>
      </c>
      <c r="J52" s="26" t="n"/>
      <c r="K52" s="26" t="n"/>
      <c r="L52" s="26" t="inlineStr">
        <is>
          <t>NO</t>
        </is>
      </c>
      <c r="M52" s="71" t="n">
        <v>-2.16912344816895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4" t="inlineStr">
        <is>
          <t>MANDATORY_REENTRY_WT_FILTER_TF_MODE=15m_only</t>
        </is>
      </c>
      <c r="FU52" s="34" t="inlineStr">
        <is>
          <t>MANDATORY_REENTRY_WT_FILTER_TF_MODE=15m_only_ALT</t>
        </is>
      </c>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26" t="n"/>
      <c r="IL52" s="26" t="inlineStr">
        <is>
          <t>ez_manage.py:4961 top()</t>
        </is>
      </c>
      <c r="IM52" s="26" t="inlineStr">
        <is>
          <t>v12_quick_engine.py:2247 x2</t>
        </is>
      </c>
      <c r="IN52" s="26" t="n"/>
    </row>
    <row r="53" ht="10.5" customHeight="1" s="67">
      <c r="A53" s="26" t="inlineStr">
        <is>
          <t>MANDATORY_REENTRY_K_HIGH_BLOCK</t>
        </is>
      </c>
      <c r="B53" s="26" t="inlineStr">
        <is>
          <t>2.0</t>
        </is>
      </c>
      <c r="C53" s="26" t="n"/>
      <c r="D53" s="26" t="n"/>
      <c r="E53" s="26" t="n"/>
      <c r="F53" s="26" t="n"/>
      <c r="G53" s="26">
        <f>IFERROR(VLOOKUP($A103&amp;"_"&amp;$B103,Results_Deltas!$A$2:$P$15000,5,FALSE),"")</f>
        <v/>
      </c>
      <c r="H53" s="26">
        <f>IFERROR(VLOOKUP($A103,Results_30d_Deltas!$A$2:$H$5000,7,FALSE)-E102,"")</f>
        <v/>
      </c>
      <c r="I53" s="26">
        <f>IFERROR(VLOOKUP($A103,Results_30d_Deltas!$A$2:$H$5000,6,FALSE),"")</f>
        <v/>
      </c>
      <c r="J53" s="26" t="n"/>
      <c r="K53" s="26" t="n"/>
      <c r="L53" s="26" t="inlineStr">
        <is>
          <t>NO</t>
        </is>
      </c>
      <c r="M53" s="71" t="n">
        <v>-2.215525607433978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4" t="inlineStr">
        <is>
          <t>MANDATORY_REENTRY_WT_FILTER_TF_MODE=15m_only</t>
        </is>
      </c>
      <c r="FU53" s="34" t="inlineStr">
        <is>
          <t>MANDATORY_REENTRY_WT_FILTER_TF_MODE=15m_only_ALT</t>
        </is>
      </c>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26" t="n"/>
      <c r="IL53" s="26" t="inlineStr">
        <is>
          <t>ez_manage.py:4961 top()</t>
        </is>
      </c>
      <c r="IM53" s="26" t="inlineStr">
        <is>
          <t>v12_quick_engine.py:2247 x2</t>
        </is>
      </c>
      <c r="IN53" s="26" t="n"/>
    </row>
    <row r="54" ht="10.5" customHeight="1" s="67">
      <c r="A54" s="26" t="inlineStr">
        <is>
          <t>MANDATORY_REENTRY_K_LOW_BLOCK</t>
        </is>
      </c>
      <c r="B54" s="26" t="inlineStr">
        <is>
          <t>0</t>
        </is>
      </c>
      <c r="C54" s="26" t="n"/>
      <c r="D54" s="26" t="n"/>
      <c r="E54" s="26" t="n"/>
      <c r="F54" s="26" t="n"/>
      <c r="G54" s="26">
        <f>IFERROR(VLOOKUP($A104&amp;"_"&amp;$B104,Results_Deltas!$A$2:$P$15000,5,FALSE),"")</f>
        <v/>
      </c>
      <c r="H54" s="26">
        <f>IFERROR(VLOOKUP($A104,Results_30d_Deltas!$A$2:$H$5000,7,FALSE)-E103,"")</f>
        <v/>
      </c>
      <c r="I54" s="26">
        <f>IFERROR(VLOOKUP($A104,Results_30d_Deltas!$A$2:$H$5000,6,FALSE),"")</f>
        <v/>
      </c>
      <c r="J54" s="26" t="n"/>
      <c r="K54" s="26" t="n"/>
      <c r="L54" s="26" t="inlineStr">
        <is>
          <t>NO</t>
        </is>
      </c>
      <c r="M54" s="71" t="n">
        <v>-0.9014894286108813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4" t="inlineStr">
        <is>
          <t>MANDATORY_REENTRY_WT_FILTER_TF_MODE=15m_only</t>
        </is>
      </c>
      <c r="FU54" s="34" t="inlineStr">
        <is>
          <t>MANDATORY_REENTRY_WT_FILTER_TF_MODE=15m_only_ALT</t>
        </is>
      </c>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26" t="n"/>
      <c r="IL54" s="26" t="inlineStr">
        <is>
          <t>ez_manage.py:4962 top()</t>
        </is>
      </c>
      <c r="IM54" s="26" t="inlineStr">
        <is>
          <t>v12_quick_engine.py:2248 x2</t>
        </is>
      </c>
      <c r="IN54" s="26" t="n"/>
    </row>
    <row r="55" ht="10.5" customHeight="1" s="67">
      <c r="A55" s="26" t="inlineStr">
        <is>
          <t>MANDATORY_REENTRY_K_LOW_BLOCK</t>
        </is>
      </c>
      <c r="B55" s="26" t="inlineStr">
        <is>
          <t>0.5</t>
        </is>
      </c>
      <c r="C55" s="26" t="n"/>
      <c r="D55" s="26" t="n"/>
      <c r="E55" s="26" t="n"/>
      <c r="F55" s="26" t="n"/>
      <c r="G55" s="26">
        <f>IFERROR(VLOOKUP($A105&amp;"_"&amp;$B105,Results_Deltas!$A$2:$P$15000,5,FALSE),"")</f>
        <v/>
      </c>
      <c r="H55" s="26">
        <f>IFERROR(VLOOKUP($A105,Results_30d_Deltas!$A$2:$H$5000,7,FALSE)-E104,"")</f>
        <v/>
      </c>
      <c r="I55" s="26">
        <f>IFERROR(VLOOKUP($A105,Results_30d_Deltas!$A$2:$H$5000,6,FALSE),"")</f>
        <v/>
      </c>
      <c r="J55" s="26" t="n"/>
      <c r="K55" s="26" t="n"/>
      <c r="L55" s="26" t="inlineStr">
        <is>
          <t>NO</t>
        </is>
      </c>
      <c r="M55" s="71" t="n">
        <v>-2.296045889936372</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4" t="inlineStr">
        <is>
          <t>MANDATORY_REENTRY_WT_FILTER_TF_MODE=15m_only</t>
        </is>
      </c>
      <c r="FU55" s="34" t="inlineStr">
        <is>
          <t>MANDATORY_REENTRY_WT_FILTER_TF_MODE=15m_only_ALT</t>
        </is>
      </c>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26" t="n"/>
      <c r="IL55" s="26" t="inlineStr">
        <is>
          <t>ez_manage.py:4962 top()</t>
        </is>
      </c>
      <c r="IM55" s="26" t="inlineStr">
        <is>
          <t>v12_quick_engine.py:2248 x2</t>
        </is>
      </c>
      <c r="IN55" s="26" t="n"/>
    </row>
    <row r="56" ht="10.5" customHeight="1" s="67">
      <c r="A56" s="26" t="inlineStr">
        <is>
          <t>MANDATORY_REENTRY_K_LOW_BLOCK</t>
        </is>
      </c>
      <c r="B56" s="26" t="inlineStr">
        <is>
          <t>1.0</t>
        </is>
      </c>
      <c r="C56" s="26" t="n"/>
      <c r="D56" s="26" t="n"/>
      <c r="E56" s="26" t="n"/>
      <c r="F56" s="26" t="n"/>
      <c r="G56" s="26">
        <f>IFERROR(VLOOKUP($A106&amp;"_"&amp;$B106,Results_Deltas!$A$2:$P$15000,5,FALSE),"")</f>
        <v/>
      </c>
      <c r="H56" s="26">
        <f>IFERROR(VLOOKUP($A106,Results_30d_Deltas!$A$2:$H$5000,7,FALSE)-E105,"")</f>
        <v/>
      </c>
      <c r="I56" s="26">
        <f>IFERROR(VLOOKUP($A106,Results_30d_Deltas!$A$2:$H$5000,6,FALSE),"")</f>
        <v/>
      </c>
      <c r="J56" s="26" t="n"/>
      <c r="K56" s="26" t="n"/>
      <c r="L56" s="26" t="inlineStr">
        <is>
          <t>NO</t>
        </is>
      </c>
      <c r="M56" s="71" t="n">
        <v>-2.461481499057049</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4" t="inlineStr">
        <is>
          <t>MANDATORY_REENTRY_WT_FILTER_TF_MODE=15m_only</t>
        </is>
      </c>
      <c r="FU56" s="34" t="inlineStr">
        <is>
          <t>MANDATORY_REENTRY_WT_FILTER_TF_MODE=15m_only_ALT</t>
        </is>
      </c>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26" t="n"/>
      <c r="IL56" s="26" t="inlineStr">
        <is>
          <t>ez_manage.py:4962 top()</t>
        </is>
      </c>
      <c r="IM56" s="26" t="inlineStr">
        <is>
          <t>v12_quick_engine.py:2248 x2</t>
        </is>
      </c>
      <c r="IN56" s="26" t="n"/>
    </row>
    <row r="57" ht="10.5" customHeight="1" s="67">
      <c r="A57" s="26" t="inlineStr">
        <is>
          <t>MANDATORY_REENTRY_K_LOW_BLOCK</t>
        </is>
      </c>
      <c r="B57" s="26" t="inlineStr">
        <is>
          <t>2.0</t>
        </is>
      </c>
      <c r="C57" s="26" t="n"/>
      <c r="D57" s="26" t="n"/>
      <c r="E57" s="26" t="n"/>
      <c r="F57" s="26" t="n"/>
      <c r="G57" s="26">
        <f>IFERROR(VLOOKUP($A107&amp;"_"&amp;$B107,Results_Deltas!$A$2:$P$15000,5,FALSE),"")</f>
        <v/>
      </c>
      <c r="H57" s="26">
        <f>IFERROR(VLOOKUP($A107,Results_30d_Deltas!$A$2:$H$5000,7,FALSE)-E106,"")</f>
        <v/>
      </c>
      <c r="I57" s="26">
        <f>IFERROR(VLOOKUP($A107,Results_30d_Deltas!$A$2:$H$5000,6,FALSE),"")</f>
        <v/>
      </c>
      <c r="J57" s="26" t="n"/>
      <c r="K57" s="26" t="n"/>
      <c r="L57" s="26" t="inlineStr">
        <is>
          <t>NO</t>
        </is>
      </c>
      <c r="M57" s="71" t="n">
        <v>-2.304740947859907</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4" t="inlineStr">
        <is>
          <t>MANDATORY_REENTRY_WT_FILTER_TF_MODE=15m_only</t>
        </is>
      </c>
      <c r="FU57" s="34" t="inlineStr">
        <is>
          <t>MANDATORY_REENTRY_WT_FILTER_TF_MODE=15m_only_ALT</t>
        </is>
      </c>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26" t="n"/>
      <c r="IL57" s="26" t="inlineStr">
        <is>
          <t>ez_manage.py:4962 top()</t>
        </is>
      </c>
      <c r="IM57" s="26" t="inlineStr">
        <is>
          <t>v12_quick_engine.py:2248 x2</t>
        </is>
      </c>
      <c r="IN57" s="26" t="n"/>
    </row>
    <row r="58" ht="10.5" customHeight="1" s="67">
      <c r="A58" s="26" t="inlineStr">
        <is>
          <t>OBLIGATORY_REENTRY_K15_HIGH_BLOCK</t>
        </is>
      </c>
      <c r="B58" s="26" t="inlineStr">
        <is>
          <t>0</t>
        </is>
      </c>
      <c r="C58" s="26" t="n"/>
      <c r="D58" s="26" t="n"/>
      <c r="E58" s="26" t="n"/>
      <c r="F58" s="26" t="n"/>
      <c r="G58" s="26">
        <f>IFERROR(VLOOKUP($A120&amp;"_"&amp;$B120,Results_Deltas!$A$2:$P$15000,5,FALSE),"")</f>
        <v/>
      </c>
      <c r="H58" s="26">
        <f>IFERROR(VLOOKUP($A120,Results_30d_Deltas!$A$2:$H$5000,7,FALSE)-E119,"")</f>
        <v/>
      </c>
      <c r="I58" s="26">
        <f>IFERROR(VLOOKUP($A120,Results_30d_Deltas!$A$2:$H$5000,6,FALSE),"")</f>
        <v/>
      </c>
      <c r="J58" s="26" t="n"/>
      <c r="K58" s="26" t="n"/>
      <c r="L58" s="26" t="inlineStr">
        <is>
          <t>YES</t>
        </is>
      </c>
      <c r="M58" s="71" t="n">
        <v>-0.919234952321882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4" t="inlineStr">
        <is>
          <t>MANDATORY_REENTRY_WT_FILTER_TF_MODE=15m_only</t>
        </is>
      </c>
      <c r="FU58" s="34" t="inlineStr">
        <is>
          <t>MANDATORY_REENTRY_WT_FILTER_TF_MODE=15m_only_ALT</t>
        </is>
      </c>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26" t="n"/>
      <c r="IL58" s="26" t="inlineStr">
        <is>
          <t>ez_manage.py:5110 top()</t>
        </is>
      </c>
      <c r="IM58" s="26" t="inlineStr">
        <is>
          <t>v12_quick_engine.py:2501 x4</t>
        </is>
      </c>
      <c r="IN58" s="26" t="n"/>
    </row>
    <row r="59" ht="10.5" customHeight="1" s="67">
      <c r="A59" s="26" t="inlineStr">
        <is>
          <t>OBLIGATORY_REENTRY_K15_HIGH_BLOCK</t>
        </is>
      </c>
      <c r="B59" s="26" t="inlineStr">
        <is>
          <t>0.5</t>
        </is>
      </c>
      <c r="C59" s="26" t="n"/>
      <c r="D59" s="26" t="n"/>
      <c r="E59" s="26" t="n"/>
      <c r="F59" s="26" t="n"/>
      <c r="G59" s="26">
        <f>IFERROR(VLOOKUP($A121&amp;"_"&amp;$B121,Results_Deltas!$A$2:$P$15000,5,FALSE),"")</f>
        <v/>
      </c>
      <c r="H59" s="26">
        <f>IFERROR(VLOOKUP($A121,Results_30d_Deltas!$A$2:$H$5000,7,FALSE)-E120,"")</f>
        <v/>
      </c>
      <c r="I59" s="26">
        <f>IFERROR(VLOOKUP($A121,Results_30d_Deltas!$A$2:$H$5000,6,FALSE),"")</f>
        <v/>
      </c>
      <c r="J59" s="26" t="n"/>
      <c r="K59" s="26" t="n"/>
      <c r="L59" s="26" t="inlineStr">
        <is>
          <t>NO</t>
        </is>
      </c>
      <c r="M59" s="71" t="n">
        <v>-2.603612001598794</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4" t="inlineStr">
        <is>
          <t>MANDATORY_REENTRY_WT_FILTER_TF_MODE=15m_only</t>
        </is>
      </c>
      <c r="FU59" s="34" t="inlineStr">
        <is>
          <t>MANDATORY_REENTRY_WT_FILTER_TF_MODE=15m_only_ALT</t>
        </is>
      </c>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26" t="n"/>
      <c r="IL59" s="26" t="inlineStr">
        <is>
          <t>ez_manage.py:5110 top()</t>
        </is>
      </c>
      <c r="IM59" s="26" t="inlineStr">
        <is>
          <t>v12_quick_engine.py:2501 x4</t>
        </is>
      </c>
      <c r="IN59" s="26" t="n"/>
    </row>
    <row r="60" ht="10.5" customHeight="1" s="67">
      <c r="A60" s="26" t="inlineStr">
        <is>
          <t>OBLIGATORY_REENTRY_K15_HIGH_BLOCK</t>
        </is>
      </c>
      <c r="B60" s="26" t="inlineStr">
        <is>
          <t>1.0</t>
        </is>
      </c>
      <c r="C60" s="26" t="n"/>
      <c r="D60" s="26" t="n"/>
      <c r="E60" s="26" t="n"/>
      <c r="F60" s="26" t="n"/>
      <c r="G60" s="26">
        <f>IFERROR(VLOOKUP($A122&amp;"_"&amp;$B122,Results_Deltas!$A$2:$P$15000,5,FALSE),"")</f>
        <v/>
      </c>
      <c r="H60" s="26">
        <f>IFERROR(VLOOKUP($A122,Results_30d_Deltas!$A$2:$H$5000,7,FALSE)-E121,"")</f>
        <v/>
      </c>
      <c r="I60" s="26">
        <f>IFERROR(VLOOKUP($A122,Results_30d_Deltas!$A$2:$H$5000,6,FALSE),"")</f>
        <v/>
      </c>
      <c r="J60" s="26" t="n"/>
      <c r="K60" s="26" t="n"/>
      <c r="L60" s="26" t="inlineStr">
        <is>
          <t>NO</t>
        </is>
      </c>
      <c r="M60" s="71" t="n">
        <v>-2.613213247967202</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4" t="inlineStr">
        <is>
          <t>MANDATORY_REENTRY_WT_FILTER_TF_MODE=15m_only</t>
        </is>
      </c>
      <c r="FU60" s="34" t="inlineStr">
        <is>
          <t>MANDATORY_REENTRY_WT_FILTER_TF_MODE=15m_only_ALT</t>
        </is>
      </c>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26" t="n"/>
      <c r="IL60" s="26" t="inlineStr">
        <is>
          <t>ez_manage.py:5110 top()</t>
        </is>
      </c>
      <c r="IM60" s="26" t="inlineStr">
        <is>
          <t>v12_quick_engine.py:2501 x4</t>
        </is>
      </c>
      <c r="IN60" s="26" t="n"/>
    </row>
    <row r="61" ht="10.5" customHeight="1" s="67">
      <c r="A61" s="26" t="inlineStr">
        <is>
          <t>OBLIGATORY_REENTRY_K15_HIGH_BLOCK</t>
        </is>
      </c>
      <c r="B61" s="26" t="inlineStr">
        <is>
          <t>2.0</t>
        </is>
      </c>
      <c r="C61" s="26" t="n"/>
      <c r="D61" s="26" t="n"/>
      <c r="E61" s="26" t="n"/>
      <c r="F61" s="26" t="n"/>
      <c r="G61" s="26">
        <f>IFERROR(VLOOKUP($A123&amp;"_"&amp;$B123,Results_Deltas!$A$2:$P$15000,5,FALSE),"")</f>
        <v/>
      </c>
      <c r="H61" s="26">
        <f>IFERROR(VLOOKUP($A123,Results_30d_Deltas!$A$2:$H$5000,7,FALSE)-E122,"")</f>
        <v/>
      </c>
      <c r="I61" s="26">
        <f>IFERROR(VLOOKUP($A123,Results_30d_Deltas!$A$2:$H$5000,6,FALSE),"")</f>
        <v/>
      </c>
      <c r="J61" s="26" t="n"/>
      <c r="K61" s="26" t="n"/>
      <c r="L61" s="26" t="inlineStr">
        <is>
          <t>NO</t>
        </is>
      </c>
      <c r="M61" s="71" t="n">
        <v>-2.311323173164071</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4" t="inlineStr">
        <is>
          <t>MANDATORY_REENTRY_WT_FILTER_TF_MODE=15m_only</t>
        </is>
      </c>
      <c r="FU61" s="34" t="inlineStr">
        <is>
          <t>MANDATORY_REENTRY_WT_FILTER_TF_MODE=15m_only_ALT</t>
        </is>
      </c>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26" t="n"/>
      <c r="IL61" s="26" t="inlineStr">
        <is>
          <t>ez_manage.py:5110 top()</t>
        </is>
      </c>
      <c r="IM61" s="26" t="inlineStr">
        <is>
          <t>v12_quick_engine.py:2501 x4</t>
        </is>
      </c>
      <c r="IN61" s="26" t="n"/>
    </row>
    <row r="62" ht="10.5" customHeight="1" s="67">
      <c r="A62" s="26" t="inlineStr">
        <is>
          <t>OBLIGATORY_REENTRY_K15_HIGH_SIZE_FRAC</t>
        </is>
      </c>
      <c r="B62" s="26" t="inlineStr">
        <is>
          <t>0</t>
        </is>
      </c>
      <c r="C62" s="26" t="n"/>
      <c r="D62" s="26" t="n"/>
      <c r="E62" s="26" t="n"/>
      <c r="F62" s="26" t="n"/>
      <c r="G62" s="26">
        <f>IFERROR(VLOOKUP($A124&amp;"_"&amp;$B124,Results_Deltas!$A$2:$P$15000,5,FALSE),"")</f>
        <v/>
      </c>
      <c r="H62" s="26">
        <f>IFERROR(VLOOKUP($A124,Results_30d_Deltas!$A$2:$H$5000,7,FALSE)-E123,"")</f>
        <v/>
      </c>
      <c r="I62" s="26">
        <f>IFERROR(VLOOKUP($A124,Results_30d_Deltas!$A$2:$H$5000,6,FALSE),"")</f>
        <v/>
      </c>
      <c r="J62" s="26" t="n"/>
      <c r="K62" s="26" t="n"/>
      <c r="L62" s="26" t="inlineStr">
        <is>
          <t>NO</t>
        </is>
      </c>
      <c r="M62" s="71" t="n">
        <v>-0.9984573054464083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4" t="inlineStr">
        <is>
          <t>MANDATORY_REENTRY_WT_FILTER_TF_MODE=15m_only</t>
        </is>
      </c>
      <c r="FU62" s="34" t="inlineStr">
        <is>
          <t>MANDATORY_REENTRY_WT_FILTER_TF_MODE=15m_only_ALT</t>
        </is>
      </c>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4" t="inlineStr">
        <is>
          <t>OPEN_INTENT_SIZE_GATES_FILTER_TF=OFF</t>
        </is>
      </c>
      <c r="HK62" s="34" t="inlineStr">
        <is>
          <t>OPEN_INTENT_SIZE_GATES_FILTER_TF=D</t>
        </is>
      </c>
      <c r="HL62" s="34" t="inlineStr">
        <is>
          <t>OPEN_INTENT_SIZE_GATES_FILTER_TF=4h</t>
        </is>
      </c>
      <c r="HM62" s="34" t="inlineStr">
        <is>
          <t>OPEN_INTENT_SIZE_GATES_FILTER_TF=1h</t>
        </is>
      </c>
      <c r="HN62" s="34" t="inlineStr">
        <is>
          <t>OPEN_INTENT_SIZE_GATES_FILTER_TF=15m</t>
        </is>
      </c>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26" t="n"/>
      <c r="IL62" s="26" t="inlineStr">
        <is>
          <t>ez_manage.py:5111 top()</t>
        </is>
      </c>
      <c r="IM62" s="26" t="inlineStr">
        <is>
          <t>v12_quick_engine.py:2502 x4</t>
        </is>
      </c>
      <c r="IN62" s="26" t="n"/>
    </row>
    <row r="63" ht="10.5" customHeight="1" s="67">
      <c r="A63" s="27" t="inlineStr">
        <is>
          <t>OBLIGATORY_REENTRY_K15_HIGH_SIZE_FRAC</t>
        </is>
      </c>
      <c r="B63" s="27" t="inlineStr">
        <is>
          <t>0.5</t>
        </is>
      </c>
      <c r="C63" s="26" t="n"/>
      <c r="D63" s="26" t="n"/>
      <c r="E63" s="26" t="n"/>
      <c r="F63" s="26" t="n"/>
      <c r="G63" s="26">
        <f>IFERROR(VLOOKUP($A125&amp;"_"&amp;$B125,Results_Deltas!$A$2:$P$15000,5,FALSE),"")</f>
        <v/>
      </c>
      <c r="H63" s="26">
        <f>IFERROR(VLOOKUP($A125,Results_30d_Deltas!$A$2:$H$5000,7,FALSE)-E124,"")</f>
        <v/>
      </c>
      <c r="I63" s="26">
        <f>IFERROR(VLOOKUP($A125,Results_30d_Deltas!$A$2:$H$5000,6,FALSE),"")</f>
        <v/>
      </c>
      <c r="J63" s="26" t="n"/>
      <c r="K63" s="26" t="n"/>
      <c r="L63" s="26" t="inlineStr">
        <is>
          <t>YES</t>
        </is>
      </c>
      <c r="M63" s="71" t="n">
        <v>-2.13172119538786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4" t="inlineStr">
        <is>
          <t>MANDATORY_REENTRY_WT_FILTER_TF_MODE=15m_only</t>
        </is>
      </c>
      <c r="FU63" s="34" t="inlineStr">
        <is>
          <t>MANDATORY_REENTRY_WT_FILTER_TF_MODE=15m_only_ALT</t>
        </is>
      </c>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4" t="inlineStr">
        <is>
          <t>OPEN_INTENT_SIZE_GATES_FILTER_TF=OFF</t>
        </is>
      </c>
      <c r="HK63" s="34" t="inlineStr">
        <is>
          <t>OPEN_INTENT_SIZE_GATES_FILTER_TF=D</t>
        </is>
      </c>
      <c r="HL63" s="34" t="inlineStr">
        <is>
          <t>OPEN_INTENT_SIZE_GATES_FILTER_TF=4h</t>
        </is>
      </c>
      <c r="HM63" s="34" t="inlineStr">
        <is>
          <t>OPEN_INTENT_SIZE_GATES_FILTER_TF=1h</t>
        </is>
      </c>
      <c r="HN63" s="34" t="inlineStr">
        <is>
          <t>OPEN_INTENT_SIZE_GATES_FILTER_TF=15m</t>
        </is>
      </c>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26" t="n"/>
      <c r="IL63" s="26" t="inlineStr">
        <is>
          <t>ez_manage.py:5111 top()</t>
        </is>
      </c>
      <c r="IM63" s="26" t="inlineStr">
        <is>
          <t>v12_quick_engine.py:2502 x4</t>
        </is>
      </c>
      <c r="IN63" s="26" t="n"/>
    </row>
    <row r="64" ht="10.5" customHeight="1" s="67">
      <c r="A64" s="26" t="inlineStr">
        <is>
          <t>OBLIGATORY_REENTRY_K15_HIGH_SIZE_FRAC</t>
        </is>
      </c>
      <c r="B64" s="26" t="inlineStr">
        <is>
          <t>1.0</t>
        </is>
      </c>
      <c r="C64" s="26" t="n"/>
      <c r="D64" s="26" t="n"/>
      <c r="E64" s="26" t="n"/>
      <c r="F64" s="26" t="n"/>
      <c r="G64" s="26">
        <f>IFERROR(VLOOKUP($A126&amp;"_"&amp;$B126,Results_Deltas!$A$2:$P$15000,5,FALSE),"")</f>
        <v/>
      </c>
      <c r="H64" s="26">
        <f>IFERROR(VLOOKUP($A126,Results_30d_Deltas!$A$2:$H$5000,7,FALSE)-E125,"")</f>
        <v/>
      </c>
      <c r="I64" s="26">
        <f>IFERROR(VLOOKUP($A126,Results_30d_Deltas!$A$2:$H$5000,6,FALSE),"")</f>
        <v/>
      </c>
      <c r="J64" s="26" t="n"/>
      <c r="K64" s="26" t="n"/>
      <c r="L64" s="26" t="inlineStr">
        <is>
          <t>NO</t>
        </is>
      </c>
      <c r="M64" s="71" t="n">
        <v>-1.75746738230176</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4" t="inlineStr">
        <is>
          <t>MANDATORY_REENTRY_WT_FILTER_TF_MODE=15m_only</t>
        </is>
      </c>
      <c r="FU64" s="34" t="inlineStr">
        <is>
          <t>MANDATORY_REENTRY_WT_FILTER_TF_MODE=15m_only_ALT</t>
        </is>
      </c>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4" t="inlineStr">
        <is>
          <t>OPEN_INTENT_SIZE_GATES_FILTER_TF=OFF</t>
        </is>
      </c>
      <c r="HK64" s="34" t="inlineStr">
        <is>
          <t>OPEN_INTENT_SIZE_GATES_FILTER_TF=D</t>
        </is>
      </c>
      <c r="HL64" s="34" t="inlineStr">
        <is>
          <t>OPEN_INTENT_SIZE_GATES_FILTER_TF=4h</t>
        </is>
      </c>
      <c r="HM64" s="34" t="inlineStr">
        <is>
          <t>OPEN_INTENT_SIZE_GATES_FILTER_TF=1h</t>
        </is>
      </c>
      <c r="HN64" s="34" t="inlineStr">
        <is>
          <t>OPEN_INTENT_SIZE_GATES_FILTER_TF=15m</t>
        </is>
      </c>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26" t="n"/>
      <c r="IL64" s="26" t="inlineStr">
        <is>
          <t>ez_manage.py:5111 top()</t>
        </is>
      </c>
      <c r="IM64" s="26" t="inlineStr">
        <is>
          <t>v12_quick_engine.py:2502 x4</t>
        </is>
      </c>
      <c r="IN64" s="26" t="n"/>
    </row>
    <row r="65" ht="10.5" customHeight="1" s="67">
      <c r="A65" s="26" t="inlineStr">
        <is>
          <t>OBLIGATORY_REENTRY_K15_HIGH_SIZE_FRAC</t>
        </is>
      </c>
      <c r="B65" s="26" t="inlineStr">
        <is>
          <t>2.0</t>
        </is>
      </c>
      <c r="C65" s="26" t="n"/>
      <c r="D65" s="26" t="n"/>
      <c r="E65" s="26" t="n"/>
      <c r="F65" s="26" t="n"/>
      <c r="G65" s="26">
        <f>IFERROR(VLOOKUP($A127&amp;"_"&amp;$B127,Results_Deltas!$A$2:$P$15000,5,FALSE),"")</f>
        <v/>
      </c>
      <c r="H65" s="26">
        <f>IFERROR(VLOOKUP($A127,Results_30d_Deltas!$A$2:$H$5000,7,FALSE)-E126,"")</f>
        <v/>
      </c>
      <c r="I65" s="26">
        <f>IFERROR(VLOOKUP($A127,Results_30d_Deltas!$A$2:$H$5000,6,FALSE),"")</f>
        <v/>
      </c>
      <c r="J65" s="26" t="n"/>
      <c r="K65" s="26" t="n"/>
      <c r="L65" s="26" t="inlineStr">
        <is>
          <t>NO</t>
        </is>
      </c>
      <c r="M65" s="71" t="n">
        <v>-1.990915065695432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4" t="inlineStr">
        <is>
          <t>MANDATORY_REENTRY_WT_FILTER_TF_MODE=15m_only</t>
        </is>
      </c>
      <c r="FU65" s="34" t="inlineStr">
        <is>
          <t>MANDATORY_REENTRY_WT_FILTER_TF_MODE=15m_only_ALT</t>
        </is>
      </c>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4" t="inlineStr">
        <is>
          <t>OPEN_INTENT_SIZE_GATES_FILTER_TF=OFF</t>
        </is>
      </c>
      <c r="HK65" s="34" t="inlineStr">
        <is>
          <t>OPEN_INTENT_SIZE_GATES_FILTER_TF=D</t>
        </is>
      </c>
      <c r="HL65" s="34" t="inlineStr">
        <is>
          <t>OPEN_INTENT_SIZE_GATES_FILTER_TF=4h</t>
        </is>
      </c>
      <c r="HM65" s="34" t="inlineStr">
        <is>
          <t>OPEN_INTENT_SIZE_GATES_FILTER_TF=1h</t>
        </is>
      </c>
      <c r="HN65" s="34" t="inlineStr">
        <is>
          <t>OPEN_INTENT_SIZE_GATES_FILTER_TF=15m</t>
        </is>
      </c>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26" t="n"/>
      <c r="IL65" s="26" t="inlineStr">
        <is>
          <t>ez_manage.py:5111 top()</t>
        </is>
      </c>
      <c r="IM65" s="26" t="inlineStr">
        <is>
          <t>v12_quick_engine.py:2502 x4</t>
        </is>
      </c>
      <c r="IN65" s="26" t="n"/>
    </row>
    <row r="66" ht="10.5" customHeight="1" s="67">
      <c r="A66" s="26" t="inlineStr">
        <is>
          <t>OBLIGATORY_REENTRY_SCORE_TIER1</t>
        </is>
      </c>
      <c r="B66" s="26" t="inlineStr">
        <is>
          <t>0</t>
        </is>
      </c>
      <c r="C66" s="26" t="n"/>
      <c r="D66" s="26" t="n"/>
      <c r="E66" s="26" t="n"/>
      <c r="F66" s="26" t="n"/>
      <c r="G66" s="26">
        <f>IFERROR(VLOOKUP($A128&amp;"_"&amp;$B128,Results_Deltas!$A$2:$P$15000,5,FALSE),"")</f>
        <v/>
      </c>
      <c r="H66" s="26">
        <f>IFERROR(VLOOKUP($A128,Results_30d_Deltas!$A$2:$H$5000,7,FALSE)-E127,"")</f>
        <v/>
      </c>
      <c r="I66" s="26">
        <f>IFERROR(VLOOKUP($A128,Results_30d_Deltas!$A$2:$H$5000,6,FALSE),"")</f>
        <v/>
      </c>
      <c r="J66" s="26" t="n"/>
      <c r="K66" s="26" t="n"/>
      <c r="L66" s="26" t="inlineStr">
        <is>
          <t>NO</t>
        </is>
      </c>
      <c r="M66" s="71" t="n">
        <v>-0.9023282679205683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4" t="inlineStr">
        <is>
          <t>MANDATORY_REENTRY_WT_FILTER_TF_MODE=15m_only</t>
        </is>
      </c>
      <c r="FU66" s="34" t="inlineStr">
        <is>
          <t>MANDATORY_REENTRY_WT_FILTER_TF_MODE=15m_only_ALT</t>
        </is>
      </c>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26" t="n"/>
      <c r="IL66" s="26" t="inlineStr">
        <is>
          <t>ez_manage.py:5113 top()</t>
        </is>
      </c>
      <c r="IM66" s="26" t="inlineStr">
        <is>
          <t>v12_quick_engine.py:2504 x4</t>
        </is>
      </c>
      <c r="IN66" s="26" t="n"/>
    </row>
    <row r="67" ht="10.5" customHeight="1" s="67">
      <c r="A67" s="26" t="inlineStr">
        <is>
          <t>OBLIGATORY_REENTRY_SCORE_TIER1</t>
        </is>
      </c>
      <c r="B67" s="26" t="inlineStr">
        <is>
          <t>0.5</t>
        </is>
      </c>
      <c r="C67" s="26" t="n"/>
      <c r="D67" s="26" t="n"/>
      <c r="E67" s="26" t="n"/>
      <c r="F67" s="26" t="n"/>
      <c r="G67" s="26">
        <f>IFERROR(VLOOKUP($A129&amp;"_"&amp;$B129,Results_Deltas!$A$2:$P$15000,5,FALSE),"")</f>
        <v/>
      </c>
      <c r="H67" s="26">
        <f>IFERROR(VLOOKUP($A129,Results_30d_Deltas!$A$2:$H$5000,7,FALSE)-E128,"")</f>
        <v/>
      </c>
      <c r="I67" s="26">
        <f>IFERROR(VLOOKUP($A129,Results_30d_Deltas!$A$2:$H$5000,6,FALSE),"")</f>
        <v/>
      </c>
      <c r="J67" s="26" t="n"/>
      <c r="K67" s="26" t="n"/>
      <c r="L67" s="26" t="inlineStr">
        <is>
          <t>NO</t>
        </is>
      </c>
      <c r="M67" s="71" t="n">
        <v>-2.382426927986464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4" t="inlineStr">
        <is>
          <t>MANDATORY_REENTRY_WT_FILTER_TF_MODE=15m_only</t>
        </is>
      </c>
      <c r="FU67" s="34" t="inlineStr">
        <is>
          <t>MANDATORY_REENTRY_WT_FILTER_TF_MODE=15m_only_ALT</t>
        </is>
      </c>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26" t="n"/>
      <c r="IL67" s="26" t="inlineStr">
        <is>
          <t>ez_manage.py:5113 top()</t>
        </is>
      </c>
      <c r="IM67" s="26" t="inlineStr">
        <is>
          <t>v12_quick_engine.py:2504 x4</t>
        </is>
      </c>
      <c r="IN67" s="26" t="n"/>
    </row>
    <row r="68" ht="10.5" customHeight="1" s="67">
      <c r="A68" s="26" t="inlineStr">
        <is>
          <t>OBLIGATORY_REENTRY_SCORE_TIER1</t>
        </is>
      </c>
      <c r="B68" s="26" t="inlineStr">
        <is>
          <t>1.0</t>
        </is>
      </c>
      <c r="C68" s="26" t="n"/>
      <c r="D68" s="26" t="n"/>
      <c r="E68" s="26" t="n"/>
      <c r="F68" s="26" t="n"/>
      <c r="G68" s="26">
        <f>IFERROR(VLOOKUP($A130&amp;"_"&amp;$B130,Results_Deltas!$A$2:$P$15000,5,FALSE),"")</f>
        <v/>
      </c>
      <c r="H68" s="26">
        <f>IFERROR(VLOOKUP($A130,Results_30d_Deltas!$A$2:$H$5000,7,FALSE)-E129,"")</f>
        <v/>
      </c>
      <c r="I68" s="26">
        <f>IFERROR(VLOOKUP($A130,Results_30d_Deltas!$A$2:$H$5000,6,FALSE),"")</f>
        <v/>
      </c>
      <c r="J68" s="26" t="n"/>
      <c r="K68" s="26" t="n"/>
      <c r="L68" s="26" t="inlineStr">
        <is>
          <t>NO</t>
        </is>
      </c>
      <c r="M68" s="71" t="n">
        <v>-2.191594497770705</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4" t="inlineStr">
        <is>
          <t>MANDATORY_REENTRY_WT_FILTER_TF_MODE=15m_only</t>
        </is>
      </c>
      <c r="FU68" s="34" t="inlineStr">
        <is>
          <t>MANDATORY_REENTRY_WT_FILTER_TF_MODE=15m_only_ALT</t>
        </is>
      </c>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26" t="n"/>
      <c r="IL68" s="26" t="inlineStr">
        <is>
          <t>ez_manage.py:5113 top()</t>
        </is>
      </c>
      <c r="IM68" s="26" t="inlineStr">
        <is>
          <t>v12_quick_engine.py:2504 x4</t>
        </is>
      </c>
      <c r="IN68" s="26" t="n"/>
    </row>
    <row r="69" ht="10.5" customHeight="1" s="67">
      <c r="A69" s="26" t="inlineStr">
        <is>
          <t>OBLIGATORY_REENTRY_SCORE_TIER1</t>
        </is>
      </c>
      <c r="B69" s="26" t="inlineStr">
        <is>
          <t>2.0</t>
        </is>
      </c>
      <c r="C69" s="26" t="n"/>
      <c r="D69" s="26" t="n"/>
      <c r="E69" s="26" t="n"/>
      <c r="F69" s="26" t="n"/>
      <c r="G69" s="26">
        <f>IFERROR(VLOOKUP($A131&amp;"_"&amp;$B131,Results_Deltas!$A$2:$P$15000,5,FALSE),"")</f>
        <v/>
      </c>
      <c r="H69" s="26">
        <f>IFERROR(VLOOKUP($A131,Results_30d_Deltas!$A$2:$H$5000,7,FALSE)-E130,"")</f>
        <v/>
      </c>
      <c r="I69" s="26">
        <f>IFERROR(VLOOKUP($A131,Results_30d_Deltas!$A$2:$H$5000,6,FALSE),"")</f>
        <v/>
      </c>
      <c r="J69" s="26" t="n"/>
      <c r="K69" s="26" t="n"/>
      <c r="L69" s="26" t="inlineStr">
        <is>
          <t>NO</t>
        </is>
      </c>
      <c r="M69" s="71" t="n">
        <v>-2.072453341107664</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4" t="inlineStr">
        <is>
          <t>MANDATORY_REENTRY_WT_FILTER_TF_MODE=15m_only</t>
        </is>
      </c>
      <c r="FU69" s="34" t="inlineStr">
        <is>
          <t>MANDATORY_REENTRY_WT_FILTER_TF_MODE=15m_only_ALT</t>
        </is>
      </c>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26" t="n"/>
      <c r="IL69" s="26" t="inlineStr">
        <is>
          <t>ez_manage.py:5113 top()</t>
        </is>
      </c>
      <c r="IM69" s="26" t="inlineStr">
        <is>
          <t>v12_quick_engine.py:2504 x4</t>
        </is>
      </c>
      <c r="IN69" s="26" t="n"/>
    </row>
    <row r="70" ht="10.5" customHeight="1" s="67">
      <c r="A70" s="26" t="inlineStr">
        <is>
          <t>OBLIGATORY_REENTRY_SCORE_TIER2</t>
        </is>
      </c>
      <c r="B70" s="26" t="inlineStr">
        <is>
          <t>0</t>
        </is>
      </c>
      <c r="C70" s="26" t="n"/>
      <c r="D70" s="26" t="n"/>
      <c r="E70" s="26" t="n"/>
      <c r="F70" s="26" t="n"/>
      <c r="G70" s="26">
        <f>IFERROR(VLOOKUP($A132&amp;"_"&amp;$B132,Results_Deltas!$A$2:$P$15000,5,FALSE),"")</f>
        <v/>
      </c>
      <c r="H70" s="26">
        <f>IFERROR(VLOOKUP($A132,Results_30d_Deltas!$A$2:$H$5000,7,FALSE)-E131,"")</f>
        <v/>
      </c>
      <c r="I70" s="26">
        <f>IFERROR(VLOOKUP($A132,Results_30d_Deltas!$A$2:$H$5000,6,FALSE),"")</f>
        <v/>
      </c>
      <c r="J70" s="26" t="n"/>
      <c r="K70" s="26" t="n"/>
      <c r="L70" s="26" t="inlineStr">
        <is>
          <t>NO</t>
        </is>
      </c>
      <c r="M70" s="71" t="n">
        <v>-0.9014894286108813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4" t="inlineStr">
        <is>
          <t>MANDATORY_REENTRY_WT_FILTER_TF_MODE=15m_only</t>
        </is>
      </c>
      <c r="FU70" s="34" t="inlineStr">
        <is>
          <t>MANDATORY_REENTRY_WT_FILTER_TF_MODE=15m_only_ALT</t>
        </is>
      </c>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26" t="n"/>
      <c r="IL70" s="26" t="inlineStr">
        <is>
          <t>ez_manage.py:5114 top()</t>
        </is>
      </c>
      <c r="IM70" s="26" t="inlineStr">
        <is>
          <t>v12_quick_engine.py:2505 x4</t>
        </is>
      </c>
      <c r="IN70" s="26" t="n"/>
    </row>
    <row r="71" ht="10.5" customHeight="1" s="67">
      <c r="A71" s="26" t="inlineStr">
        <is>
          <t>OBLIGATORY_REENTRY_SCORE_TIER2</t>
        </is>
      </c>
      <c r="B71" s="26" t="inlineStr">
        <is>
          <t>0.5</t>
        </is>
      </c>
      <c r="C71" s="26" t="n"/>
      <c r="D71" s="26" t="n"/>
      <c r="E71" s="26" t="n"/>
      <c r="F71" s="26" t="n"/>
      <c r="G71" s="26">
        <f>IFERROR(VLOOKUP($A133&amp;"_"&amp;$B133,Results_Deltas!$A$2:$P$15000,5,FALSE),"")</f>
        <v/>
      </c>
      <c r="H71" s="26">
        <f>IFERROR(VLOOKUP($A133,Results_30d_Deltas!$A$2:$H$5000,7,FALSE)-E132,"")</f>
        <v/>
      </c>
      <c r="I71" s="26">
        <f>IFERROR(VLOOKUP($A133,Results_30d_Deltas!$A$2:$H$5000,6,FALSE),"")</f>
        <v/>
      </c>
      <c r="J71" s="26" t="n"/>
      <c r="K71" s="26" t="n"/>
      <c r="L71" s="26" t="inlineStr">
        <is>
          <t>NO</t>
        </is>
      </c>
      <c r="M71" s="71" t="n">
        <v>-2.088747489440681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4" t="inlineStr">
        <is>
          <t>MANDATORY_REENTRY_WT_FILTER_TF_MODE=15m_only</t>
        </is>
      </c>
      <c r="FU71" s="34" t="inlineStr">
        <is>
          <t>MANDATORY_REENTRY_WT_FILTER_TF_MODE=15m_only_ALT</t>
        </is>
      </c>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26" t="n"/>
      <c r="IL71" s="26" t="inlineStr">
        <is>
          <t>ez_manage.py:5114 top()</t>
        </is>
      </c>
      <c r="IM71" s="26" t="inlineStr">
        <is>
          <t>v12_quick_engine.py:2505 x4</t>
        </is>
      </c>
      <c r="IN71" s="26" t="n"/>
    </row>
    <row r="72" ht="10.5" customHeight="1" s="67">
      <c r="A72" s="26" t="inlineStr">
        <is>
          <t>OBLIGATORY_REENTRY_SCORE_TIER2</t>
        </is>
      </c>
      <c r="B72" s="26" t="inlineStr">
        <is>
          <t>1.0</t>
        </is>
      </c>
      <c r="C72" s="26" t="n"/>
      <c r="D72" s="26" t="n"/>
      <c r="E72" s="26" t="n"/>
      <c r="F72" s="26" t="n"/>
      <c r="G72" s="26">
        <f>IFERROR(VLOOKUP($A134&amp;"_"&amp;$B134,Results_Deltas!$A$2:$P$15000,5,FALSE),"")</f>
        <v/>
      </c>
      <c r="H72" s="26">
        <f>IFERROR(VLOOKUP($A134,Results_30d_Deltas!$A$2:$H$5000,7,FALSE)-E133,"")</f>
        <v/>
      </c>
      <c r="I72" s="26">
        <f>IFERROR(VLOOKUP($A134,Results_30d_Deltas!$A$2:$H$5000,6,FALSE),"")</f>
        <v/>
      </c>
      <c r="J72" s="26" t="n"/>
      <c r="K72" s="26" t="n"/>
      <c r="L72" s="26" t="inlineStr">
        <is>
          <t>NO</t>
        </is>
      </c>
      <c r="M72" s="71" t="n">
        <v>-2.128213041554457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4" t="inlineStr">
        <is>
          <t>MANDATORY_REENTRY_WT_FILTER_TF_MODE=15m_only</t>
        </is>
      </c>
      <c r="FU72" s="34" t="inlineStr">
        <is>
          <t>MANDATORY_REENTRY_WT_FILTER_TF_MODE=15m_only_ALT</t>
        </is>
      </c>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26" t="n"/>
      <c r="IL72" s="26" t="inlineStr">
        <is>
          <t>ez_manage.py:5114 top()</t>
        </is>
      </c>
      <c r="IM72" s="26" t="inlineStr">
        <is>
          <t>v12_quick_engine.py:2505 x4</t>
        </is>
      </c>
      <c r="IN72" s="26" t="n"/>
    </row>
    <row r="73" ht="10.5" customHeight="1" s="67">
      <c r="A73" s="26" t="inlineStr">
        <is>
          <t>OBLIGATORY_REENTRY_SCORE_TIER2</t>
        </is>
      </c>
      <c r="B73" s="26" t="inlineStr">
        <is>
          <t>2.0</t>
        </is>
      </c>
      <c r="C73" s="26" t="n"/>
      <c r="D73" s="26" t="n"/>
      <c r="E73" s="26" t="n"/>
      <c r="F73" s="26" t="n"/>
      <c r="G73" s="26">
        <f>IFERROR(VLOOKUP($A135&amp;"_"&amp;$B135,Results_Deltas!$A$2:$P$15000,5,FALSE),"")</f>
        <v/>
      </c>
      <c r="H73" s="26">
        <f>IFERROR(VLOOKUP($A135,Results_30d_Deltas!$A$2:$H$5000,7,FALSE)-E134,"")</f>
        <v/>
      </c>
      <c r="I73" s="26">
        <f>IFERROR(VLOOKUP($A135,Results_30d_Deltas!$A$2:$H$5000,6,FALSE),"")</f>
        <v/>
      </c>
      <c r="J73" s="26" t="n"/>
      <c r="K73" s="26" t="n"/>
      <c r="L73" s="26" t="inlineStr">
        <is>
          <t>NO</t>
        </is>
      </c>
      <c r="M73" s="71" t="n">
        <v>-2.145669616799785</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4" t="inlineStr">
        <is>
          <t>MANDATORY_REENTRY_WT_FILTER_TF_MODE=15m_only</t>
        </is>
      </c>
      <c r="FU73" s="34" t="inlineStr">
        <is>
          <t>MANDATORY_REENTRY_WT_FILTER_TF_MODE=15m_only_ALT</t>
        </is>
      </c>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26" t="n"/>
      <c r="IL73" s="26" t="inlineStr">
        <is>
          <t>ez_manage.py:5114 top()</t>
        </is>
      </c>
      <c r="IM73" s="26" t="inlineStr">
        <is>
          <t>v12_quick_engine.py:2505 x4</t>
        </is>
      </c>
      <c r="IN73" s="26" t="n"/>
    </row>
    <row r="74" ht="10.5" customHeight="1" s="67">
      <c r="A74" s="26" t="inlineStr">
        <is>
          <t>OBLIGATORY_REENTRY_SCORE_TIER3</t>
        </is>
      </c>
      <c r="B74" s="26" t="inlineStr">
        <is>
          <t>0</t>
        </is>
      </c>
      <c r="C74" s="26" t="n"/>
      <c r="D74" s="26" t="n"/>
      <c r="E74" s="26" t="n"/>
      <c r="F74" s="26" t="n"/>
      <c r="G74" s="26">
        <f>IFERROR(VLOOKUP($A136&amp;"_"&amp;$B136,Results_Deltas!$A$2:$P$15000,5,FALSE),"")</f>
        <v/>
      </c>
      <c r="H74" s="26">
        <f>IFERROR(VLOOKUP($A136,Results_30d_Deltas!$A$2:$H$5000,7,FALSE)-E135,"")</f>
        <v/>
      </c>
      <c r="I74" s="26">
        <f>IFERROR(VLOOKUP($A136,Results_30d_Deltas!$A$2:$H$5000,6,FALSE),"")</f>
        <v/>
      </c>
      <c r="J74" s="26" t="n"/>
      <c r="K74" s="26" t="n"/>
      <c r="L74" s="26" t="inlineStr">
        <is>
          <t>NO</t>
        </is>
      </c>
      <c r="M74" s="71" t="n">
        <v>-0.9132975172119567</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4" t="inlineStr">
        <is>
          <t>MANDATORY_REENTRY_WT_FILTER_TF_MODE=15m_only</t>
        </is>
      </c>
      <c r="FU74" s="34" t="inlineStr">
        <is>
          <t>MANDATORY_REENTRY_WT_FILTER_TF_MODE=15m_only_ALT</t>
        </is>
      </c>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26" t="n"/>
      <c r="IL74" s="26" t="inlineStr">
        <is>
          <t>ez_manage.py:5115 top()</t>
        </is>
      </c>
      <c r="IM74" s="26" t="inlineStr">
        <is>
          <t>v12_quick_engine.py:2506 x4</t>
        </is>
      </c>
      <c r="IN74" s="26" t="n"/>
    </row>
    <row r="75" ht="10.5" customHeight="1" s="67">
      <c r="A75" s="26" t="inlineStr">
        <is>
          <t>OBLIGATORY_REENTRY_SCORE_TIER3</t>
        </is>
      </c>
      <c r="B75" s="26" t="inlineStr">
        <is>
          <t>0.5</t>
        </is>
      </c>
      <c r="C75" s="26" t="n"/>
      <c r="D75" s="26" t="n"/>
      <c r="E75" s="26" t="n"/>
      <c r="F75" s="26" t="n"/>
      <c r="G75" s="26">
        <f>IFERROR(VLOOKUP($A137&amp;"_"&amp;$B137,Results_Deltas!$A$2:$P$15000,5,FALSE),"")</f>
        <v/>
      </c>
      <c r="H75" s="26">
        <f>IFERROR(VLOOKUP($A137,Results_30d_Deltas!$A$2:$H$5000,7,FALSE)-E136,"")</f>
        <v/>
      </c>
      <c r="I75" s="26">
        <f>IFERROR(VLOOKUP($A137,Results_30d_Deltas!$A$2:$H$5000,6,FALSE),"")</f>
        <v/>
      </c>
      <c r="J75" s="26" t="n"/>
      <c r="K75" s="26" t="n"/>
      <c r="L75" s="26" t="inlineStr">
        <is>
          <t>NO</t>
        </is>
      </c>
      <c r="M75" s="71" t="n">
        <v>-2.640792717152348</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4" t="inlineStr">
        <is>
          <t>MANDATORY_REENTRY_WT_FILTER_TF_MODE=15m_only</t>
        </is>
      </c>
      <c r="FU75" s="34" t="inlineStr">
        <is>
          <t>MANDATORY_REENTRY_WT_FILTER_TF_MODE=15m_only_ALT</t>
        </is>
      </c>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26" t="n"/>
      <c r="IL75" s="26" t="inlineStr">
        <is>
          <t>ez_manage.py:5115 top()</t>
        </is>
      </c>
      <c r="IM75" s="26" t="inlineStr">
        <is>
          <t>v12_quick_engine.py:2506 x4</t>
        </is>
      </c>
      <c r="IN75" s="26" t="n"/>
    </row>
    <row r="76" ht="10.5" customHeight="1" s="67">
      <c r="A76" s="26" t="inlineStr">
        <is>
          <t>OBLIGATORY_REENTRY_SCORE_TIER3</t>
        </is>
      </c>
      <c r="B76" s="26" t="inlineStr">
        <is>
          <t>1.0</t>
        </is>
      </c>
      <c r="C76" s="26" t="n"/>
      <c r="D76" s="26" t="n"/>
      <c r="E76" s="26" t="n"/>
      <c r="F76" s="26" t="n"/>
      <c r="G76" s="26">
        <f>IFERROR(VLOOKUP($A138&amp;"_"&amp;$B138,Results_Deltas!$A$2:$P$15000,5,FALSE),"")</f>
        <v/>
      </c>
      <c r="H76" s="26">
        <f>IFERROR(VLOOKUP($A138,Results_30d_Deltas!$A$2:$H$5000,7,FALSE)-E137,"")</f>
        <v/>
      </c>
      <c r="I76" s="26">
        <f>IFERROR(VLOOKUP($A138,Results_30d_Deltas!$A$2:$H$5000,6,FALSE),"")</f>
        <v/>
      </c>
      <c r="J76" s="26" t="n"/>
      <c r="K76" s="26" t="n"/>
      <c r="L76" s="26" t="inlineStr">
        <is>
          <t>NO</t>
        </is>
      </c>
      <c r="M76" s="71" t="n">
        <v>-2.436662372214734</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4" t="inlineStr">
        <is>
          <t>MANDATORY_REENTRY_WT_FILTER_TF_MODE=15m_only</t>
        </is>
      </c>
      <c r="FU76" s="34" t="inlineStr">
        <is>
          <t>MANDATORY_REENTRY_WT_FILTER_TF_MODE=15m_only_ALT</t>
        </is>
      </c>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26" t="n"/>
      <c r="IL76" s="26" t="inlineStr">
        <is>
          <t>ez_manage.py:5115 top()</t>
        </is>
      </c>
      <c r="IM76" s="26" t="inlineStr">
        <is>
          <t>v12_quick_engine.py:2506 x4</t>
        </is>
      </c>
      <c r="IN76" s="26" t="n"/>
    </row>
    <row r="77" ht="10.5" customHeight="1" s="67">
      <c r="A77" s="26" t="inlineStr">
        <is>
          <t>OBLIGATORY_REENTRY_SCORE_TIER3</t>
        </is>
      </c>
      <c r="B77" s="26" t="inlineStr">
        <is>
          <t>2.0</t>
        </is>
      </c>
      <c r="C77" s="26" t="n"/>
      <c r="D77" s="26" t="n"/>
      <c r="E77" s="26" t="n"/>
      <c r="F77" s="26" t="n"/>
      <c r="G77" s="26">
        <f>IFERROR(VLOOKUP($A139&amp;"_"&amp;$B139,Results_Deltas!$A$2:$P$15000,5,FALSE),"")</f>
        <v/>
      </c>
      <c r="H77" s="26">
        <f>IFERROR(VLOOKUP($A139,Results_30d_Deltas!$A$2:$H$5000,7,FALSE)-E138,"")</f>
        <v/>
      </c>
      <c r="I77" s="26">
        <f>IFERROR(VLOOKUP($A139,Results_30d_Deltas!$A$2:$H$5000,6,FALSE),"")</f>
        <v/>
      </c>
      <c r="J77" s="26" t="n"/>
      <c r="K77" s="26" t="n"/>
      <c r="L77" s="26" t="inlineStr">
        <is>
          <t>NO</t>
        </is>
      </c>
      <c r="M77" s="71" t="n">
        <v>-2.283086532881191</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4" t="inlineStr">
        <is>
          <t>MANDATORY_REENTRY_WT_FILTER_TF_MODE=15m_only</t>
        </is>
      </c>
      <c r="FU77" s="34" t="inlineStr">
        <is>
          <t>MANDATORY_REENTRY_WT_FILTER_TF_MODE=15m_only_ALT</t>
        </is>
      </c>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26" t="n"/>
      <c r="IL77" s="26" t="inlineStr">
        <is>
          <t>ez_manage.py:5115 top()</t>
        </is>
      </c>
      <c r="IM77" s="26" t="inlineStr">
        <is>
          <t>v12_quick_engine.py:2506 x4</t>
        </is>
      </c>
      <c r="IN77" s="26" t="n"/>
    </row>
    <row r="78" ht="10.5" customHeight="1" s="67">
      <c r="A78" s="26" t="inlineStr">
        <is>
          <t>OBLIGATORY_REENTRY_SHORT_K15_LOW_BLOCK</t>
        </is>
      </c>
      <c r="B78" s="26" t="inlineStr">
        <is>
          <t>0</t>
        </is>
      </c>
      <c r="C78" s="26" t="n"/>
      <c r="D78" s="26" t="n"/>
      <c r="E78" s="26" t="n"/>
      <c r="F78" s="26" t="n"/>
      <c r="G78" s="26">
        <f>IFERROR(VLOOKUP($A140&amp;"_"&amp;$B140,Results_Deltas!$A$2:$P$15000,5,FALSE),"")</f>
        <v/>
      </c>
      <c r="H78" s="26">
        <f>IFERROR(VLOOKUP($A140,Results_30d_Deltas!$A$2:$H$5000,7,FALSE)-E139,"")</f>
        <v/>
      </c>
      <c r="I78" s="26">
        <f>IFERROR(VLOOKUP($A140,Results_30d_Deltas!$A$2:$H$5000,6,FALSE),"")</f>
        <v/>
      </c>
      <c r="J78" s="26" t="n"/>
      <c r="K78" s="26" t="n"/>
      <c r="L78" s="26" t="inlineStr">
        <is>
          <t>NO</t>
        </is>
      </c>
      <c r="M78" s="71" t="n">
        <v>-0.900697507513453</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4" t="inlineStr">
        <is>
          <t>MANDATORY_REENTRY_WT_FILTER_TF_MODE=15m_only</t>
        </is>
      </c>
      <c r="FU78" s="34" t="inlineStr">
        <is>
          <t>MANDATORY_REENTRY_WT_FILTER_TF_MODE=15m_only_ALT</t>
        </is>
      </c>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26" t="n"/>
      <c r="IL78" s="26" t="inlineStr">
        <is>
          <t>ez_manage.py:5117 top()</t>
        </is>
      </c>
      <c r="IM78" s="26" t="inlineStr">
        <is>
          <t>v12_quick_engine.py:2508 x4</t>
        </is>
      </c>
      <c r="IN78" s="26" t="n"/>
    </row>
    <row r="79" ht="10.5" customHeight="1" s="67">
      <c r="A79" s="26" t="inlineStr">
        <is>
          <t>OBLIGATORY_REENTRY_SHORT_K15_LOW_BLOCK</t>
        </is>
      </c>
      <c r="B79" s="26" t="inlineStr">
        <is>
          <t>0.5</t>
        </is>
      </c>
      <c r="C79" s="26" t="n"/>
      <c r="D79" s="26" t="n"/>
      <c r="E79" s="26" t="n"/>
      <c r="F79" s="26" t="n"/>
      <c r="G79" s="26">
        <f>IFERROR(VLOOKUP($A141&amp;"_"&amp;$B141,Results_Deltas!$A$2:$P$15000,5,FALSE),"")</f>
        <v/>
      </c>
      <c r="H79" s="26">
        <f>IFERROR(VLOOKUP($A141,Results_30d_Deltas!$A$2:$H$5000,7,FALSE)-E140,"")</f>
        <v/>
      </c>
      <c r="I79" s="26">
        <f>IFERROR(VLOOKUP($A141,Results_30d_Deltas!$A$2:$H$5000,6,FALSE),"")</f>
        <v/>
      </c>
      <c r="J79" s="26" t="n"/>
      <c r="K79" s="26" t="n"/>
      <c r="L79" s="26" t="inlineStr">
        <is>
          <t>NO</t>
        </is>
      </c>
      <c r="M79" s="71" t="n">
        <v>-2.355523331371671</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4" t="inlineStr">
        <is>
          <t>MANDATORY_REENTRY_WT_FILTER_TF_MODE=15m_only</t>
        </is>
      </c>
      <c r="FU79" s="34" t="inlineStr">
        <is>
          <t>MANDATORY_REENTRY_WT_FILTER_TF_MODE=15m_only_ALT</t>
        </is>
      </c>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26" t="n"/>
      <c r="IL79" s="26" t="inlineStr">
        <is>
          <t>ez_manage.py:5117 top()</t>
        </is>
      </c>
      <c r="IM79" s="26" t="inlineStr">
        <is>
          <t>v12_quick_engine.py:2508 x4</t>
        </is>
      </c>
      <c r="IN79" s="26" t="n"/>
    </row>
    <row r="80" ht="10.5" customHeight="1" s="67">
      <c r="A80" s="26" t="inlineStr">
        <is>
          <t>OBLIGATORY_REENTRY_SHORT_K15_LOW_BLOCK</t>
        </is>
      </c>
      <c r="B80" s="26" t="inlineStr">
        <is>
          <t>1.0</t>
        </is>
      </c>
      <c r="C80" s="26" t="n"/>
      <c r="D80" s="26" t="n"/>
      <c r="E80" s="26" t="n"/>
      <c r="F80" s="26" t="n"/>
      <c r="G80" s="26">
        <f>IFERROR(VLOOKUP($A142&amp;"_"&amp;$B142,Results_Deltas!$A$2:$P$15000,5,FALSE),"")</f>
        <v/>
      </c>
      <c r="H80" s="26">
        <f>IFERROR(VLOOKUP($A142,Results_30d_Deltas!$A$2:$H$5000,7,FALSE)-E141,"")</f>
        <v/>
      </c>
      <c r="I80" s="26">
        <f>IFERROR(VLOOKUP($A142,Results_30d_Deltas!$A$2:$H$5000,6,FALSE),"")</f>
        <v/>
      </c>
      <c r="J80" s="26" t="n"/>
      <c r="K80" s="26" t="n"/>
      <c r="L80" s="26" t="inlineStr">
        <is>
          <t>NO</t>
        </is>
      </c>
      <c r="M80" s="71" t="n">
        <v>-2.586649257136889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4" t="inlineStr">
        <is>
          <t>MANDATORY_REENTRY_WT_FILTER_TF_MODE=15m_only</t>
        </is>
      </c>
      <c r="FU80" s="34" t="inlineStr">
        <is>
          <t>MANDATORY_REENTRY_WT_FILTER_TF_MODE=15m_only_ALT</t>
        </is>
      </c>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26" t="n"/>
      <c r="IL80" s="26" t="inlineStr">
        <is>
          <t>ez_manage.py:5117 top()</t>
        </is>
      </c>
      <c r="IM80" s="26" t="inlineStr">
        <is>
          <t>v12_quick_engine.py:2508 x4</t>
        </is>
      </c>
      <c r="IN80" s="26" t="n"/>
    </row>
    <row r="81" ht="10.5" customHeight="1" s="67">
      <c r="A81" s="26" t="inlineStr">
        <is>
          <t>OBLIGATORY_REENTRY_SHORT_K15_LOW_BLOCK</t>
        </is>
      </c>
      <c r="B81" s="26" t="inlineStr">
        <is>
          <t>2.0</t>
        </is>
      </c>
      <c r="C81" s="26" t="n"/>
      <c r="D81" s="26" t="n"/>
      <c r="E81" s="26" t="n"/>
      <c r="F81" s="26" t="n"/>
      <c r="G81" s="26">
        <f>IFERROR(VLOOKUP($A143&amp;"_"&amp;$B143,Results_Deltas!$A$2:$P$15000,5,FALSE),"")</f>
        <v/>
      </c>
      <c r="H81" s="26">
        <f>IFERROR(VLOOKUP($A143,Results_30d_Deltas!$A$2:$H$5000,7,FALSE)-E142,"")</f>
        <v/>
      </c>
      <c r="I81" s="26">
        <f>IFERROR(VLOOKUP($A143,Results_30d_Deltas!$A$2:$H$5000,6,FALSE),"")</f>
        <v/>
      </c>
      <c r="J81" s="26" t="n"/>
      <c r="K81" s="26" t="n"/>
      <c r="L81" s="26" t="inlineStr">
        <is>
          <t>NO</t>
        </is>
      </c>
      <c r="M81" s="71" t="n">
        <v>-1.980946463098744</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4" t="inlineStr">
        <is>
          <t>MANDATORY_REENTRY_WT_FILTER_TF_MODE=15m_only</t>
        </is>
      </c>
      <c r="FU81" s="34" t="inlineStr">
        <is>
          <t>MANDATORY_REENTRY_WT_FILTER_TF_MODE=15m_only_ALT</t>
        </is>
      </c>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26" t="n"/>
      <c r="IL81" s="26" t="inlineStr">
        <is>
          <t>ez_manage.py:5117 top()</t>
        </is>
      </c>
      <c r="IM81" s="26" t="inlineStr">
        <is>
          <t>v12_quick_engine.py:2508 x4</t>
        </is>
      </c>
      <c r="IN81" s="26" t="n"/>
    </row>
    <row r="82" ht="10.5" customHeight="1" s="67">
      <c r="A82" s="26" t="inlineStr">
        <is>
          <t>OBLIGATORY_REENTRY_SHORT_K15_LOW_SIZE_FRAC</t>
        </is>
      </c>
      <c r="B82" s="26" t="inlineStr">
        <is>
          <t>0</t>
        </is>
      </c>
      <c r="C82" s="26" t="n"/>
      <c r="D82" s="26" t="n"/>
      <c r="E82" s="26" t="n"/>
      <c r="F82" s="26" t="n"/>
      <c r="G82" s="26">
        <f>IFERROR(VLOOKUP($A144&amp;"_"&amp;$B144,Results_Deltas!$A$2:$P$15000,5,FALSE),"")</f>
        <v/>
      </c>
      <c r="H82" s="26">
        <f>IFERROR(VLOOKUP($A144,Results_30d_Deltas!$A$2:$H$5000,7,FALSE)-E143,"")</f>
        <v/>
      </c>
      <c r="I82" s="26">
        <f>IFERROR(VLOOKUP($A144,Results_30d_Deltas!$A$2:$H$5000,6,FALSE),"")</f>
        <v/>
      </c>
      <c r="J82" s="26" t="n"/>
      <c r="K82" s="26" t="n"/>
      <c r="L82" s="26" t="inlineStr">
        <is>
          <t>NO</t>
        </is>
      </c>
      <c r="M82" s="71" t="n">
        <v>-1.015665086014652</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4" t="inlineStr">
        <is>
          <t>MANDATORY_REENTRY_WT_FILTER_TF_MODE=15m_only</t>
        </is>
      </c>
      <c r="FU82" s="34" t="inlineStr">
        <is>
          <t>MANDATORY_REENTRY_WT_FILTER_TF_MODE=15m_only_ALT</t>
        </is>
      </c>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4" t="inlineStr">
        <is>
          <t>OPEN_INTENT_SIZE_GATES_FILTER_TF=OFF</t>
        </is>
      </c>
      <c r="HK82" s="34" t="inlineStr">
        <is>
          <t>OPEN_INTENT_SIZE_GATES_FILTER_TF=D</t>
        </is>
      </c>
      <c r="HL82" s="34" t="inlineStr">
        <is>
          <t>OPEN_INTENT_SIZE_GATES_FILTER_TF=4h</t>
        </is>
      </c>
      <c r="HM82" s="34" t="inlineStr">
        <is>
          <t>OPEN_INTENT_SIZE_GATES_FILTER_TF=1h</t>
        </is>
      </c>
      <c r="HN82" s="34" t="inlineStr">
        <is>
          <t>OPEN_INTENT_SIZE_GATES_FILTER_TF=15m</t>
        </is>
      </c>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26" t="n"/>
      <c r="IL82" s="26" t="inlineStr">
        <is>
          <t>ez_manage.py:5118 top()</t>
        </is>
      </c>
      <c r="IM82" s="26" t="inlineStr">
        <is>
          <t>v12_quick_engine.py:2509 x4</t>
        </is>
      </c>
      <c r="IN82" s="26" t="n"/>
    </row>
    <row r="83" ht="10.5" customHeight="1" s="67">
      <c r="A83" s="27" t="inlineStr">
        <is>
          <t>OBLIGATORY_REENTRY_SHORT_K15_LOW_SIZE_FRAC</t>
        </is>
      </c>
      <c r="B83" s="27" t="inlineStr">
        <is>
          <t>0.5</t>
        </is>
      </c>
      <c r="C83" s="26" t="n"/>
      <c r="D83" s="26" t="n"/>
      <c r="E83" s="26" t="n"/>
      <c r="F83" s="26" t="n"/>
      <c r="G83" s="26">
        <f>IFERROR(VLOOKUP($A145&amp;"_"&amp;$B145,Results_Deltas!$A$2:$P$15000,5,FALSE),"")</f>
        <v/>
      </c>
      <c r="H83" s="26">
        <f>IFERROR(VLOOKUP($A145,Results_30d_Deltas!$A$2:$H$5000,7,FALSE)-E144,"")</f>
        <v/>
      </c>
      <c r="I83" s="26">
        <f>IFERROR(VLOOKUP($A145,Results_30d_Deltas!$A$2:$H$5000,6,FALSE),"")</f>
        <v/>
      </c>
      <c r="J83" s="26" t="n"/>
      <c r="K83" s="26" t="n"/>
      <c r="L83" s="26" t="inlineStr">
        <is>
          <t>YES</t>
        </is>
      </c>
      <c r="M83" s="71" t="n">
        <v>-1.556342656355236</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4" t="inlineStr">
        <is>
          <t>MANDATORY_REENTRY_WT_FILTER_TF_MODE=15m_only</t>
        </is>
      </c>
      <c r="FU83" s="34" t="inlineStr">
        <is>
          <t>MANDATORY_REENTRY_WT_FILTER_TF_MODE=15m_only_ALT</t>
        </is>
      </c>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4" t="inlineStr">
        <is>
          <t>OPEN_INTENT_SIZE_GATES_FILTER_TF=OFF</t>
        </is>
      </c>
      <c r="HK83" s="34" t="inlineStr">
        <is>
          <t>OPEN_INTENT_SIZE_GATES_FILTER_TF=D</t>
        </is>
      </c>
      <c r="HL83" s="34" t="inlineStr">
        <is>
          <t>OPEN_INTENT_SIZE_GATES_FILTER_TF=4h</t>
        </is>
      </c>
      <c r="HM83" s="34" t="inlineStr">
        <is>
          <t>OPEN_INTENT_SIZE_GATES_FILTER_TF=1h</t>
        </is>
      </c>
      <c r="HN83" s="34" t="inlineStr">
        <is>
          <t>OPEN_INTENT_SIZE_GATES_FILTER_TF=15m</t>
        </is>
      </c>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26" t="n"/>
      <c r="IL83" s="26" t="inlineStr">
        <is>
          <t>ez_manage.py:5118 top()</t>
        </is>
      </c>
      <c r="IM83" s="26" t="inlineStr">
        <is>
          <t>v12_quick_engine.py:2509 x4</t>
        </is>
      </c>
      <c r="IN83" s="26" t="n"/>
    </row>
    <row r="84" ht="10.5" customHeight="1" s="67">
      <c r="A84" s="26" t="inlineStr">
        <is>
          <t>OBLIGATORY_REENTRY_SHORT_K15_LOW_SIZE_FRAC</t>
        </is>
      </c>
      <c r="B84" s="26" t="inlineStr">
        <is>
          <t>1.0</t>
        </is>
      </c>
      <c r="C84" s="26" t="n"/>
      <c r="D84" s="26" t="n"/>
      <c r="E84" s="26" t="n"/>
      <c r="F84" s="26" t="n"/>
      <c r="G84" s="26">
        <f>IFERROR(VLOOKUP($A146&amp;"_"&amp;$B146,Results_Deltas!$A$2:$P$15000,5,FALSE),"")</f>
        <v/>
      </c>
      <c r="H84" s="26">
        <f>IFERROR(VLOOKUP($A146,Results_30d_Deltas!$A$2:$H$5000,7,FALSE)-E145,"")</f>
        <v/>
      </c>
      <c r="I84" s="26">
        <f>IFERROR(VLOOKUP($A146,Results_30d_Deltas!$A$2:$H$5000,6,FALSE),"")</f>
        <v/>
      </c>
      <c r="J84" s="26" t="n"/>
      <c r="K84" s="26" t="n"/>
      <c r="L84" s="26" t="inlineStr">
        <is>
          <t>NO</t>
        </is>
      </c>
      <c r="M84" s="71" t="n">
        <v>-1.850656316545042</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4" t="inlineStr">
        <is>
          <t>MANDATORY_REENTRY_WT_FILTER_TF_MODE=15m_only</t>
        </is>
      </c>
      <c r="FU84" s="34" t="inlineStr">
        <is>
          <t>MANDATORY_REENTRY_WT_FILTER_TF_MODE=15m_only_ALT</t>
        </is>
      </c>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4" t="inlineStr">
        <is>
          <t>OPEN_INTENT_SIZE_GATES_FILTER_TF=OFF</t>
        </is>
      </c>
      <c r="HK84" s="34" t="inlineStr">
        <is>
          <t>OPEN_INTENT_SIZE_GATES_FILTER_TF=D</t>
        </is>
      </c>
      <c r="HL84" s="34" t="inlineStr">
        <is>
          <t>OPEN_INTENT_SIZE_GATES_FILTER_TF=4h</t>
        </is>
      </c>
      <c r="HM84" s="34" t="inlineStr">
        <is>
          <t>OPEN_INTENT_SIZE_GATES_FILTER_TF=1h</t>
        </is>
      </c>
      <c r="HN84" s="34" t="inlineStr">
        <is>
          <t>OPEN_INTENT_SIZE_GATES_FILTER_TF=15m</t>
        </is>
      </c>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26" t="n"/>
      <c r="IL84" s="26" t="inlineStr">
        <is>
          <t>ez_manage.py:5118 top()</t>
        </is>
      </c>
      <c r="IM84" s="26" t="inlineStr">
        <is>
          <t>v12_quick_engine.py:2509 x4</t>
        </is>
      </c>
      <c r="IN84" s="26" t="n"/>
    </row>
    <row r="85" ht="10.5" customHeight="1" s="67">
      <c r="A85" s="26" t="inlineStr">
        <is>
          <t>OBLIGATORY_REENTRY_SHORT_K15_LOW_SIZE_FRAC</t>
        </is>
      </c>
      <c r="B85" s="26" t="inlineStr">
        <is>
          <t>2.0</t>
        </is>
      </c>
      <c r="C85" s="26" t="n"/>
      <c r="D85" s="26" t="n"/>
      <c r="E85" s="26" t="n"/>
      <c r="F85" s="26" t="n"/>
      <c r="G85" s="26">
        <f>IFERROR(VLOOKUP($A147&amp;"_"&amp;$B147,Results_Deltas!$A$2:$P$15000,5,FALSE),"")</f>
        <v/>
      </c>
      <c r="H85" s="26">
        <f>IFERROR(VLOOKUP($A147,Results_30d_Deltas!$A$2:$H$5000,7,FALSE)-E146,"")</f>
        <v/>
      </c>
      <c r="I85" s="26">
        <f>IFERROR(VLOOKUP($A147,Results_30d_Deltas!$A$2:$H$5000,6,FALSE),"")</f>
        <v/>
      </c>
      <c r="J85" s="26" t="n"/>
      <c r="K85" s="26" t="n"/>
      <c r="L85" s="26" t="inlineStr">
        <is>
          <t>NO</t>
        </is>
      </c>
      <c r="M85" s="71" t="n">
        <v>-1.955366153980172</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4" t="inlineStr">
        <is>
          <t>MANDATORY_REENTRY_WT_FILTER_TF_MODE=15m_only</t>
        </is>
      </c>
      <c r="FU85" s="34" t="inlineStr">
        <is>
          <t>MANDATORY_REENTRY_WT_FILTER_TF_MODE=15m_only_ALT</t>
        </is>
      </c>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4" t="inlineStr">
        <is>
          <t>OPEN_INTENT_SIZE_GATES_FILTER_TF=OFF</t>
        </is>
      </c>
      <c r="HK85" s="34" t="inlineStr">
        <is>
          <t>OPEN_INTENT_SIZE_GATES_FILTER_TF=D</t>
        </is>
      </c>
      <c r="HL85" s="34" t="inlineStr">
        <is>
          <t>OPEN_INTENT_SIZE_GATES_FILTER_TF=4h</t>
        </is>
      </c>
      <c r="HM85" s="34" t="inlineStr">
        <is>
          <t>OPEN_INTENT_SIZE_GATES_FILTER_TF=1h</t>
        </is>
      </c>
      <c r="HN85" s="34" t="inlineStr">
        <is>
          <t>OPEN_INTENT_SIZE_GATES_FILTER_TF=15m</t>
        </is>
      </c>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26" t="n"/>
      <c r="IL85" s="26" t="inlineStr">
        <is>
          <t>ez_manage.py:5118 top()</t>
        </is>
      </c>
      <c r="IM85" s="26" t="inlineStr">
        <is>
          <t>v12_quick_engine.py:2509 x4</t>
        </is>
      </c>
      <c r="IN85" s="26" t="n"/>
    </row>
    <row r="86" ht="10.5" customHeight="1" s="67">
      <c r="A86" s="26" t="inlineStr">
        <is>
          <t>OBLIGATORY_REENTRY_SMA_FIELD</t>
        </is>
      </c>
      <c r="B86" s="26" t="inlineStr">
        <is>
          <t>0</t>
        </is>
      </c>
      <c r="C86" s="26" t="n"/>
      <c r="D86" s="26" t="n"/>
      <c r="E86" s="26" t="n"/>
      <c r="F86" s="26" t="n"/>
      <c r="G86" s="26">
        <f>IFERROR(VLOOKUP($A148&amp;"_"&amp;$B148,Results_Deltas!$A$2:$P$15000,5,FALSE),"")</f>
        <v/>
      </c>
      <c r="H86" s="26">
        <f>IFERROR(VLOOKUP($A148,Results_30d_Deltas!$A$2:$H$5000,7,FALSE)-E147,"")</f>
        <v/>
      </c>
      <c r="I86" s="26">
        <f>IFERROR(VLOOKUP($A148,Results_30d_Deltas!$A$2:$H$5000,6,FALSE),"")</f>
        <v/>
      </c>
      <c r="J86" s="26" t="n"/>
      <c r="K86" s="26" t="n"/>
      <c r="L86" s="26" t="inlineStr">
        <is>
          <t>NO</t>
        </is>
      </c>
      <c r="M86" s="71" t="n">
        <v>-0.9014894286108813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4" t="inlineStr">
        <is>
          <t>MANDATORY_REENTRY_WT_FILTER_TF_MODE=15m_only</t>
        </is>
      </c>
      <c r="FU86" s="34" t="inlineStr">
        <is>
          <t>MANDATORY_REENTRY_WT_FILTER_TF_MODE=15m_only_ALT</t>
        </is>
      </c>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26" t="n"/>
      <c r="IL86" s="26" t="inlineStr">
        <is>
          <t>ez_manage.py:5121 top()</t>
        </is>
      </c>
      <c r="IM86" s="26" t="inlineStr">
        <is>
          <t>v12_quick_engine.py:2512 x2</t>
        </is>
      </c>
      <c r="IN86" s="26" t="n"/>
    </row>
    <row r="87" ht="10.5" customHeight="1" s="67">
      <c r="A87" s="26" t="inlineStr">
        <is>
          <t>OBLIGATORY_REENTRY_SMA_FIELD</t>
        </is>
      </c>
      <c r="B87" s="26" t="inlineStr">
        <is>
          <t>0.5</t>
        </is>
      </c>
      <c r="C87" s="26" t="n"/>
      <c r="D87" s="26" t="n"/>
      <c r="E87" s="26" t="n"/>
      <c r="F87" s="26" t="n"/>
      <c r="G87" s="26">
        <f>IFERROR(VLOOKUP($A149&amp;"_"&amp;$B149,Results_Deltas!$A$2:$P$15000,5,FALSE),"")</f>
        <v/>
      </c>
      <c r="H87" s="26">
        <f>IFERROR(VLOOKUP($A149,Results_30d_Deltas!$A$2:$H$5000,7,FALSE)-E148,"")</f>
        <v/>
      </c>
      <c r="I87" s="26">
        <f>IFERROR(VLOOKUP($A149,Results_30d_Deltas!$A$2:$H$5000,6,FALSE),"")</f>
        <v/>
      </c>
      <c r="J87" s="26" t="n"/>
      <c r="K87" s="26" t="n"/>
      <c r="L87" s="26" t="inlineStr">
        <is>
          <t>NO</t>
        </is>
      </c>
      <c r="M87" s="71" t="n">
        <v>-2.95823259207564</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4" t="inlineStr">
        <is>
          <t>MANDATORY_REENTRY_WT_FILTER_TF_MODE=15m_only</t>
        </is>
      </c>
      <c r="FU87" s="34" t="inlineStr">
        <is>
          <t>MANDATORY_REENTRY_WT_FILTER_TF_MODE=15m_only_ALT</t>
        </is>
      </c>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26" t="n"/>
      <c r="IL87" s="26" t="inlineStr">
        <is>
          <t>ez_manage.py:5121 top()</t>
        </is>
      </c>
      <c r="IM87" s="26" t="inlineStr">
        <is>
          <t>v12_quick_engine.py:2512 x2</t>
        </is>
      </c>
      <c r="IN87" s="26" t="n"/>
    </row>
    <row r="88" ht="10.5" customHeight="1" s="67">
      <c r="A88" s="26" t="inlineStr">
        <is>
          <t>OBLIGATORY_REENTRY_SMA_FIELD</t>
        </is>
      </c>
      <c r="B88" s="26" t="inlineStr">
        <is>
          <t>1.0</t>
        </is>
      </c>
      <c r="C88" s="26" t="n"/>
      <c r="D88" s="26" t="n"/>
      <c r="E88" s="26" t="n"/>
      <c r="F88" s="26" t="n"/>
      <c r="G88" s="26">
        <f>IFERROR(VLOOKUP($A150&amp;"_"&amp;$B150,Results_Deltas!$A$2:$P$15000,5,FALSE),"")</f>
        <v/>
      </c>
      <c r="H88" s="26">
        <f>IFERROR(VLOOKUP($A150,Results_30d_Deltas!$A$2:$H$5000,7,FALSE)-E149,"")</f>
        <v/>
      </c>
      <c r="I88" s="26">
        <f>IFERROR(VLOOKUP($A150,Results_30d_Deltas!$A$2:$H$5000,6,FALSE),"")</f>
        <v/>
      </c>
      <c r="J88" s="26" t="n"/>
      <c r="K88" s="26" t="n"/>
      <c r="L88" s="26" t="inlineStr">
        <is>
          <t>NO</t>
        </is>
      </c>
      <c r="M88" s="71" t="n">
        <v>-2.057133605136972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4" t="inlineStr">
        <is>
          <t>MANDATORY_REENTRY_WT_FILTER_TF_MODE=15m_only</t>
        </is>
      </c>
      <c r="FU88" s="34" t="inlineStr">
        <is>
          <t>MANDATORY_REENTRY_WT_FILTER_TF_MODE=15m_only_ALT</t>
        </is>
      </c>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26" t="n"/>
      <c r="IL88" s="26" t="inlineStr">
        <is>
          <t>ez_manage.py:5121 top()</t>
        </is>
      </c>
      <c r="IM88" s="26" t="inlineStr">
        <is>
          <t>v12_quick_engine.py:2512 x2</t>
        </is>
      </c>
      <c r="IN88" s="26" t="n"/>
    </row>
    <row r="89" ht="10.5" customHeight="1" s="67">
      <c r="A89" s="26" t="inlineStr">
        <is>
          <t>OBLIGATORY_REENTRY_SMA_FIELD</t>
        </is>
      </c>
      <c r="B89" s="26" t="inlineStr">
        <is>
          <t>2.0</t>
        </is>
      </c>
      <c r="C89" s="26" t="n"/>
      <c r="D89" s="26" t="n"/>
      <c r="E89" s="26" t="n"/>
      <c r="F89" s="26" t="n"/>
      <c r="G89" s="26">
        <f>IFERROR(VLOOKUP($A151&amp;"_"&amp;$B151,Results_Deltas!$A$2:$P$15000,5,FALSE),"")</f>
        <v/>
      </c>
      <c r="H89" s="26">
        <f>IFERROR(VLOOKUP($A151,Results_30d_Deltas!$A$2:$H$5000,7,FALSE)-E150,"")</f>
        <v/>
      </c>
      <c r="I89" s="26">
        <f>IFERROR(VLOOKUP($A151,Results_30d_Deltas!$A$2:$H$5000,6,FALSE),"")</f>
        <v/>
      </c>
      <c r="J89" s="26" t="n"/>
      <c r="K89" s="26" t="n"/>
      <c r="L89" s="26" t="inlineStr">
        <is>
          <t>NO</t>
        </is>
      </c>
      <c r="M89" s="71" t="n">
        <v>-2.512592783169691</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4" t="inlineStr">
        <is>
          <t>MANDATORY_REENTRY_WT_FILTER_TF_MODE=15m_only</t>
        </is>
      </c>
      <c r="FU89" s="34" t="inlineStr">
        <is>
          <t>MANDATORY_REENTRY_WT_FILTER_TF_MODE=15m_only_ALT</t>
        </is>
      </c>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26" t="n"/>
      <c r="IL89" s="26" t="inlineStr">
        <is>
          <t>ez_manage.py:5121 top()</t>
        </is>
      </c>
      <c r="IM89" s="26" t="inlineStr">
        <is>
          <t>v12_quick_engine.py:2512 x2</t>
        </is>
      </c>
      <c r="IN89" s="26" t="n"/>
    </row>
    <row r="90" ht="10.5" customHeight="1" s="67">
      <c r="A90" s="26" t="inlineStr">
        <is>
          <t>OBLIGATORY_REENTRY_TIER1_HTF_REQUIRED</t>
        </is>
      </c>
      <c r="B90" s="26" t="inlineStr">
        <is>
          <t>0</t>
        </is>
      </c>
      <c r="C90" s="26" t="n"/>
      <c r="D90" s="26" t="n"/>
      <c r="E90" s="26" t="n"/>
      <c r="F90" s="26" t="n"/>
      <c r="G90" s="26">
        <f>IFERROR(VLOOKUP($A157&amp;"_"&amp;$B157,Results_Deltas!$A$2:$P$15000,5,FALSE),"")</f>
        <v/>
      </c>
      <c r="H90" s="26">
        <f>IFERROR(VLOOKUP($A157,Results_30d_Deltas!$A$2:$H$5000,7,FALSE)-E156,"")</f>
        <v/>
      </c>
      <c r="I90" s="26">
        <f>IFERROR(VLOOKUP($A157,Results_30d_Deltas!$A$2:$H$5000,6,FALSE),"")</f>
        <v/>
      </c>
      <c r="J90" s="26" t="n"/>
      <c r="K90" s="26" t="n"/>
      <c r="L90" s="26" t="inlineStr">
        <is>
          <t>NO</t>
        </is>
      </c>
      <c r="M90" s="71" t="n">
        <v>-0.919234952321882</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4" t="inlineStr">
        <is>
          <t>GOLDEN_RULE_HTF_VOTE_FILTER_TF=OFF</t>
        </is>
      </c>
      <c r="EO90" s="34" t="inlineStr">
        <is>
          <t>GOLDEN_RULE_HTF_VOTE_FILTER_TF=D</t>
        </is>
      </c>
      <c r="EP90" s="34" t="inlineStr">
        <is>
          <t>GOLDEN_RULE_HTF_VOTE_FILTER_TF=4h</t>
        </is>
      </c>
      <c r="EQ90" s="34" t="inlineStr">
        <is>
          <t>GOLDEN_RULE_HTF_VOTE_FILTER_TF=1h</t>
        </is>
      </c>
      <c r="ER90" s="34" t="inlineStr">
        <is>
          <t>GOLDEN_RULE_HTF_VOTE_FILTER_TF=15m</t>
        </is>
      </c>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4" t="inlineStr">
        <is>
          <t>MANDATORY_REENTRY_WT_FILTER_TF_MODE=15m_only</t>
        </is>
      </c>
      <c r="FU90" s="34" t="inlineStr">
        <is>
          <t>MANDATORY_REENTRY_WT_FILTER_TF_MODE=15m_only_ALT</t>
        </is>
      </c>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26" t="n"/>
      <c r="IL90" s="26" t="inlineStr">
        <is>
          <t>ez_manage.py:5123 top()</t>
        </is>
      </c>
      <c r="IM90" s="26" t="inlineStr">
        <is>
          <t>v12_quick_engine.py:2514 x4</t>
        </is>
      </c>
      <c r="IN90" s="26" t="n"/>
    </row>
    <row r="91" ht="10.5" customHeight="1" s="67">
      <c r="A91" s="26" t="inlineStr">
        <is>
          <t>OBLIGATORY_REENTRY_TIER1_HTF_REQUIRED</t>
        </is>
      </c>
      <c r="B91" s="26" t="inlineStr">
        <is>
          <t>0.5</t>
        </is>
      </c>
      <c r="C91" s="26" t="n"/>
      <c r="D91" s="26" t="n"/>
      <c r="E91" s="26" t="n"/>
      <c r="F91" s="26" t="n"/>
      <c r="G91" s="26">
        <f>IFERROR(VLOOKUP($A158&amp;"_"&amp;$B158,Results_Deltas!$A$2:$P$15000,5,FALSE),"")</f>
        <v/>
      </c>
      <c r="H91" s="26">
        <f>IFERROR(VLOOKUP($A158,Results_30d_Deltas!$A$2:$H$5000,7,FALSE)-E157,"")</f>
        <v/>
      </c>
      <c r="I91" s="26">
        <f>IFERROR(VLOOKUP($A158,Results_30d_Deltas!$A$2:$H$5000,6,FALSE),"")</f>
        <v/>
      </c>
      <c r="J91" s="26" t="n"/>
      <c r="K91" s="26" t="n"/>
      <c r="L91" s="26" t="inlineStr">
        <is>
          <t>NO</t>
        </is>
      </c>
      <c r="M91" s="71" t="n">
        <v>-2.347386702010764</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4" t="inlineStr">
        <is>
          <t>GOLDEN_RULE_HTF_VOTE_FILTER_TF=OFF</t>
        </is>
      </c>
      <c r="EO91" s="34" t="inlineStr">
        <is>
          <t>GOLDEN_RULE_HTF_VOTE_FILTER_TF=D</t>
        </is>
      </c>
      <c r="EP91" s="34" t="inlineStr">
        <is>
          <t>GOLDEN_RULE_HTF_VOTE_FILTER_TF=4h</t>
        </is>
      </c>
      <c r="EQ91" s="34" t="inlineStr">
        <is>
          <t>GOLDEN_RULE_HTF_VOTE_FILTER_TF=1h</t>
        </is>
      </c>
      <c r="ER91" s="34" t="inlineStr">
        <is>
          <t>GOLDEN_RULE_HTF_VOTE_FILTER_TF=15m</t>
        </is>
      </c>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4" t="inlineStr">
        <is>
          <t>MANDATORY_REENTRY_WT_FILTER_TF_MODE=15m_only</t>
        </is>
      </c>
      <c r="FU91" s="34" t="inlineStr">
        <is>
          <t>MANDATORY_REENTRY_WT_FILTER_TF_MODE=15m_only_ALT</t>
        </is>
      </c>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26" t="n"/>
      <c r="IL91" s="26" t="inlineStr">
        <is>
          <t>ez_manage.py:5123 top()</t>
        </is>
      </c>
      <c r="IM91" s="26" t="inlineStr">
        <is>
          <t>v12_quick_engine.py:2514 x4</t>
        </is>
      </c>
      <c r="IN91" s="26" t="n"/>
    </row>
    <row r="92" ht="10.5" customHeight="1" s="67">
      <c r="A92" s="26" t="inlineStr">
        <is>
          <t>OBLIGATORY_REENTRY_TIER1_HTF_REQUIRED</t>
        </is>
      </c>
      <c r="B92" s="26" t="inlineStr">
        <is>
          <t>1.0</t>
        </is>
      </c>
      <c r="C92" s="26" t="n"/>
      <c r="D92" s="26" t="n"/>
      <c r="E92" s="26" t="n"/>
      <c r="F92" s="26" t="n"/>
      <c r="G92" s="26">
        <f>IFERROR(VLOOKUP($A159&amp;"_"&amp;$B159,Results_Deltas!$A$2:$P$15000,5,FALSE),"")</f>
        <v/>
      </c>
      <c r="H92" s="26">
        <f>IFERROR(VLOOKUP($A159,Results_30d_Deltas!$A$2:$H$5000,7,FALSE)-E158,"")</f>
        <v/>
      </c>
      <c r="I92" s="26">
        <f>IFERROR(VLOOKUP($A159,Results_30d_Deltas!$A$2:$H$5000,6,FALSE),"")</f>
        <v/>
      </c>
      <c r="J92" s="26" t="n"/>
      <c r="K92" s="26" t="n"/>
      <c r="L92" s="26" t="inlineStr">
        <is>
          <t>NO</t>
        </is>
      </c>
      <c r="M92" s="71" t="n">
        <v>-2.451684453738793</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4" t="inlineStr">
        <is>
          <t>GOLDEN_RULE_HTF_VOTE_FILTER_TF=OFF</t>
        </is>
      </c>
      <c r="EO92" s="34" t="inlineStr">
        <is>
          <t>GOLDEN_RULE_HTF_VOTE_FILTER_TF=D</t>
        </is>
      </c>
      <c r="EP92" s="34" t="inlineStr">
        <is>
          <t>GOLDEN_RULE_HTF_VOTE_FILTER_TF=4h</t>
        </is>
      </c>
      <c r="EQ92" s="34" t="inlineStr">
        <is>
          <t>GOLDEN_RULE_HTF_VOTE_FILTER_TF=1h</t>
        </is>
      </c>
      <c r="ER92" s="34" t="inlineStr">
        <is>
          <t>GOLDEN_RULE_HTF_VOTE_FILTER_TF=15m</t>
        </is>
      </c>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4" t="inlineStr">
        <is>
          <t>MANDATORY_REENTRY_WT_FILTER_TF_MODE=15m_only</t>
        </is>
      </c>
      <c r="FU92" s="34" t="inlineStr">
        <is>
          <t>MANDATORY_REENTRY_WT_FILTER_TF_MODE=15m_only_ALT</t>
        </is>
      </c>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26" t="n"/>
      <c r="IL92" s="26" t="inlineStr">
        <is>
          <t>ez_manage.py:5123 top()</t>
        </is>
      </c>
      <c r="IM92" s="26" t="inlineStr">
        <is>
          <t>v12_quick_engine.py:2514 x4</t>
        </is>
      </c>
      <c r="IN92" s="26" t="n"/>
    </row>
    <row r="93" ht="10.5" customHeight="1" s="67">
      <c r="A93" s="26" t="inlineStr">
        <is>
          <t>OBLIGATORY_REENTRY_TIER1_HTF_REQUIRED</t>
        </is>
      </c>
      <c r="B93" s="26" t="inlineStr">
        <is>
          <t>2.0</t>
        </is>
      </c>
      <c r="C93" s="26" t="n"/>
      <c r="D93" s="26" t="n"/>
      <c r="E93" s="26" t="n"/>
      <c r="F93" s="26" t="n"/>
      <c r="G93" s="26">
        <f>IFERROR(VLOOKUP($A160&amp;"_"&amp;$B160,Results_Deltas!$A$2:$P$15000,5,FALSE),"")</f>
        <v/>
      </c>
      <c r="H93" s="26">
        <f>IFERROR(VLOOKUP($A160,Results_30d_Deltas!$A$2:$H$5000,7,FALSE)-E159,"")</f>
        <v/>
      </c>
      <c r="I93" s="26">
        <f>IFERROR(VLOOKUP($A160,Results_30d_Deltas!$A$2:$H$5000,6,FALSE),"")</f>
        <v/>
      </c>
      <c r="J93" s="26" t="n"/>
      <c r="K93" s="26" t="n"/>
      <c r="L93" s="26" t="inlineStr">
        <is>
          <t>NO</t>
        </is>
      </c>
      <c r="M93" s="71" t="n">
        <v>-2.263422029506335</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4" t="inlineStr">
        <is>
          <t>GOLDEN_RULE_HTF_VOTE_FILTER_TF=OFF</t>
        </is>
      </c>
      <c r="EO93" s="34" t="inlineStr">
        <is>
          <t>GOLDEN_RULE_HTF_VOTE_FILTER_TF=D</t>
        </is>
      </c>
      <c r="EP93" s="34" t="inlineStr">
        <is>
          <t>GOLDEN_RULE_HTF_VOTE_FILTER_TF=4h</t>
        </is>
      </c>
      <c r="EQ93" s="34" t="inlineStr">
        <is>
          <t>GOLDEN_RULE_HTF_VOTE_FILTER_TF=1h</t>
        </is>
      </c>
      <c r="ER93" s="34" t="inlineStr">
        <is>
          <t>GOLDEN_RULE_HTF_VOTE_FILTER_TF=15m</t>
        </is>
      </c>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4" t="inlineStr">
        <is>
          <t>MANDATORY_REENTRY_WT_FILTER_TF_MODE=15m_only</t>
        </is>
      </c>
      <c r="FU93" s="34" t="inlineStr">
        <is>
          <t>MANDATORY_REENTRY_WT_FILTER_TF_MODE=15m_only_ALT</t>
        </is>
      </c>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26" t="n"/>
      <c r="IL93" s="26" t="inlineStr">
        <is>
          <t>ez_manage.py:5123 top()</t>
        </is>
      </c>
      <c r="IM93" s="26" t="inlineStr">
        <is>
          <t>v12_quick_engine.py:2514 x4</t>
        </is>
      </c>
      <c r="IN93" s="26" t="n"/>
    </row>
    <row r="94" ht="10.5" customHeight="1" s="67">
      <c r="A94" s="26" t="inlineStr">
        <is>
          <t>REENTRY2_DC_BREAK_FILTER_TF</t>
        </is>
      </c>
      <c r="B94" s="26" t="inlineStr">
        <is>
          <t>OFF</t>
        </is>
      </c>
      <c r="C94" s="26" t="n"/>
      <c r="D94" s="26" t="n"/>
      <c r="E94" s="26" t="n"/>
      <c r="F94" s="26" t="n"/>
      <c r="G94" s="26">
        <f>IFERROR(VLOOKUP($A169&amp;"_"&amp;$B169,Results_Deltas!$A$2:$P$15000,5,FALSE),"")</f>
        <v/>
      </c>
      <c r="H94" s="26">
        <f>IFERROR(VLOOKUP($A169,Results_30d_Deltas!$A$2:$H$5000,7,FALSE)-E168,"")</f>
        <v/>
      </c>
      <c r="I94" s="26">
        <f>IFERROR(VLOOKUP($A169,Results_30d_Deltas!$A$2:$H$5000,6,FALSE),"")</f>
        <v/>
      </c>
      <c r="J94" s="26" t="n"/>
      <c r="K94" s="26" t="n"/>
      <c r="L94" s="26" t="inlineStr">
        <is>
          <t>NO</t>
        </is>
      </c>
      <c r="M94" s="71" t="n">
        <v>-2.608268732950282</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4" t="inlineStr">
        <is>
          <t>EMA_9_21_FILTER_FILTER_TF=OFF</t>
        </is>
      </c>
      <c r="CG94" s="34" t="inlineStr">
        <is>
          <t>EMA_9_21_FILTER_FILTER_TF=D</t>
        </is>
      </c>
      <c r="CH94" s="34" t="inlineStr">
        <is>
          <t>EMA_9_21_FILTER_FILTER_TF=4h</t>
        </is>
      </c>
      <c r="CI94" s="34" t="inlineStr">
        <is>
          <t>EMA_9_21_FILTER_FILTER_TF=1h</t>
        </is>
      </c>
      <c r="CJ94" s="34" t="inlineStr">
        <is>
          <t>EMA_9_21_FILTER_FILTER_TF=15m</t>
        </is>
      </c>
      <c r="CK94" s="34" t="inlineStr">
        <is>
          <t>EMA_BLANKET_FILTER_FILTER_TF=OFF</t>
        </is>
      </c>
      <c r="CL94" s="34" t="inlineStr">
        <is>
          <t>EMA_BLANKET_FILTER_FILTER_TF=D</t>
        </is>
      </c>
      <c r="CM94" s="34" t="inlineStr">
        <is>
          <t>EMA_BLANKET_FILTER_FILTER_TF=4h</t>
        </is>
      </c>
      <c r="CN94" s="34" t="inlineStr">
        <is>
          <t>EMA_BLANKET_FILTER_FILTER_TF=1h</t>
        </is>
      </c>
      <c r="CO94" s="34" t="inlineStr">
        <is>
          <t>EMA_BLANKET_FILTER_FILTER_TF=15m</t>
        </is>
      </c>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4" t="inlineStr">
        <is>
          <t>GR_FILTER_VEC_FILTER_TF=OFF</t>
        </is>
      </c>
      <c r="ET94" s="34" t="inlineStr">
        <is>
          <t>GR_FILTER_VEC_FILTER_TF=D</t>
        </is>
      </c>
      <c r="EU94" s="34" t="inlineStr">
        <is>
          <t>GR_FILTER_VEC_FILTER_TF=4h</t>
        </is>
      </c>
      <c r="EV94" s="34" t="inlineStr">
        <is>
          <t>GR_FILTER_VEC_FILTER_TF=1h</t>
        </is>
      </c>
      <c r="EW94" s="34" t="inlineStr">
        <is>
          <t>GR_FILTER_VEC_FILTER_TF=15m</t>
        </is>
      </c>
      <c r="EX94" s="33" t="n"/>
      <c r="EY94" s="33" t="n"/>
      <c r="EZ94" s="33" t="n"/>
      <c r="FA94" s="33" t="n"/>
      <c r="FB94" s="33" t="n"/>
      <c r="FC94" s="33" t="n"/>
      <c r="FD94" s="33" t="n"/>
      <c r="FE94" s="33" t="n"/>
      <c r="FF94" s="33" t="n"/>
      <c r="FG94" s="33" t="n"/>
      <c r="FH94" s="34" t="inlineStr">
        <is>
          <t>LH_HL_FILTER_TF_REQ=2</t>
        </is>
      </c>
      <c r="FI94" s="34" t="inlineStr">
        <is>
          <t>LH_HL_FILTER_TF_REQ=2_ALT</t>
        </is>
      </c>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26" t="n"/>
      <c r="IL94" s="26" t="inlineStr">
        <is>
          <t>ez_manage.py:5280 top()</t>
        </is>
      </c>
      <c r="IM94" s="26" t="inlineStr">
        <is>
          <t>v12_quick_engine.py:2837 x5</t>
        </is>
      </c>
      <c r="IN94" s="26" t="n"/>
    </row>
    <row r="95" ht="10.5" customHeight="1" s="67">
      <c r="A95" s="26" t="inlineStr">
        <is>
          <t>REENTRY2_DC_BREAK_FILTER_TF</t>
        </is>
      </c>
      <c r="B95" s="26" t="inlineStr">
        <is>
          <t>D</t>
        </is>
      </c>
      <c r="C95" s="26" t="n"/>
      <c r="D95" s="26" t="n"/>
      <c r="E95" s="26" t="n"/>
      <c r="F95" s="26" t="n"/>
      <c r="G95" s="26">
        <f>IFERROR(VLOOKUP($A170&amp;"_"&amp;$B170,Results_Deltas!$A$2:$P$15000,5,FALSE),"")</f>
        <v/>
      </c>
      <c r="H95" s="26">
        <f>IFERROR(VLOOKUP($A170,Results_30d_Deltas!$A$2:$H$5000,7,FALSE)-E169,"")</f>
        <v/>
      </c>
      <c r="I95" s="26">
        <f>IFERROR(VLOOKUP($A170,Results_30d_Deltas!$A$2:$H$5000,6,FALSE),"")</f>
        <v/>
      </c>
      <c r="J95" s="26" t="n"/>
      <c r="K95" s="26" t="n"/>
      <c r="L95" s="26" t="inlineStr">
        <is>
          <t>NO</t>
        </is>
      </c>
      <c r="M95" s="71" t="n">
        <v>-2.7750503756464</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4" t="inlineStr">
        <is>
          <t>EMA_9_21_FILTER_FILTER_TF=OFF</t>
        </is>
      </c>
      <c r="CG95" s="34" t="inlineStr">
        <is>
          <t>EMA_9_21_FILTER_FILTER_TF=D</t>
        </is>
      </c>
      <c r="CH95" s="34" t="inlineStr">
        <is>
          <t>EMA_9_21_FILTER_FILTER_TF=4h</t>
        </is>
      </c>
      <c r="CI95" s="34" t="inlineStr">
        <is>
          <t>EMA_9_21_FILTER_FILTER_TF=1h</t>
        </is>
      </c>
      <c r="CJ95" s="34" t="inlineStr">
        <is>
          <t>EMA_9_21_FILTER_FILTER_TF=15m</t>
        </is>
      </c>
      <c r="CK95" s="34" t="inlineStr">
        <is>
          <t>EMA_BLANKET_FILTER_FILTER_TF=OFF</t>
        </is>
      </c>
      <c r="CL95" s="34" t="inlineStr">
        <is>
          <t>EMA_BLANKET_FILTER_FILTER_TF=D</t>
        </is>
      </c>
      <c r="CM95" s="34" t="inlineStr">
        <is>
          <t>EMA_BLANKET_FILTER_FILTER_TF=4h</t>
        </is>
      </c>
      <c r="CN95" s="34" t="inlineStr">
        <is>
          <t>EMA_BLANKET_FILTER_FILTER_TF=1h</t>
        </is>
      </c>
      <c r="CO95" s="34" t="inlineStr">
        <is>
          <t>EMA_BLANKET_FILTER_FILTER_TF=15m</t>
        </is>
      </c>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4" t="inlineStr">
        <is>
          <t>GR_FILTER_VEC_FILTER_TF=OFF</t>
        </is>
      </c>
      <c r="ET95" s="34" t="inlineStr">
        <is>
          <t>GR_FILTER_VEC_FILTER_TF=D</t>
        </is>
      </c>
      <c r="EU95" s="34" t="inlineStr">
        <is>
          <t>GR_FILTER_VEC_FILTER_TF=4h</t>
        </is>
      </c>
      <c r="EV95" s="34" t="inlineStr">
        <is>
          <t>GR_FILTER_VEC_FILTER_TF=1h</t>
        </is>
      </c>
      <c r="EW95" s="34" t="inlineStr">
        <is>
          <t>GR_FILTER_VEC_FILTER_TF=15m</t>
        </is>
      </c>
      <c r="EX95" s="33" t="n"/>
      <c r="EY95" s="33" t="n"/>
      <c r="EZ95" s="33" t="n"/>
      <c r="FA95" s="33" t="n"/>
      <c r="FB95" s="33" t="n"/>
      <c r="FC95" s="33" t="n"/>
      <c r="FD95" s="33" t="n"/>
      <c r="FE95" s="33" t="n"/>
      <c r="FF95" s="33" t="n"/>
      <c r="FG95" s="33" t="n"/>
      <c r="FH95" s="34" t="inlineStr">
        <is>
          <t>LH_HL_FILTER_TF_REQ=2</t>
        </is>
      </c>
      <c r="FI95" s="34" t="inlineStr">
        <is>
          <t>LH_HL_FILTER_TF_REQ=2_ALT</t>
        </is>
      </c>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26" t="n"/>
      <c r="IL95" s="26" t="inlineStr">
        <is>
          <t>ez_manage.py:5280 top()</t>
        </is>
      </c>
      <c r="IM95" s="26" t="inlineStr">
        <is>
          <t>v12_quick_engine.py:2837 x5</t>
        </is>
      </c>
      <c r="IN95" s="26" t="n"/>
    </row>
    <row r="96" ht="10.5" customHeight="1" s="67">
      <c r="A96" s="26" t="inlineStr">
        <is>
          <t>REENTRY2_DC_BREAK_FILTER_TF</t>
        </is>
      </c>
      <c r="B96" s="26" t="inlineStr">
        <is>
          <t>4h</t>
        </is>
      </c>
      <c r="C96" s="26" t="n"/>
      <c r="D96" s="26" t="n"/>
      <c r="E96" s="26" t="n"/>
      <c r="F96" s="26" t="n"/>
      <c r="G96" s="26">
        <f>IFERROR(VLOOKUP($A171&amp;"_"&amp;$B171,Results_Deltas!$A$2:$P$15000,5,FALSE),"")</f>
        <v/>
      </c>
      <c r="H96" s="26">
        <f>IFERROR(VLOOKUP($A171,Results_30d_Deltas!$A$2:$H$5000,7,FALSE)-E170,"")</f>
        <v/>
      </c>
      <c r="I96" s="26">
        <f>IFERROR(VLOOKUP($A171,Results_30d_Deltas!$A$2:$H$5000,6,FALSE),"")</f>
        <v/>
      </c>
      <c r="J96" s="26" t="n"/>
      <c r="K96" s="26" t="n"/>
      <c r="L96" s="26" t="inlineStr">
        <is>
          <t>NO</t>
        </is>
      </c>
      <c r="M96" s="71" t="n">
        <v>-2.650103557481585</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4" t="inlineStr">
        <is>
          <t>EMA_9_21_FILTER_FILTER_TF=OFF</t>
        </is>
      </c>
      <c r="CG96" s="34" t="inlineStr">
        <is>
          <t>EMA_9_21_FILTER_FILTER_TF=D</t>
        </is>
      </c>
      <c r="CH96" s="34" t="inlineStr">
        <is>
          <t>EMA_9_21_FILTER_FILTER_TF=4h</t>
        </is>
      </c>
      <c r="CI96" s="34" t="inlineStr">
        <is>
          <t>EMA_9_21_FILTER_FILTER_TF=1h</t>
        </is>
      </c>
      <c r="CJ96" s="34" t="inlineStr">
        <is>
          <t>EMA_9_21_FILTER_FILTER_TF=15m</t>
        </is>
      </c>
      <c r="CK96" s="34" t="inlineStr">
        <is>
          <t>EMA_BLANKET_FILTER_FILTER_TF=OFF</t>
        </is>
      </c>
      <c r="CL96" s="34" t="inlineStr">
        <is>
          <t>EMA_BLANKET_FILTER_FILTER_TF=D</t>
        </is>
      </c>
      <c r="CM96" s="34" t="inlineStr">
        <is>
          <t>EMA_BLANKET_FILTER_FILTER_TF=4h</t>
        </is>
      </c>
      <c r="CN96" s="34" t="inlineStr">
        <is>
          <t>EMA_BLANKET_FILTER_FILTER_TF=1h</t>
        </is>
      </c>
      <c r="CO96" s="34" t="inlineStr">
        <is>
          <t>EMA_BLANKET_FILTER_FILTER_TF=15m</t>
        </is>
      </c>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4" t="inlineStr">
        <is>
          <t>GR_FILTER_VEC_FILTER_TF=OFF</t>
        </is>
      </c>
      <c r="ET96" s="34" t="inlineStr">
        <is>
          <t>GR_FILTER_VEC_FILTER_TF=D</t>
        </is>
      </c>
      <c r="EU96" s="34" t="inlineStr">
        <is>
          <t>GR_FILTER_VEC_FILTER_TF=4h</t>
        </is>
      </c>
      <c r="EV96" s="34" t="inlineStr">
        <is>
          <t>GR_FILTER_VEC_FILTER_TF=1h</t>
        </is>
      </c>
      <c r="EW96" s="34" t="inlineStr">
        <is>
          <t>GR_FILTER_VEC_FILTER_TF=15m</t>
        </is>
      </c>
      <c r="EX96" s="33" t="n"/>
      <c r="EY96" s="33" t="n"/>
      <c r="EZ96" s="33" t="n"/>
      <c r="FA96" s="33" t="n"/>
      <c r="FB96" s="33" t="n"/>
      <c r="FC96" s="33" t="n"/>
      <c r="FD96" s="33" t="n"/>
      <c r="FE96" s="33" t="n"/>
      <c r="FF96" s="33" t="n"/>
      <c r="FG96" s="33" t="n"/>
      <c r="FH96" s="34" t="inlineStr">
        <is>
          <t>LH_HL_FILTER_TF_REQ=2</t>
        </is>
      </c>
      <c r="FI96" s="34" t="inlineStr">
        <is>
          <t>LH_HL_FILTER_TF_REQ=2_ALT</t>
        </is>
      </c>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26" t="n"/>
      <c r="IL96" s="26" t="inlineStr">
        <is>
          <t>ez_manage.py:5280 top()</t>
        </is>
      </c>
      <c r="IM96" s="26" t="inlineStr">
        <is>
          <t>v12_quick_engine.py:2837 x5</t>
        </is>
      </c>
      <c r="IN96" s="26" t="n"/>
    </row>
    <row r="97" ht="10.5" customHeight="1" s="67">
      <c r="A97" s="26" t="inlineStr">
        <is>
          <t>REENTRY2_DC_BREAK_FILTER_TF</t>
        </is>
      </c>
      <c r="B97" s="26" t="inlineStr">
        <is>
          <t>1h</t>
        </is>
      </c>
      <c r="C97" s="26" t="n"/>
      <c r="D97" s="26" t="n"/>
      <c r="E97" s="26" t="n"/>
      <c r="F97" s="26" t="n"/>
      <c r="G97" s="26">
        <f>IFERROR(VLOOKUP($A172&amp;"_"&amp;$B172,Results_Deltas!$A$2:$P$15000,5,FALSE),"")</f>
        <v/>
      </c>
      <c r="H97" s="26">
        <f>IFERROR(VLOOKUP($A172,Results_30d_Deltas!$A$2:$H$5000,7,FALSE)-E171,"")</f>
        <v/>
      </c>
      <c r="I97" s="26">
        <f>IFERROR(VLOOKUP($A172,Results_30d_Deltas!$A$2:$H$5000,6,FALSE),"")</f>
        <v/>
      </c>
      <c r="J97" s="26" t="n"/>
      <c r="K97" s="26" t="n"/>
      <c r="L97" s="26" t="inlineStr">
        <is>
          <t>NO</t>
        </is>
      </c>
      <c r="M97" s="71" t="n">
        <v>-2.555278319316633</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4" t="inlineStr">
        <is>
          <t>EMA_9_21_FILTER_FILTER_TF=OFF</t>
        </is>
      </c>
      <c r="CG97" s="34" t="inlineStr">
        <is>
          <t>EMA_9_21_FILTER_FILTER_TF=D</t>
        </is>
      </c>
      <c r="CH97" s="34" t="inlineStr">
        <is>
          <t>EMA_9_21_FILTER_FILTER_TF=4h</t>
        </is>
      </c>
      <c r="CI97" s="34" t="inlineStr">
        <is>
          <t>EMA_9_21_FILTER_FILTER_TF=1h</t>
        </is>
      </c>
      <c r="CJ97" s="34" t="inlineStr">
        <is>
          <t>EMA_9_21_FILTER_FILTER_TF=15m</t>
        </is>
      </c>
      <c r="CK97" s="34" t="inlineStr">
        <is>
          <t>EMA_BLANKET_FILTER_FILTER_TF=OFF</t>
        </is>
      </c>
      <c r="CL97" s="34" t="inlineStr">
        <is>
          <t>EMA_BLANKET_FILTER_FILTER_TF=D</t>
        </is>
      </c>
      <c r="CM97" s="34" t="inlineStr">
        <is>
          <t>EMA_BLANKET_FILTER_FILTER_TF=4h</t>
        </is>
      </c>
      <c r="CN97" s="34" t="inlineStr">
        <is>
          <t>EMA_BLANKET_FILTER_FILTER_TF=1h</t>
        </is>
      </c>
      <c r="CO97" s="34" t="inlineStr">
        <is>
          <t>EMA_BLANKET_FILTER_FILTER_TF=15m</t>
        </is>
      </c>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4" t="inlineStr">
        <is>
          <t>GR_FILTER_VEC_FILTER_TF=OFF</t>
        </is>
      </c>
      <c r="ET97" s="34" t="inlineStr">
        <is>
          <t>GR_FILTER_VEC_FILTER_TF=D</t>
        </is>
      </c>
      <c r="EU97" s="34" t="inlineStr">
        <is>
          <t>GR_FILTER_VEC_FILTER_TF=4h</t>
        </is>
      </c>
      <c r="EV97" s="34" t="inlineStr">
        <is>
          <t>GR_FILTER_VEC_FILTER_TF=1h</t>
        </is>
      </c>
      <c r="EW97" s="34" t="inlineStr">
        <is>
          <t>GR_FILTER_VEC_FILTER_TF=15m</t>
        </is>
      </c>
      <c r="EX97" s="33" t="n"/>
      <c r="EY97" s="33" t="n"/>
      <c r="EZ97" s="33" t="n"/>
      <c r="FA97" s="33" t="n"/>
      <c r="FB97" s="33" t="n"/>
      <c r="FC97" s="33" t="n"/>
      <c r="FD97" s="33" t="n"/>
      <c r="FE97" s="33" t="n"/>
      <c r="FF97" s="33" t="n"/>
      <c r="FG97" s="33" t="n"/>
      <c r="FH97" s="34" t="inlineStr">
        <is>
          <t>LH_HL_FILTER_TF_REQ=2</t>
        </is>
      </c>
      <c r="FI97" s="34" t="inlineStr">
        <is>
          <t>LH_HL_FILTER_TF_REQ=2_ALT</t>
        </is>
      </c>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26" t="n"/>
      <c r="IL97" s="26" t="inlineStr">
        <is>
          <t>ez_manage.py:5280 top()</t>
        </is>
      </c>
      <c r="IM97" s="26" t="inlineStr">
        <is>
          <t>v12_quick_engine.py:2837 x5</t>
        </is>
      </c>
      <c r="IN97" s="26" t="n"/>
    </row>
    <row r="98" ht="10.5" customHeight="1" s="67">
      <c r="A98" s="26" t="inlineStr">
        <is>
          <t>REENTRY2_DC_BREAK_FILTER_TF</t>
        </is>
      </c>
      <c r="B98" s="26" t="inlineStr">
        <is>
          <t>15m</t>
        </is>
      </c>
      <c r="C98" s="26" t="n"/>
      <c r="D98" s="26" t="n"/>
      <c r="E98" s="26" t="n"/>
      <c r="F98" s="26" t="n"/>
      <c r="G98" s="26">
        <f>IFERROR(VLOOKUP($A173&amp;"_"&amp;$B173,Results_Deltas!$A$2:$P$15000,5,FALSE),"")</f>
        <v/>
      </c>
      <c r="H98" s="26">
        <f>IFERROR(VLOOKUP($A173,Results_30d_Deltas!$A$2:$H$5000,7,FALSE)-E172,"")</f>
        <v/>
      </c>
      <c r="I98" s="26">
        <f>IFERROR(VLOOKUP($A173,Results_30d_Deltas!$A$2:$H$5000,6,FALSE),"")</f>
        <v/>
      </c>
      <c r="J98" s="26" t="n"/>
      <c r="K98" s="26" t="n"/>
      <c r="L98" s="26" t="inlineStr">
        <is>
          <t>NO</t>
        </is>
      </c>
      <c r="M98" s="71" t="n">
        <v>-0.3389378222595334</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4" t="inlineStr">
        <is>
          <t>EMA_9_21_FILTER_FILTER_TF=OFF</t>
        </is>
      </c>
      <c r="CG98" s="34" t="inlineStr">
        <is>
          <t>EMA_9_21_FILTER_FILTER_TF=D</t>
        </is>
      </c>
      <c r="CH98" s="34" t="inlineStr">
        <is>
          <t>EMA_9_21_FILTER_FILTER_TF=4h</t>
        </is>
      </c>
      <c r="CI98" s="34" t="inlineStr">
        <is>
          <t>EMA_9_21_FILTER_FILTER_TF=1h</t>
        </is>
      </c>
      <c r="CJ98" s="34" t="inlineStr">
        <is>
          <t>EMA_9_21_FILTER_FILTER_TF=15m</t>
        </is>
      </c>
      <c r="CK98" s="34" t="inlineStr">
        <is>
          <t>EMA_BLANKET_FILTER_FILTER_TF=OFF</t>
        </is>
      </c>
      <c r="CL98" s="34" t="inlineStr">
        <is>
          <t>EMA_BLANKET_FILTER_FILTER_TF=D</t>
        </is>
      </c>
      <c r="CM98" s="34" t="inlineStr">
        <is>
          <t>EMA_BLANKET_FILTER_FILTER_TF=4h</t>
        </is>
      </c>
      <c r="CN98" s="34" t="inlineStr">
        <is>
          <t>EMA_BLANKET_FILTER_FILTER_TF=1h</t>
        </is>
      </c>
      <c r="CO98" s="34" t="inlineStr">
        <is>
          <t>EMA_BLANKET_FILTER_FILTER_TF=15m</t>
        </is>
      </c>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4" t="inlineStr">
        <is>
          <t>GR_FILTER_VEC_FILTER_TF=OFF</t>
        </is>
      </c>
      <c r="ET98" s="34" t="inlineStr">
        <is>
          <t>GR_FILTER_VEC_FILTER_TF=D</t>
        </is>
      </c>
      <c r="EU98" s="34" t="inlineStr">
        <is>
          <t>GR_FILTER_VEC_FILTER_TF=4h</t>
        </is>
      </c>
      <c r="EV98" s="34" t="inlineStr">
        <is>
          <t>GR_FILTER_VEC_FILTER_TF=1h</t>
        </is>
      </c>
      <c r="EW98" s="34" t="inlineStr">
        <is>
          <t>GR_FILTER_VEC_FILTER_TF=15m</t>
        </is>
      </c>
      <c r="EX98" s="33" t="n"/>
      <c r="EY98" s="33" t="n"/>
      <c r="EZ98" s="33" t="n"/>
      <c r="FA98" s="33" t="n"/>
      <c r="FB98" s="33" t="n"/>
      <c r="FC98" s="33" t="n"/>
      <c r="FD98" s="33" t="n"/>
      <c r="FE98" s="33" t="n"/>
      <c r="FF98" s="33" t="n"/>
      <c r="FG98" s="33" t="n"/>
      <c r="FH98" s="34" t="inlineStr">
        <is>
          <t>LH_HL_FILTER_TF_REQ=2</t>
        </is>
      </c>
      <c r="FI98" s="34" t="inlineStr">
        <is>
          <t>LH_HL_FILTER_TF_REQ=2_ALT</t>
        </is>
      </c>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26" t="n"/>
      <c r="IL98" s="26" t="inlineStr">
        <is>
          <t>ez_manage.py:5280 top()</t>
        </is>
      </c>
      <c r="IM98" s="26" t="inlineStr">
        <is>
          <t>v12_quick_engine.py:2837 x5</t>
        </is>
      </c>
      <c r="IN98" s="26" t="n"/>
    </row>
    <row r="99" ht="10.5" customHeight="1" s="67">
      <c r="A99" s="26" t="inlineStr">
        <is>
          <t>REENTRY_B16_SIZE_MULT_STRONG</t>
        </is>
      </c>
      <c r="B99" s="26" t="inlineStr">
        <is>
          <t>0</t>
        </is>
      </c>
      <c r="C99" s="26" t="n"/>
      <c r="D99" s="26" t="n"/>
      <c r="E99" s="26" t="n"/>
      <c r="F99" s="26" t="n"/>
      <c r="G99" s="26">
        <f>IFERROR(VLOOKUP($A184&amp;"_"&amp;$B184,Results_Deltas!$A$2:$P$15000,5,FALSE),"")</f>
        <v/>
      </c>
      <c r="H99" s="26">
        <f>IFERROR(VLOOKUP($A184,Results_30d_Deltas!$A$2:$H$5000,7,FALSE)-E183,"")</f>
        <v/>
      </c>
      <c r="I99" s="26">
        <f>IFERROR(VLOOKUP($A184,Results_30d_Deltas!$A$2:$H$5000,6,FALSE),"")</f>
        <v/>
      </c>
      <c r="J99" s="26" t="n"/>
      <c r="K99" s="26" t="n"/>
      <c r="L99" s="26" t="inlineStr">
        <is>
          <t>NO</t>
        </is>
      </c>
      <c r="M99" s="71" t="n">
        <v>-0.9342563879634848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4" t="inlineStr">
        <is>
          <t>MANDATORY_REENTRY_WT_FILTER_TF_MODE=15m_only</t>
        </is>
      </c>
      <c r="FU99" s="34" t="inlineStr">
        <is>
          <t>MANDATORY_REENTRY_WT_FILTER_TF_MODE=15m_only_ALT</t>
        </is>
      </c>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4" t="inlineStr">
        <is>
          <t>OPEN_INTENT_SIZE_GATES_FILTER_TF=OFF</t>
        </is>
      </c>
      <c r="HK99" s="34" t="inlineStr">
        <is>
          <t>OPEN_INTENT_SIZE_GATES_FILTER_TF=D</t>
        </is>
      </c>
      <c r="HL99" s="34" t="inlineStr">
        <is>
          <t>OPEN_INTENT_SIZE_GATES_FILTER_TF=4h</t>
        </is>
      </c>
      <c r="HM99" s="34" t="inlineStr">
        <is>
          <t>OPEN_INTENT_SIZE_GATES_FILTER_TF=1h</t>
        </is>
      </c>
      <c r="HN99" s="34" t="inlineStr">
        <is>
          <t>OPEN_INTENT_SIZE_GATES_FILTER_TF=15m</t>
        </is>
      </c>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26" t="n"/>
      <c r="IL99" s="26" t="inlineStr">
        <is>
          <t>ez_manage.py:5297 top()</t>
        </is>
      </c>
      <c r="IM99" s="26" t="inlineStr">
        <is>
          <t>v12_quick_engine.py:2858 x4</t>
        </is>
      </c>
      <c r="IN99" s="26" t="n"/>
    </row>
    <row r="100" ht="10.5" customHeight="1" s="67">
      <c r="A100" s="26" t="inlineStr">
        <is>
          <t>REENTRY_B16_SIZE_MULT_STRONG</t>
        </is>
      </c>
      <c r="B100" s="26" t="inlineStr">
        <is>
          <t>0.5</t>
        </is>
      </c>
      <c r="C100" s="26" t="n"/>
      <c r="D100" s="26" t="n"/>
      <c r="E100" s="26" t="n"/>
      <c r="F100" s="26" t="n"/>
      <c r="G100" s="26">
        <f>IFERROR(VLOOKUP($A185&amp;"_"&amp;$B185,Results_Deltas!$A$2:$P$15000,5,FALSE),"")</f>
        <v/>
      </c>
      <c r="H100" s="26">
        <f>IFERROR(VLOOKUP($A185,Results_30d_Deltas!$A$2:$H$5000,7,FALSE)-E184,"")</f>
        <v/>
      </c>
      <c r="I100" s="26">
        <f>IFERROR(VLOOKUP($A185,Results_30d_Deltas!$A$2:$H$5000,6,FALSE),"")</f>
        <v/>
      </c>
      <c r="J100" s="26" t="n"/>
      <c r="K100" s="26" t="n"/>
      <c r="L100" s="26" t="inlineStr">
        <is>
          <t>NO</t>
        </is>
      </c>
      <c r="M100" s="71" t="n">
        <v>-1.983846329781692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4" t="inlineStr">
        <is>
          <t>MANDATORY_REENTRY_WT_FILTER_TF_MODE=15m_only</t>
        </is>
      </c>
      <c r="FU100" s="34" t="inlineStr">
        <is>
          <t>MANDATORY_REENTRY_WT_FILTER_TF_MODE=15m_only_ALT</t>
        </is>
      </c>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4" t="inlineStr">
        <is>
          <t>OPEN_INTENT_SIZE_GATES_FILTER_TF=OFF</t>
        </is>
      </c>
      <c r="HK100" s="34" t="inlineStr">
        <is>
          <t>OPEN_INTENT_SIZE_GATES_FILTER_TF=D</t>
        </is>
      </c>
      <c r="HL100" s="34" t="inlineStr">
        <is>
          <t>OPEN_INTENT_SIZE_GATES_FILTER_TF=4h</t>
        </is>
      </c>
      <c r="HM100" s="34" t="inlineStr">
        <is>
          <t>OPEN_INTENT_SIZE_GATES_FILTER_TF=1h</t>
        </is>
      </c>
      <c r="HN100" s="34" t="inlineStr">
        <is>
          <t>OPEN_INTENT_SIZE_GATES_FILTER_TF=15m</t>
        </is>
      </c>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26" t="n"/>
      <c r="IL100" s="26" t="inlineStr">
        <is>
          <t>ez_manage.py:5297 top()</t>
        </is>
      </c>
      <c r="IM100" s="26" t="inlineStr">
        <is>
          <t>v12_quick_engine.py:2858 x4</t>
        </is>
      </c>
      <c r="IN100" s="26" t="n"/>
    </row>
    <row r="101" ht="10.5" customHeight="1" s="67">
      <c r="A101" s="26" t="inlineStr">
        <is>
          <t>REENTRY_B16_SIZE_MULT_STRONG</t>
        </is>
      </c>
      <c r="B101" s="26" t="inlineStr">
        <is>
          <t>1.0</t>
        </is>
      </c>
      <c r="C101" s="26" t="n"/>
      <c r="D101" s="26" t="n"/>
      <c r="E101" s="26" t="n"/>
      <c r="F101" s="26" t="n"/>
      <c r="G101" s="26">
        <f>IFERROR(VLOOKUP($A186&amp;"_"&amp;$B186,Results_Deltas!$A$2:$P$15000,5,FALSE),"")</f>
        <v/>
      </c>
      <c r="H101" s="26">
        <f>IFERROR(VLOOKUP($A186,Results_30d_Deltas!$A$2:$H$5000,7,FALSE)-E185,"")</f>
        <v/>
      </c>
      <c r="I101" s="26">
        <f>IFERROR(VLOOKUP($A186,Results_30d_Deltas!$A$2:$H$5000,6,FALSE),"")</f>
        <v/>
      </c>
      <c r="J101" s="26" t="n"/>
      <c r="K101" s="26" t="n"/>
      <c r="L101" s="26" t="inlineStr">
        <is>
          <t>NO</t>
        </is>
      </c>
      <c r="M101" s="71" t="n">
        <v>-2.03772664481857</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4" t="inlineStr">
        <is>
          <t>MANDATORY_REENTRY_WT_FILTER_TF_MODE=15m_only</t>
        </is>
      </c>
      <c r="FU101" s="34" t="inlineStr">
        <is>
          <t>MANDATORY_REENTRY_WT_FILTER_TF_MODE=15m_only_ALT</t>
        </is>
      </c>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4" t="inlineStr">
        <is>
          <t>OPEN_INTENT_SIZE_GATES_FILTER_TF=OFF</t>
        </is>
      </c>
      <c r="HK101" s="34" t="inlineStr">
        <is>
          <t>OPEN_INTENT_SIZE_GATES_FILTER_TF=D</t>
        </is>
      </c>
      <c r="HL101" s="34" t="inlineStr">
        <is>
          <t>OPEN_INTENT_SIZE_GATES_FILTER_TF=4h</t>
        </is>
      </c>
      <c r="HM101" s="34" t="inlineStr">
        <is>
          <t>OPEN_INTENT_SIZE_GATES_FILTER_TF=1h</t>
        </is>
      </c>
      <c r="HN101" s="34" t="inlineStr">
        <is>
          <t>OPEN_INTENT_SIZE_GATES_FILTER_TF=15m</t>
        </is>
      </c>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26" t="n"/>
      <c r="IL101" s="26" t="inlineStr">
        <is>
          <t>ez_manage.py:5297 top()</t>
        </is>
      </c>
      <c r="IM101" s="26" t="inlineStr">
        <is>
          <t>v12_quick_engine.py:2858 x4</t>
        </is>
      </c>
      <c r="IN101" s="26" t="n"/>
    </row>
    <row r="102" ht="10.5" customHeight="1" s="67">
      <c r="A102" s="26" t="inlineStr">
        <is>
          <t>REENTRY_B16_SIZE_MULT_STRONG</t>
        </is>
      </c>
      <c r="B102" s="26" t="inlineStr">
        <is>
          <t>2.0</t>
        </is>
      </c>
      <c r="C102" s="26" t="n"/>
      <c r="D102" s="26" t="n"/>
      <c r="E102" s="26" t="n"/>
      <c r="F102" s="26" t="n"/>
      <c r="G102" s="26">
        <f>IFERROR(VLOOKUP($A187&amp;"_"&amp;$B187,Results_Deltas!$A$2:$P$15000,5,FALSE),"")</f>
        <v/>
      </c>
      <c r="H102" s="26">
        <f>IFERROR(VLOOKUP($A187,Results_30d_Deltas!$A$2:$H$5000,7,FALSE)-E186,"")</f>
        <v/>
      </c>
      <c r="I102" s="26">
        <f>IFERROR(VLOOKUP($A187,Results_30d_Deltas!$A$2:$H$5000,6,FALSE),"")</f>
        <v/>
      </c>
      <c r="J102" s="26" t="n"/>
      <c r="K102" s="26" t="n"/>
      <c r="L102" s="26" t="inlineStr">
        <is>
          <t>NO</t>
        </is>
      </c>
      <c r="M102" s="71" t="n">
        <v>-1.78524361359787</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4" t="inlineStr">
        <is>
          <t>MANDATORY_REENTRY_WT_FILTER_TF_MODE=15m_only</t>
        </is>
      </c>
      <c r="FU102" s="34" t="inlineStr">
        <is>
          <t>MANDATORY_REENTRY_WT_FILTER_TF_MODE=15m_only_ALT</t>
        </is>
      </c>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4" t="inlineStr">
        <is>
          <t>OPEN_INTENT_SIZE_GATES_FILTER_TF=OFF</t>
        </is>
      </c>
      <c r="HK102" s="34" t="inlineStr">
        <is>
          <t>OPEN_INTENT_SIZE_GATES_FILTER_TF=D</t>
        </is>
      </c>
      <c r="HL102" s="34" t="inlineStr">
        <is>
          <t>OPEN_INTENT_SIZE_GATES_FILTER_TF=4h</t>
        </is>
      </c>
      <c r="HM102" s="34" t="inlineStr">
        <is>
          <t>OPEN_INTENT_SIZE_GATES_FILTER_TF=1h</t>
        </is>
      </c>
      <c r="HN102" s="34" t="inlineStr">
        <is>
          <t>OPEN_INTENT_SIZE_GATES_FILTER_TF=15m</t>
        </is>
      </c>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26" t="n"/>
      <c r="IL102" s="26" t="inlineStr">
        <is>
          <t>ez_manage.py:5297 top()</t>
        </is>
      </c>
      <c r="IM102" s="26" t="inlineStr">
        <is>
          <t>v12_quick_engine.py:2858 x4</t>
        </is>
      </c>
      <c r="IN102" s="26" t="n"/>
    </row>
    <row r="103" ht="10.5" customHeight="1" s="67">
      <c r="A103" s="26" t="inlineStr">
        <is>
          <t>REENTRY_B16_SIZE_MULT_WEAK</t>
        </is>
      </c>
      <c r="B103" s="26" t="inlineStr">
        <is>
          <t>0</t>
        </is>
      </c>
      <c r="C103" s="26" t="n"/>
      <c r="D103" s="26" t="n"/>
      <c r="E103" s="26" t="n"/>
      <c r="F103" s="26" t="n"/>
      <c r="G103" s="26">
        <f>IFERROR(VLOOKUP($A188&amp;"_"&amp;$B188,Results_Deltas!$A$2:$P$15000,5,FALSE),"")</f>
        <v/>
      </c>
      <c r="H103" s="26">
        <f>IFERROR(VLOOKUP($A188,Results_30d_Deltas!$A$2:$H$5000,7,FALSE)-E187,"")</f>
        <v/>
      </c>
      <c r="I103" s="26">
        <f>IFERROR(VLOOKUP($A188,Results_30d_Deltas!$A$2:$H$5000,6,FALSE),"")</f>
        <v/>
      </c>
      <c r="J103" s="26" t="n"/>
      <c r="K103" s="26" t="n"/>
      <c r="L103" s="26" t="inlineStr">
        <is>
          <t>NO</t>
        </is>
      </c>
      <c r="M103" s="71" t="n">
        <v>-0.9570548466041496</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4" t="inlineStr">
        <is>
          <t>MANDATORY_REENTRY_WT_FILTER_TF_MODE=15m_only</t>
        </is>
      </c>
      <c r="FU103" s="34" t="inlineStr">
        <is>
          <t>MANDATORY_REENTRY_WT_FILTER_TF_MODE=15m_only_ALT</t>
        </is>
      </c>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4" t="inlineStr">
        <is>
          <t>OPEN_INTENT_SIZE_GATES_FILTER_TF=OFF</t>
        </is>
      </c>
      <c r="HK103" s="34" t="inlineStr">
        <is>
          <t>OPEN_INTENT_SIZE_GATES_FILTER_TF=D</t>
        </is>
      </c>
      <c r="HL103" s="34" t="inlineStr">
        <is>
          <t>OPEN_INTENT_SIZE_GATES_FILTER_TF=4h</t>
        </is>
      </c>
      <c r="HM103" s="34" t="inlineStr">
        <is>
          <t>OPEN_INTENT_SIZE_GATES_FILTER_TF=1h</t>
        </is>
      </c>
      <c r="HN103" s="34" t="inlineStr">
        <is>
          <t>OPEN_INTENT_SIZE_GATES_FILTER_TF=15m</t>
        </is>
      </c>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26" t="n"/>
      <c r="IL103" s="26" t="inlineStr">
        <is>
          <t>ez_manage.py:5298 top()</t>
        </is>
      </c>
      <c r="IM103" s="26" t="inlineStr">
        <is>
          <t>v12_quick_engine.py:2859 x4</t>
        </is>
      </c>
      <c r="IN103" s="26" t="n"/>
    </row>
    <row r="104" ht="10.5" customHeight="1" s="67">
      <c r="A104" s="26" t="inlineStr">
        <is>
          <t>REENTRY_B16_SIZE_MULT_WEAK</t>
        </is>
      </c>
      <c r="B104" s="26" t="inlineStr">
        <is>
          <t>0.5</t>
        </is>
      </c>
      <c r="C104" s="26" t="n"/>
      <c r="D104" s="26" t="n"/>
      <c r="E104" s="26" t="n"/>
      <c r="F104" s="26" t="n"/>
      <c r="G104" s="26">
        <f>IFERROR(VLOOKUP($A189&amp;"_"&amp;$B189,Results_Deltas!$A$2:$P$15000,5,FALSE),"")</f>
        <v/>
      </c>
      <c r="H104" s="26">
        <f>IFERROR(VLOOKUP($A189,Results_30d_Deltas!$A$2:$H$5000,7,FALSE)-E188,"")</f>
        <v/>
      </c>
      <c r="I104" s="26">
        <f>IFERROR(VLOOKUP($A189,Results_30d_Deltas!$A$2:$H$5000,6,FALSE),"")</f>
        <v/>
      </c>
      <c r="J104" s="26" t="n"/>
      <c r="K104" s="26" t="n"/>
      <c r="L104" s="26" t="inlineStr">
        <is>
          <t>NO</t>
        </is>
      </c>
      <c r="M104" s="71" t="n">
        <v>-1.44847138518526</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4" t="inlineStr">
        <is>
          <t>MANDATORY_REENTRY_WT_FILTER_TF_MODE=15m_only</t>
        </is>
      </c>
      <c r="FU104" s="34" t="inlineStr">
        <is>
          <t>MANDATORY_REENTRY_WT_FILTER_TF_MODE=15m_only_ALT</t>
        </is>
      </c>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4" t="inlineStr">
        <is>
          <t>OPEN_INTENT_SIZE_GATES_FILTER_TF=OFF</t>
        </is>
      </c>
      <c r="HK104" s="34" t="inlineStr">
        <is>
          <t>OPEN_INTENT_SIZE_GATES_FILTER_TF=D</t>
        </is>
      </c>
      <c r="HL104" s="34" t="inlineStr">
        <is>
          <t>OPEN_INTENT_SIZE_GATES_FILTER_TF=4h</t>
        </is>
      </c>
      <c r="HM104" s="34" t="inlineStr">
        <is>
          <t>OPEN_INTENT_SIZE_GATES_FILTER_TF=1h</t>
        </is>
      </c>
      <c r="HN104" s="34" t="inlineStr">
        <is>
          <t>OPEN_INTENT_SIZE_GATES_FILTER_TF=15m</t>
        </is>
      </c>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26" t="n"/>
      <c r="IL104" s="26" t="inlineStr">
        <is>
          <t>ez_manage.py:5298 top()</t>
        </is>
      </c>
      <c r="IM104" s="26" t="inlineStr">
        <is>
          <t>v12_quick_engine.py:2859 x4</t>
        </is>
      </c>
      <c r="IN104" s="26" t="n"/>
    </row>
    <row r="105" ht="10.5" customHeight="1" s="67">
      <c r="A105" s="26" t="inlineStr">
        <is>
          <t>REENTRY_B16_SIZE_MULT_WEAK</t>
        </is>
      </c>
      <c r="B105" s="26" t="inlineStr">
        <is>
          <t>1.0</t>
        </is>
      </c>
      <c r="C105" s="26" t="n"/>
      <c r="D105" s="26" t="n"/>
      <c r="E105" s="26" t="n"/>
      <c r="F105" s="26" t="n"/>
      <c r="G105" s="26">
        <f>IFERROR(VLOOKUP($A190&amp;"_"&amp;$B190,Results_Deltas!$A$2:$P$15000,5,FALSE),"")</f>
        <v/>
      </c>
      <c r="H105" s="26">
        <f>IFERROR(VLOOKUP($A190,Results_30d_Deltas!$A$2:$H$5000,7,FALSE)-E189,"")</f>
        <v/>
      </c>
      <c r="I105" s="26">
        <f>IFERROR(VLOOKUP($A190,Results_30d_Deltas!$A$2:$H$5000,6,FALSE),"")</f>
        <v/>
      </c>
      <c r="J105" s="26" t="n"/>
      <c r="K105" s="26" t="n"/>
      <c r="L105" s="26" t="inlineStr">
        <is>
          <t>NO</t>
        </is>
      </c>
      <c r="M105" s="71" t="n">
        <v>-1.556722062988614</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4" t="inlineStr">
        <is>
          <t>MANDATORY_REENTRY_WT_FILTER_TF_MODE=15m_only</t>
        </is>
      </c>
      <c r="FU105" s="34" t="inlineStr">
        <is>
          <t>MANDATORY_REENTRY_WT_FILTER_TF_MODE=15m_only_ALT</t>
        </is>
      </c>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4" t="inlineStr">
        <is>
          <t>OPEN_INTENT_SIZE_GATES_FILTER_TF=OFF</t>
        </is>
      </c>
      <c r="HK105" s="34" t="inlineStr">
        <is>
          <t>OPEN_INTENT_SIZE_GATES_FILTER_TF=D</t>
        </is>
      </c>
      <c r="HL105" s="34" t="inlineStr">
        <is>
          <t>OPEN_INTENT_SIZE_GATES_FILTER_TF=4h</t>
        </is>
      </c>
      <c r="HM105" s="34" t="inlineStr">
        <is>
          <t>OPEN_INTENT_SIZE_GATES_FILTER_TF=1h</t>
        </is>
      </c>
      <c r="HN105" s="34" t="inlineStr">
        <is>
          <t>OPEN_INTENT_SIZE_GATES_FILTER_TF=15m</t>
        </is>
      </c>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26" t="n"/>
      <c r="IL105" s="26" t="inlineStr">
        <is>
          <t>ez_manage.py:5298 top()</t>
        </is>
      </c>
      <c r="IM105" s="26" t="inlineStr">
        <is>
          <t>v12_quick_engine.py:2859 x4</t>
        </is>
      </c>
      <c r="IN105" s="26" t="n"/>
    </row>
    <row r="106" ht="10.5" customHeight="1" s="67">
      <c r="A106" s="26" t="inlineStr">
        <is>
          <t>REENTRY_B16_SIZE_MULT_WEAK</t>
        </is>
      </c>
      <c r="B106" s="26" t="inlineStr">
        <is>
          <t>2.0</t>
        </is>
      </c>
      <c r="C106" s="26" t="n"/>
      <c r="D106" s="26" t="n"/>
      <c r="E106" s="26" t="n"/>
      <c r="F106" s="26" t="n"/>
      <c r="G106" s="26">
        <f>IFERROR(VLOOKUP($A191&amp;"_"&amp;$B191,Results_Deltas!$A$2:$P$15000,5,FALSE),"")</f>
        <v/>
      </c>
      <c r="H106" s="26">
        <f>IFERROR(VLOOKUP($A191,Results_30d_Deltas!$A$2:$H$5000,7,FALSE)-E190,"")</f>
        <v/>
      </c>
      <c r="I106" s="26">
        <f>IFERROR(VLOOKUP($A191,Results_30d_Deltas!$A$2:$H$5000,6,FALSE),"")</f>
        <v/>
      </c>
      <c r="J106" s="26" t="n"/>
      <c r="K106" s="26" t="n"/>
      <c r="L106" s="26" t="inlineStr">
        <is>
          <t>YES</t>
        </is>
      </c>
      <c r="M106" s="71" t="n">
        <v>-2.140824030555104</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4" t="inlineStr">
        <is>
          <t>MANDATORY_REENTRY_WT_FILTER_TF_MODE=15m_only</t>
        </is>
      </c>
      <c r="FU106" s="34" t="inlineStr">
        <is>
          <t>MANDATORY_REENTRY_WT_FILTER_TF_MODE=15m_only_ALT</t>
        </is>
      </c>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4" t="inlineStr">
        <is>
          <t>OPEN_INTENT_SIZE_GATES_FILTER_TF=OFF</t>
        </is>
      </c>
      <c r="HK106" s="34" t="inlineStr">
        <is>
          <t>OPEN_INTENT_SIZE_GATES_FILTER_TF=D</t>
        </is>
      </c>
      <c r="HL106" s="34" t="inlineStr">
        <is>
          <t>OPEN_INTENT_SIZE_GATES_FILTER_TF=4h</t>
        </is>
      </c>
      <c r="HM106" s="34" t="inlineStr">
        <is>
          <t>OPEN_INTENT_SIZE_GATES_FILTER_TF=1h</t>
        </is>
      </c>
      <c r="HN106" s="34" t="inlineStr">
        <is>
          <t>OPEN_INTENT_SIZE_GATES_FILTER_TF=15m</t>
        </is>
      </c>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3" t="n"/>
      <c r="IK106" s="26" t="n"/>
      <c r="IL106" s="26" t="inlineStr">
        <is>
          <t>ez_manage.py:5298 top()</t>
        </is>
      </c>
      <c r="IM106" s="26" t="inlineStr">
        <is>
          <t>v12_quick_engine.py:2859 x4</t>
        </is>
      </c>
      <c r="IN106" s="26" t="n"/>
    </row>
    <row r="107" ht="10.5" customHeight="1" s="67">
      <c r="A107" s="26" t="inlineStr">
        <is>
          <t>REENTRY_B16_SMA200_PROX_PCT</t>
        </is>
      </c>
      <c r="B107" s="26" t="inlineStr">
        <is>
          <t>0</t>
        </is>
      </c>
      <c r="C107" s="26" t="n"/>
      <c r="D107" s="26" t="n"/>
      <c r="E107" s="26" t="n"/>
      <c r="F107" s="26" t="n"/>
      <c r="G107" s="26">
        <f>IFERROR(VLOOKUP($A192&amp;"_"&amp;$B192,Results_Deltas!$A$2:$P$15000,5,FALSE),"")</f>
        <v/>
      </c>
      <c r="H107" s="26">
        <f>IFERROR(VLOOKUP($A192,Results_30d_Deltas!$A$2:$H$5000,7,FALSE)-E191,"")</f>
        <v/>
      </c>
      <c r="I107" s="26">
        <f>IFERROR(VLOOKUP($A192,Results_30d_Deltas!$A$2:$H$5000,6,FALSE),"")</f>
        <v/>
      </c>
      <c r="J107" s="26" t="n"/>
      <c r="K107" s="26" t="n"/>
      <c r="L107" s="26" t="inlineStr">
        <is>
          <t>YES</t>
        </is>
      </c>
      <c r="M107" s="71" t="n">
        <v>-0.919234952321882</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4" t="inlineStr">
        <is>
          <t>MANDATORY_REENTRY_WT_FILTER_TF_MODE=15m_only</t>
        </is>
      </c>
      <c r="FU107" s="34" t="inlineStr">
        <is>
          <t>MANDATORY_REENTRY_WT_FILTER_TF_MODE=15m_only_ALT</t>
        </is>
      </c>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3" t="n"/>
      <c r="IK107" s="26" t="n"/>
      <c r="IL107" s="26" t="inlineStr">
        <is>
          <t>ez_manage.py:5299 top()</t>
        </is>
      </c>
      <c r="IM107" s="26" t="inlineStr">
        <is>
          <t>v12_quick_engine.py:2860 x4</t>
        </is>
      </c>
      <c r="IN107" s="26" t="n"/>
    </row>
    <row r="108" ht="10.5" customHeight="1" s="67">
      <c r="A108" s="26" t="inlineStr">
        <is>
          <t>REENTRY_B16_SMA200_PROX_PCT</t>
        </is>
      </c>
      <c r="B108" s="26" t="inlineStr">
        <is>
          <t>0.5</t>
        </is>
      </c>
      <c r="C108" s="26" t="n"/>
      <c r="D108" s="26" t="n"/>
      <c r="E108" s="26" t="n"/>
      <c r="F108" s="26" t="n"/>
      <c r="G108" s="26">
        <f>IFERROR(VLOOKUP($A193&amp;"_"&amp;$B193,Results_Deltas!$A$2:$P$15000,5,FALSE),"")</f>
        <v/>
      </c>
      <c r="H108" s="26">
        <f>IFERROR(VLOOKUP($A193,Results_30d_Deltas!$A$2:$H$5000,7,FALSE)-E192,"")</f>
        <v/>
      </c>
      <c r="I108" s="26">
        <f>IFERROR(VLOOKUP($A193,Results_30d_Deltas!$A$2:$H$5000,6,FALSE),"")</f>
        <v/>
      </c>
      <c r="J108" s="26" t="n"/>
      <c r="K108" s="26" t="n"/>
      <c r="L108" s="26" t="inlineStr">
        <is>
          <t>NO</t>
        </is>
      </c>
      <c r="M108" s="71" t="n">
        <v>-2.360556099804814</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4" t="inlineStr">
        <is>
          <t>MANDATORY_REENTRY_WT_FILTER_TF_MODE=15m_only</t>
        </is>
      </c>
      <c r="FU108" s="34" t="inlineStr">
        <is>
          <t>MANDATORY_REENTRY_WT_FILTER_TF_MODE=15m_only_ALT</t>
        </is>
      </c>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3" t="n"/>
      <c r="IK108" s="26" t="n"/>
      <c r="IL108" s="26" t="inlineStr">
        <is>
          <t>ez_manage.py:5299 top()</t>
        </is>
      </c>
      <c r="IM108" s="26" t="inlineStr">
        <is>
          <t>v12_quick_engine.py:2860 x4</t>
        </is>
      </c>
      <c r="IN108" s="26" t="n"/>
    </row>
    <row r="109" ht="10.5" customHeight="1" s="67">
      <c r="A109" s="26" t="inlineStr">
        <is>
          <t>REENTRY_B16_SMA200_PROX_PCT</t>
        </is>
      </c>
      <c r="B109" s="26" t="inlineStr">
        <is>
          <t>1.0</t>
        </is>
      </c>
      <c r="C109" s="26" t="n"/>
      <c r="D109" s="26" t="n"/>
      <c r="E109" s="26" t="n"/>
      <c r="F109" s="26" t="n"/>
      <c r="G109" s="26">
        <f>IFERROR(VLOOKUP($A194&amp;"_"&amp;$B194,Results_Deltas!$A$2:$P$15000,5,FALSE),"")</f>
        <v/>
      </c>
      <c r="H109" s="26">
        <f>IFERROR(VLOOKUP($A194,Results_30d_Deltas!$A$2:$H$5000,7,FALSE)-E193,"")</f>
        <v/>
      </c>
      <c r="I109" s="26">
        <f>IFERROR(VLOOKUP($A194,Results_30d_Deltas!$A$2:$H$5000,6,FALSE),"")</f>
        <v/>
      </c>
      <c r="J109" s="26" t="n"/>
      <c r="K109" s="26" t="n"/>
      <c r="L109" s="26" t="inlineStr">
        <is>
          <t>NO</t>
        </is>
      </c>
      <c r="M109" s="71" t="n">
        <v>-2.785135830830409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4" t="inlineStr">
        <is>
          <t>MANDATORY_REENTRY_WT_FILTER_TF_MODE=15m_only</t>
        </is>
      </c>
      <c r="FU109" s="34" t="inlineStr">
        <is>
          <t>MANDATORY_REENTRY_WT_FILTER_TF_MODE=15m_only_ALT</t>
        </is>
      </c>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3" t="n"/>
      <c r="IK109" s="26" t="n"/>
      <c r="IL109" s="26" t="inlineStr">
        <is>
          <t>ez_manage.py:5299 top()</t>
        </is>
      </c>
      <c r="IM109" s="26" t="inlineStr">
        <is>
          <t>v12_quick_engine.py:2860 x4</t>
        </is>
      </c>
      <c r="IN109" s="26" t="n"/>
    </row>
    <row r="110" ht="10.5" customHeight="1" s="67">
      <c r="A110" s="26" t="inlineStr">
        <is>
          <t>REENTRY_B16_SMA200_PROX_PCT</t>
        </is>
      </c>
      <c r="B110" s="26" t="inlineStr">
        <is>
          <t>2.0</t>
        </is>
      </c>
      <c r="C110" s="26" t="n"/>
      <c r="D110" s="26" t="n"/>
      <c r="E110" s="26" t="n"/>
      <c r="F110" s="26" t="n"/>
      <c r="G110" s="26">
        <f>IFERROR(VLOOKUP($A195&amp;"_"&amp;$B195,Results_Deltas!$A$2:$P$15000,5,FALSE),"")</f>
        <v/>
      </c>
      <c r="H110" s="26">
        <f>IFERROR(VLOOKUP($A195,Results_30d_Deltas!$A$2:$H$5000,7,FALSE)-E194,"")</f>
        <v/>
      </c>
      <c r="I110" s="26">
        <f>IFERROR(VLOOKUP($A195,Results_30d_Deltas!$A$2:$H$5000,6,FALSE),"")</f>
        <v/>
      </c>
      <c r="J110" s="26" t="n"/>
      <c r="K110" s="26" t="n"/>
      <c r="L110" s="26" t="inlineStr">
        <is>
          <t>YES</t>
        </is>
      </c>
      <c r="M110" s="71" t="n">
        <v>-2.120280738584179</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4" t="inlineStr">
        <is>
          <t>MANDATORY_REENTRY_WT_FILTER_TF_MODE=15m_only</t>
        </is>
      </c>
      <c r="FU110" s="34" t="inlineStr">
        <is>
          <t>MANDATORY_REENTRY_WT_FILTER_TF_MODE=15m_only_ALT</t>
        </is>
      </c>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3" t="n"/>
      <c r="IK110" s="26" t="n"/>
      <c r="IL110" s="26" t="inlineStr">
        <is>
          <t>ez_manage.py:5299 top()</t>
        </is>
      </c>
      <c r="IM110" s="26" t="inlineStr">
        <is>
          <t>v12_quick_engine.py:2860 x4</t>
        </is>
      </c>
      <c r="IN110" s="26" t="n"/>
    </row>
    <row r="111" ht="10.5" customHeight="1" s="67">
      <c r="A111" s="26" t="inlineStr">
        <is>
          <t>REENTRY_EXIT_RECLAIM_BUFFER_PCT</t>
        </is>
      </c>
      <c r="B111" s="26" t="inlineStr">
        <is>
          <t>0</t>
        </is>
      </c>
      <c r="C111" s="26" t="n"/>
      <c r="D111" s="26" t="n"/>
      <c r="E111" s="26" t="n"/>
      <c r="F111" s="26" t="n"/>
      <c r="G111" s="26">
        <f>IFERROR(VLOOKUP($A202&amp;"_"&amp;$B202,Results_Deltas!$A$2:$P$15000,5,FALSE),"")</f>
        <v/>
      </c>
      <c r="H111" s="26">
        <f>IFERROR(VLOOKUP($A202,Results_30d_Deltas!$A$2:$H$5000,7,FALSE)-E201,"")</f>
        <v/>
      </c>
      <c r="I111" s="26">
        <f>IFERROR(VLOOKUP($A202,Results_30d_Deltas!$A$2:$H$5000,6,FALSE),"")</f>
        <v/>
      </c>
      <c r="J111" s="26" t="n"/>
      <c r="K111" s="26" t="n"/>
      <c r="L111" s="26" t="inlineStr">
        <is>
          <t>NO</t>
        </is>
      </c>
      <c r="M111" s="71" t="n">
        <v>-0.7730560773182481</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4" t="inlineStr">
        <is>
          <t>EXIT_R1_R2_FILTER_TF=OFF</t>
        </is>
      </c>
      <c r="CV111" s="34" t="inlineStr">
        <is>
          <t>EXIT_R1_R2_FILTER_TF=D</t>
        </is>
      </c>
      <c r="CW111" s="34" t="inlineStr">
        <is>
          <t>EXIT_R1_R2_FILTER_TF=4h</t>
        </is>
      </c>
      <c r="CX111" s="34" t="inlineStr">
        <is>
          <t>EXIT_R1_R2_FILTER_TF=1h</t>
        </is>
      </c>
      <c r="CY111" s="34" t="inlineStr">
        <is>
          <t>EXIT_R1_R2_FILTER_TF=15m</t>
        </is>
      </c>
      <c r="CZ111" s="34" t="inlineStr">
        <is>
          <t>EXIT_TIGHT_BREAKOUT_SCORER_FILTER_TF=OFF</t>
        </is>
      </c>
      <c r="DA111" s="34" t="inlineStr">
        <is>
          <t>EXIT_TIGHT_BREAKOUT_SCORER_FILTER_TF=D</t>
        </is>
      </c>
      <c r="DB111" s="34" t="inlineStr">
        <is>
          <t>EXIT_TIGHT_BREAKOUT_SCORER_FILTER_TF=4h</t>
        </is>
      </c>
      <c r="DC111" s="34" t="inlineStr">
        <is>
          <t>EXIT_TIGHT_BREAKOUT_SCORER_FILTER_TF=1h</t>
        </is>
      </c>
      <c r="DD111" s="34" t="inlineStr">
        <is>
          <t>EXIT_TIGHT_BREAKOUT_SCORER_FILTER_TF=15m</t>
        </is>
      </c>
      <c r="DE111" s="34" t="inlineStr">
        <is>
          <t>EXIT_TOP_FADE_FILTER_TF=OFF</t>
        </is>
      </c>
      <c r="DF111" s="34" t="inlineStr">
        <is>
          <t>EXIT_TOP_FADE_FILTER_TF=D</t>
        </is>
      </c>
      <c r="DG111" s="34" t="inlineStr">
        <is>
          <t>EXIT_TOP_FADE_FILTER_TF=4h</t>
        </is>
      </c>
      <c r="DH111" s="34" t="inlineStr">
        <is>
          <t>EXIT_TOP_FADE_FILTER_TF=1h</t>
        </is>
      </c>
      <c r="DI111" s="34" t="inlineStr">
        <is>
          <t>EXIT_TOP_FADE_FILTER_TF=15m</t>
        </is>
      </c>
      <c r="DJ111" s="34" t="inlineStr">
        <is>
          <t>EXIT_TO_REDUCE_ADAPTER_FILTER_TF=OFF</t>
        </is>
      </c>
      <c r="DK111" s="34" t="inlineStr">
        <is>
          <t>EXIT_TO_REDUCE_ADAPTER_FILTER_TF=D</t>
        </is>
      </c>
      <c r="DL111" s="34" t="inlineStr">
        <is>
          <t>EXIT_TO_REDUCE_ADAPTER_FILTER_TF=4h</t>
        </is>
      </c>
      <c r="DM111" s="34" t="inlineStr">
        <is>
          <t>EXIT_TO_REDUCE_ADAPTER_FILTER_TF=1h</t>
        </is>
      </c>
      <c r="DN111" s="34" t="inlineStr">
        <is>
          <t>EXIT_TO_REDUCE_ADAPTER_FILTER_TF=15m</t>
        </is>
      </c>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4" t="inlineStr">
        <is>
          <t>MANDATORY_REENTRY_WT_FILTER_TF_MODE=15m_only</t>
        </is>
      </c>
      <c r="FU111" s="34" t="inlineStr">
        <is>
          <t>MANDATORY_REENTRY_WT_FILTER_TF_MODE=15m_only_ALT</t>
        </is>
      </c>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3" t="n"/>
      <c r="IK111" s="26" t="n"/>
      <c r="IL111" s="26" t="inlineStr">
        <is>
          <t>ez_manage.py:5309 top()</t>
        </is>
      </c>
      <c r="IM111" s="26" t="inlineStr">
        <is>
          <t>v12_quick_engine.py:2876 x3</t>
        </is>
      </c>
      <c r="IN111" s="26" t="n"/>
    </row>
    <row r="112" ht="10.5" customHeight="1" s="67">
      <c r="A112" s="26" t="inlineStr">
        <is>
          <t>REENTRY_EXIT_RECLAIM_BUFFER_PCT</t>
        </is>
      </c>
      <c r="B112" s="26" t="inlineStr">
        <is>
          <t>0.5</t>
        </is>
      </c>
      <c r="C112" s="26" t="n"/>
      <c r="D112" s="26" t="n"/>
      <c r="E112" s="26" t="n"/>
      <c r="F112" s="26" t="n"/>
      <c r="G112" s="26">
        <f>IFERROR(VLOOKUP($A203&amp;"_"&amp;$B203,Results_Deltas!$A$2:$P$15000,5,FALSE),"")</f>
        <v/>
      </c>
      <c r="H112" s="26">
        <f>IFERROR(VLOOKUP($A203,Results_30d_Deltas!$A$2:$H$5000,7,FALSE)-E202,"")</f>
        <v/>
      </c>
      <c r="I112" s="26">
        <f>IFERROR(VLOOKUP($A203,Results_30d_Deltas!$A$2:$H$5000,6,FALSE),"")</f>
        <v/>
      </c>
      <c r="J112" s="26" t="n"/>
      <c r="K112" s="26" t="n"/>
      <c r="L112" s="26" t="inlineStr">
        <is>
          <t>NO</t>
        </is>
      </c>
      <c r="M112" s="71" t="n">
        <v>-1.73105364001761</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4" t="inlineStr">
        <is>
          <t>EXIT_R1_R2_FILTER_TF=OFF</t>
        </is>
      </c>
      <c r="CV112" s="34" t="inlineStr">
        <is>
          <t>EXIT_R1_R2_FILTER_TF=D</t>
        </is>
      </c>
      <c r="CW112" s="34" t="inlineStr">
        <is>
          <t>EXIT_R1_R2_FILTER_TF=4h</t>
        </is>
      </c>
      <c r="CX112" s="34" t="inlineStr">
        <is>
          <t>EXIT_R1_R2_FILTER_TF=1h</t>
        </is>
      </c>
      <c r="CY112" s="34" t="inlineStr">
        <is>
          <t>EXIT_R1_R2_FILTER_TF=15m</t>
        </is>
      </c>
      <c r="CZ112" s="34" t="inlineStr">
        <is>
          <t>EXIT_TIGHT_BREAKOUT_SCORER_FILTER_TF=OFF</t>
        </is>
      </c>
      <c r="DA112" s="34" t="inlineStr">
        <is>
          <t>EXIT_TIGHT_BREAKOUT_SCORER_FILTER_TF=D</t>
        </is>
      </c>
      <c r="DB112" s="34" t="inlineStr">
        <is>
          <t>EXIT_TIGHT_BREAKOUT_SCORER_FILTER_TF=4h</t>
        </is>
      </c>
      <c r="DC112" s="34" t="inlineStr">
        <is>
          <t>EXIT_TIGHT_BREAKOUT_SCORER_FILTER_TF=1h</t>
        </is>
      </c>
      <c r="DD112" s="34" t="inlineStr">
        <is>
          <t>EXIT_TIGHT_BREAKOUT_SCORER_FILTER_TF=15m</t>
        </is>
      </c>
      <c r="DE112" s="34" t="inlineStr">
        <is>
          <t>EXIT_TOP_FADE_FILTER_TF=OFF</t>
        </is>
      </c>
      <c r="DF112" s="34" t="inlineStr">
        <is>
          <t>EXIT_TOP_FADE_FILTER_TF=D</t>
        </is>
      </c>
      <c r="DG112" s="34" t="inlineStr">
        <is>
          <t>EXIT_TOP_FADE_FILTER_TF=4h</t>
        </is>
      </c>
      <c r="DH112" s="34" t="inlineStr">
        <is>
          <t>EXIT_TOP_FADE_FILTER_TF=1h</t>
        </is>
      </c>
      <c r="DI112" s="34" t="inlineStr">
        <is>
          <t>EXIT_TOP_FADE_FILTER_TF=15m</t>
        </is>
      </c>
      <c r="DJ112" s="34" t="inlineStr">
        <is>
          <t>EXIT_TO_REDUCE_ADAPTER_FILTER_TF=OFF</t>
        </is>
      </c>
      <c r="DK112" s="34" t="inlineStr">
        <is>
          <t>EXIT_TO_REDUCE_ADAPTER_FILTER_TF=D</t>
        </is>
      </c>
      <c r="DL112" s="34" t="inlineStr">
        <is>
          <t>EXIT_TO_REDUCE_ADAPTER_FILTER_TF=4h</t>
        </is>
      </c>
      <c r="DM112" s="34" t="inlineStr">
        <is>
          <t>EXIT_TO_REDUCE_ADAPTER_FILTER_TF=1h</t>
        </is>
      </c>
      <c r="DN112" s="34" t="inlineStr">
        <is>
          <t>EXIT_TO_REDUCE_ADAPTER_FILTER_TF=15m</t>
        </is>
      </c>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4" t="inlineStr">
        <is>
          <t>MANDATORY_REENTRY_WT_FILTER_TF_MODE=15m_only</t>
        </is>
      </c>
      <c r="FU112" s="34" t="inlineStr">
        <is>
          <t>MANDATORY_REENTRY_WT_FILTER_TF_MODE=15m_only_ALT</t>
        </is>
      </c>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3" t="n"/>
      <c r="IK112" s="26" t="n"/>
      <c r="IL112" s="26" t="inlineStr">
        <is>
          <t>ez_manage.py:5309 top()</t>
        </is>
      </c>
      <c r="IM112" s="26" t="inlineStr">
        <is>
          <t>v12_quick_engine.py:2876 x3</t>
        </is>
      </c>
      <c r="IN112" s="26" t="n"/>
    </row>
    <row r="113" ht="10.5" customHeight="1" s="67">
      <c r="A113" s="26" t="inlineStr">
        <is>
          <t>REENTRY_EXIT_RECLAIM_BUFFER_PCT</t>
        </is>
      </c>
      <c r="B113" s="26" t="inlineStr">
        <is>
          <t>1.0</t>
        </is>
      </c>
      <c r="C113" s="26" t="n"/>
      <c r="D113" s="26" t="n"/>
      <c r="E113" s="26" t="n"/>
      <c r="F113" s="26" t="n"/>
      <c r="G113" s="26">
        <f>IFERROR(VLOOKUP($A204&amp;"_"&amp;$B204,Results_Deltas!$A$2:$P$15000,5,FALSE),"")</f>
        <v/>
      </c>
      <c r="H113" s="26">
        <f>IFERROR(VLOOKUP($A204,Results_30d_Deltas!$A$2:$H$5000,7,FALSE)-E203,"")</f>
        <v/>
      </c>
      <c r="I113" s="26">
        <f>IFERROR(VLOOKUP($A204,Results_30d_Deltas!$A$2:$H$5000,6,FALSE),"")</f>
        <v/>
      </c>
      <c r="J113" s="26" t="n"/>
      <c r="K113" s="26" t="n"/>
      <c r="L113" s="26" t="inlineStr">
        <is>
          <t>NO</t>
        </is>
      </c>
      <c r="M113" s="71" t="n">
        <v>-1.687784688451244</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4" t="inlineStr">
        <is>
          <t>EXIT_R1_R2_FILTER_TF=OFF</t>
        </is>
      </c>
      <c r="CV113" s="34" t="inlineStr">
        <is>
          <t>EXIT_R1_R2_FILTER_TF=D</t>
        </is>
      </c>
      <c r="CW113" s="34" t="inlineStr">
        <is>
          <t>EXIT_R1_R2_FILTER_TF=4h</t>
        </is>
      </c>
      <c r="CX113" s="34" t="inlineStr">
        <is>
          <t>EXIT_R1_R2_FILTER_TF=1h</t>
        </is>
      </c>
      <c r="CY113" s="34" t="inlineStr">
        <is>
          <t>EXIT_R1_R2_FILTER_TF=15m</t>
        </is>
      </c>
      <c r="CZ113" s="34" t="inlineStr">
        <is>
          <t>EXIT_TIGHT_BREAKOUT_SCORER_FILTER_TF=OFF</t>
        </is>
      </c>
      <c r="DA113" s="34" t="inlineStr">
        <is>
          <t>EXIT_TIGHT_BREAKOUT_SCORER_FILTER_TF=D</t>
        </is>
      </c>
      <c r="DB113" s="34" t="inlineStr">
        <is>
          <t>EXIT_TIGHT_BREAKOUT_SCORER_FILTER_TF=4h</t>
        </is>
      </c>
      <c r="DC113" s="34" t="inlineStr">
        <is>
          <t>EXIT_TIGHT_BREAKOUT_SCORER_FILTER_TF=1h</t>
        </is>
      </c>
      <c r="DD113" s="34" t="inlineStr">
        <is>
          <t>EXIT_TIGHT_BREAKOUT_SCORER_FILTER_TF=15m</t>
        </is>
      </c>
      <c r="DE113" s="34" t="inlineStr">
        <is>
          <t>EXIT_TOP_FADE_FILTER_TF=OFF</t>
        </is>
      </c>
      <c r="DF113" s="34" t="inlineStr">
        <is>
          <t>EXIT_TOP_FADE_FILTER_TF=D</t>
        </is>
      </c>
      <c r="DG113" s="34" t="inlineStr">
        <is>
          <t>EXIT_TOP_FADE_FILTER_TF=4h</t>
        </is>
      </c>
      <c r="DH113" s="34" t="inlineStr">
        <is>
          <t>EXIT_TOP_FADE_FILTER_TF=1h</t>
        </is>
      </c>
      <c r="DI113" s="34" t="inlineStr">
        <is>
          <t>EXIT_TOP_FADE_FILTER_TF=15m</t>
        </is>
      </c>
      <c r="DJ113" s="34" t="inlineStr">
        <is>
          <t>EXIT_TO_REDUCE_ADAPTER_FILTER_TF=OFF</t>
        </is>
      </c>
      <c r="DK113" s="34" t="inlineStr">
        <is>
          <t>EXIT_TO_REDUCE_ADAPTER_FILTER_TF=D</t>
        </is>
      </c>
      <c r="DL113" s="34" t="inlineStr">
        <is>
          <t>EXIT_TO_REDUCE_ADAPTER_FILTER_TF=4h</t>
        </is>
      </c>
      <c r="DM113" s="34" t="inlineStr">
        <is>
          <t>EXIT_TO_REDUCE_ADAPTER_FILTER_TF=1h</t>
        </is>
      </c>
      <c r="DN113" s="34" t="inlineStr">
        <is>
          <t>EXIT_TO_REDUCE_ADAPTER_FILTER_TF=15m</t>
        </is>
      </c>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4" t="inlineStr">
        <is>
          <t>MANDATORY_REENTRY_WT_FILTER_TF_MODE=15m_only</t>
        </is>
      </c>
      <c r="FU113" s="34" t="inlineStr">
        <is>
          <t>MANDATORY_REENTRY_WT_FILTER_TF_MODE=15m_only_ALT</t>
        </is>
      </c>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3" t="n"/>
      <c r="IK113" s="26" t="n"/>
      <c r="IL113" s="26" t="inlineStr">
        <is>
          <t>ez_manage.py:5309 top()</t>
        </is>
      </c>
      <c r="IM113" s="26" t="inlineStr">
        <is>
          <t>v12_quick_engine.py:2876 x3</t>
        </is>
      </c>
      <c r="IN113" s="26" t="n"/>
    </row>
    <row r="114" ht="10.5" customHeight="1" s="67">
      <c r="A114" s="26" t="inlineStr">
        <is>
          <t>REENTRY_EXIT_RECLAIM_BUFFER_PCT</t>
        </is>
      </c>
      <c r="B114" s="26" t="inlineStr">
        <is>
          <t>2.0</t>
        </is>
      </c>
      <c r="C114" s="26" t="n"/>
      <c r="D114" s="26" t="n"/>
      <c r="E114" s="26" t="n"/>
      <c r="F114" s="26" t="n"/>
      <c r="G114" s="26">
        <f>IFERROR(VLOOKUP($A205&amp;"_"&amp;$B205,Results_Deltas!$A$2:$P$15000,5,FALSE),"")</f>
        <v/>
      </c>
      <c r="H114" s="26">
        <f>IFERROR(VLOOKUP($A205,Results_30d_Deltas!$A$2:$H$5000,7,FALSE)-E204,"")</f>
        <v/>
      </c>
      <c r="I114" s="26">
        <f>IFERROR(VLOOKUP($A205,Results_30d_Deltas!$A$2:$H$5000,6,FALSE),"")</f>
        <v/>
      </c>
      <c r="J114" s="26" t="n"/>
      <c r="K114" s="26" t="n"/>
      <c r="L114" s="26" t="inlineStr">
        <is>
          <t>YES</t>
        </is>
      </c>
      <c r="M114" s="71" t="n">
        <v>-1.886392868247677</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4" t="inlineStr">
        <is>
          <t>EXIT_R1_R2_FILTER_TF=OFF</t>
        </is>
      </c>
      <c r="CV114" s="34" t="inlineStr">
        <is>
          <t>EXIT_R1_R2_FILTER_TF=D</t>
        </is>
      </c>
      <c r="CW114" s="34" t="inlineStr">
        <is>
          <t>EXIT_R1_R2_FILTER_TF=4h</t>
        </is>
      </c>
      <c r="CX114" s="34" t="inlineStr">
        <is>
          <t>EXIT_R1_R2_FILTER_TF=1h</t>
        </is>
      </c>
      <c r="CY114" s="34" t="inlineStr">
        <is>
          <t>EXIT_R1_R2_FILTER_TF=15m</t>
        </is>
      </c>
      <c r="CZ114" s="34" t="inlineStr">
        <is>
          <t>EXIT_TIGHT_BREAKOUT_SCORER_FILTER_TF=OFF</t>
        </is>
      </c>
      <c r="DA114" s="34" t="inlineStr">
        <is>
          <t>EXIT_TIGHT_BREAKOUT_SCORER_FILTER_TF=D</t>
        </is>
      </c>
      <c r="DB114" s="34" t="inlineStr">
        <is>
          <t>EXIT_TIGHT_BREAKOUT_SCORER_FILTER_TF=4h</t>
        </is>
      </c>
      <c r="DC114" s="34" t="inlineStr">
        <is>
          <t>EXIT_TIGHT_BREAKOUT_SCORER_FILTER_TF=1h</t>
        </is>
      </c>
      <c r="DD114" s="34" t="inlineStr">
        <is>
          <t>EXIT_TIGHT_BREAKOUT_SCORER_FILTER_TF=15m</t>
        </is>
      </c>
      <c r="DE114" s="34" t="inlineStr">
        <is>
          <t>EXIT_TOP_FADE_FILTER_TF=OFF</t>
        </is>
      </c>
      <c r="DF114" s="34" t="inlineStr">
        <is>
          <t>EXIT_TOP_FADE_FILTER_TF=D</t>
        </is>
      </c>
      <c r="DG114" s="34" t="inlineStr">
        <is>
          <t>EXIT_TOP_FADE_FILTER_TF=4h</t>
        </is>
      </c>
      <c r="DH114" s="34" t="inlineStr">
        <is>
          <t>EXIT_TOP_FADE_FILTER_TF=1h</t>
        </is>
      </c>
      <c r="DI114" s="34" t="inlineStr">
        <is>
          <t>EXIT_TOP_FADE_FILTER_TF=15m</t>
        </is>
      </c>
      <c r="DJ114" s="34" t="inlineStr">
        <is>
          <t>EXIT_TO_REDUCE_ADAPTER_FILTER_TF=OFF</t>
        </is>
      </c>
      <c r="DK114" s="34" t="inlineStr">
        <is>
          <t>EXIT_TO_REDUCE_ADAPTER_FILTER_TF=D</t>
        </is>
      </c>
      <c r="DL114" s="34" t="inlineStr">
        <is>
          <t>EXIT_TO_REDUCE_ADAPTER_FILTER_TF=4h</t>
        </is>
      </c>
      <c r="DM114" s="34" t="inlineStr">
        <is>
          <t>EXIT_TO_REDUCE_ADAPTER_FILTER_TF=1h</t>
        </is>
      </c>
      <c r="DN114" s="34" t="inlineStr">
        <is>
          <t>EXIT_TO_REDUCE_ADAPTER_FILTER_TF=15m</t>
        </is>
      </c>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4" t="inlineStr">
        <is>
          <t>MANDATORY_REENTRY_WT_FILTER_TF_MODE=15m_only</t>
        </is>
      </c>
      <c r="FU114" s="34" t="inlineStr">
        <is>
          <t>MANDATORY_REENTRY_WT_FILTER_TF_MODE=15m_only_ALT</t>
        </is>
      </c>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3" t="n"/>
      <c r="IK114" s="26" t="n"/>
      <c r="IL114" s="26" t="inlineStr">
        <is>
          <t>ez_manage.py:5309 top()</t>
        </is>
      </c>
      <c r="IM114" s="26" t="inlineStr">
        <is>
          <t>v12_quick_engine.py:2876 x3</t>
        </is>
      </c>
      <c r="IN114" s="26" t="n"/>
    </row>
    <row r="115" ht="10.5" customHeight="1" s="67">
      <c r="A115" s="26" t="inlineStr">
        <is>
          <t>REENTRY_POST_CONSOL_ATR_THRESHOLD</t>
        </is>
      </c>
      <c r="B115" s="26" t="inlineStr">
        <is>
          <t>0</t>
        </is>
      </c>
      <c r="C115" s="26" t="n"/>
      <c r="D115" s="26" t="n"/>
      <c r="E115" s="26" t="n"/>
      <c r="F115" s="26" t="n"/>
      <c r="G115" s="26">
        <f>IFERROR(VLOOKUP($A208&amp;"_"&amp;$B208,Results_Deltas!$A$2:$P$15000,5,FALSE),"")</f>
        <v/>
      </c>
      <c r="H115" s="26">
        <f>IFERROR(VLOOKUP($A208,Results_30d_Deltas!$A$2:$H$5000,7,FALSE)-E207,"")</f>
        <v/>
      </c>
      <c r="I115" s="26">
        <f>IFERROR(VLOOKUP($A208,Results_30d_Deltas!$A$2:$H$5000,6,FALSE),"")</f>
        <v/>
      </c>
      <c r="J115" s="26" t="n"/>
      <c r="K115" s="26" t="n"/>
      <c r="L115" s="26" t="inlineStr">
        <is>
          <t>NO</t>
        </is>
      </c>
      <c r="M115" s="71" t="n">
        <v>-0.919152338251369</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4" t="inlineStr">
        <is>
          <t>MANDATORY_REENTRY_WT_FILTER_TF_MODE=15m_only</t>
        </is>
      </c>
      <c r="FU115" s="34" t="inlineStr">
        <is>
          <t>MANDATORY_REENTRY_WT_FILTER_TF_MODE=15m_only_ALT</t>
        </is>
      </c>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3" t="n"/>
      <c r="IK115" s="26" t="n"/>
      <c r="IL115" s="26" t="inlineStr">
        <is>
          <t>ez_manage.py:5318 top()</t>
        </is>
      </c>
      <c r="IM115" s="26" t="inlineStr">
        <is>
          <t>v12_quick_engine.py:2896 x3</t>
        </is>
      </c>
      <c r="IN115" s="26" t="n"/>
    </row>
    <row r="116" ht="10.5" customHeight="1" s="67">
      <c r="A116" s="26" t="inlineStr">
        <is>
          <t>REENTRY_POST_CONSOL_ATR_THRESHOLD</t>
        </is>
      </c>
      <c r="B116" s="26" t="inlineStr">
        <is>
          <t>0.5</t>
        </is>
      </c>
      <c r="C116" s="26" t="n"/>
      <c r="D116" s="26" t="n"/>
      <c r="E116" s="26" t="n"/>
      <c r="F116" s="26" t="n"/>
      <c r="G116" s="26">
        <f>IFERROR(VLOOKUP($A209&amp;"_"&amp;$B209,Results_Deltas!$A$2:$P$15000,5,FALSE),"")</f>
        <v/>
      </c>
      <c r="H116" s="26">
        <f>IFERROR(VLOOKUP($A209,Results_30d_Deltas!$A$2:$H$5000,7,FALSE)-E208,"")</f>
        <v/>
      </c>
      <c r="I116" s="26">
        <f>IFERROR(VLOOKUP($A209,Results_30d_Deltas!$A$2:$H$5000,6,FALSE),"")</f>
        <v/>
      </c>
      <c r="J116" s="26" t="n"/>
      <c r="K116" s="26" t="n"/>
      <c r="L116" s="26" t="inlineStr">
        <is>
          <t>NO</t>
        </is>
      </c>
      <c r="M116" s="71" t="n">
        <v>-2.556857509464493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4" t="inlineStr">
        <is>
          <t>MANDATORY_REENTRY_WT_FILTER_TF_MODE=15m_only</t>
        </is>
      </c>
      <c r="FU116" s="34" t="inlineStr">
        <is>
          <t>MANDATORY_REENTRY_WT_FILTER_TF_MODE=15m_only_ALT</t>
        </is>
      </c>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3" t="n"/>
      <c r="IK116" s="26" t="n"/>
      <c r="IL116" s="26" t="inlineStr">
        <is>
          <t>ez_manage.py:5318 top()</t>
        </is>
      </c>
      <c r="IM116" s="26" t="inlineStr">
        <is>
          <t>v12_quick_engine.py:2896 x3</t>
        </is>
      </c>
      <c r="IN116" s="26" t="n"/>
    </row>
    <row r="117" ht="10.5" customHeight="1" s="67">
      <c r="A117" s="26" t="inlineStr">
        <is>
          <t>REENTRY_POST_CONSOL_ATR_THRESHOLD</t>
        </is>
      </c>
      <c r="B117" s="26" t="inlineStr">
        <is>
          <t>1.0</t>
        </is>
      </c>
      <c r="C117" s="26" t="n"/>
      <c r="D117" s="26" t="n"/>
      <c r="E117" s="26" t="n"/>
      <c r="F117" s="26" t="n"/>
      <c r="G117" s="26">
        <f>IFERROR(VLOOKUP($A210&amp;"_"&amp;$B210,Results_Deltas!$A$2:$P$15000,5,FALSE),"")</f>
        <v/>
      </c>
      <c r="H117" s="26">
        <f>IFERROR(VLOOKUP($A210,Results_30d_Deltas!$A$2:$H$5000,7,FALSE)-E209,"")</f>
        <v/>
      </c>
      <c r="I117" s="26">
        <f>IFERROR(VLOOKUP($A210,Results_30d_Deltas!$A$2:$H$5000,6,FALSE),"")</f>
        <v/>
      </c>
      <c r="J117" s="26" t="n"/>
      <c r="K117" s="26" t="n"/>
      <c r="L117" s="26" t="inlineStr">
        <is>
          <t>NO</t>
        </is>
      </c>
      <c r="M117" s="71" t="n">
        <v>-2.694686652985272</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4" t="inlineStr">
        <is>
          <t>MANDATORY_REENTRY_WT_FILTER_TF_MODE=15m_only</t>
        </is>
      </c>
      <c r="FU117" s="34" t="inlineStr">
        <is>
          <t>MANDATORY_REENTRY_WT_FILTER_TF_MODE=15m_only_ALT</t>
        </is>
      </c>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3" t="n"/>
      <c r="IK117" s="26" t="n"/>
      <c r="IL117" s="26" t="inlineStr">
        <is>
          <t>ez_manage.py:5318 top()</t>
        </is>
      </c>
      <c r="IM117" s="26" t="inlineStr">
        <is>
          <t>v12_quick_engine.py:2896 x3</t>
        </is>
      </c>
      <c r="IN117" s="26" t="n"/>
    </row>
    <row r="118" ht="10.5" customHeight="1" s="67">
      <c r="A118" s="26" t="inlineStr">
        <is>
          <t>REENTRY_POST_CONSOL_ATR_THRESHOLD</t>
        </is>
      </c>
      <c r="B118" s="26" t="inlineStr">
        <is>
          <t>2.0</t>
        </is>
      </c>
      <c r="C118" s="26" t="n"/>
      <c r="D118" s="26" t="n"/>
      <c r="E118" s="26" t="n"/>
      <c r="F118" s="26" t="n"/>
      <c r="G118" s="26">
        <f>IFERROR(VLOOKUP($A211&amp;"_"&amp;$B211,Results_Deltas!$A$2:$P$15000,5,FALSE),"")</f>
        <v/>
      </c>
      <c r="H118" s="26">
        <f>IFERROR(VLOOKUP($A211,Results_30d_Deltas!$A$2:$H$5000,7,FALSE)-E210,"")</f>
        <v/>
      </c>
      <c r="I118" s="26">
        <f>IFERROR(VLOOKUP($A211,Results_30d_Deltas!$A$2:$H$5000,6,FALSE),"")</f>
        <v/>
      </c>
      <c r="J118" s="26" t="n"/>
      <c r="K118" s="26" t="n"/>
      <c r="L118" s="26" t="inlineStr">
        <is>
          <t>NO</t>
        </is>
      </c>
      <c r="M118" s="71" t="n">
        <v>-2.605119542139156</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4" t="inlineStr">
        <is>
          <t>MANDATORY_REENTRY_WT_FILTER_TF_MODE=15m_only</t>
        </is>
      </c>
      <c r="FU118" s="34" t="inlineStr">
        <is>
          <t>MANDATORY_REENTRY_WT_FILTER_TF_MODE=15m_only_ALT</t>
        </is>
      </c>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3" t="n"/>
      <c r="IK118" s="26" t="n"/>
      <c r="IL118" s="26" t="inlineStr">
        <is>
          <t>ez_manage.py:5318 top()</t>
        </is>
      </c>
      <c r="IM118" s="26" t="inlineStr">
        <is>
          <t>v12_quick_engine.py:2896 x3</t>
        </is>
      </c>
      <c r="IN118" s="26" t="n"/>
    </row>
    <row r="119" ht="10.5" customHeight="1" s="67">
      <c r="A119" s="26" t="inlineStr">
        <is>
          <t>REENTRY_POST_CONSOL_ENABLED</t>
        </is>
      </c>
      <c r="B119" s="26" t="inlineStr">
        <is>
          <t>False</t>
        </is>
      </c>
      <c r="C119" s="26" t="n"/>
      <c r="D119" s="26" t="n"/>
      <c r="E119" s="26" t="n"/>
      <c r="F119" s="26" t="n"/>
      <c r="G119" s="26">
        <f>IFERROR(VLOOKUP($A212&amp;"_"&amp;$B212,Results_Deltas!$A$2:$P$15000,5,FALSE),"")</f>
        <v/>
      </c>
      <c r="H119" s="26">
        <f>IFERROR(VLOOKUP($A212,Results_30d_Deltas!$A$2:$H$5000,7,FALSE)-E211,"")</f>
        <v/>
      </c>
      <c r="I119" s="26">
        <f>IFERROR(VLOOKUP($A212,Results_30d_Deltas!$A$2:$H$5000,6,FALSE),"")</f>
        <v/>
      </c>
      <c r="J119" s="26" t="n"/>
      <c r="K119" s="26" t="n"/>
      <c r="L119" s="26" t="inlineStr">
        <is>
          <t>NO</t>
        </is>
      </c>
      <c r="M119" s="71" t="n">
        <v>-0.2459787551952523</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4" t="inlineStr">
        <is>
          <t>MANDATORY_REENTRY_WT_FILTER_TF_MODE=15m_only</t>
        </is>
      </c>
      <c r="FU119" s="34" t="inlineStr">
        <is>
          <t>MANDATORY_REENTRY_WT_FILTER_TF_MODE=15m_only_ALT</t>
        </is>
      </c>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3" t="n"/>
      <c r="IK119" s="26" t="n"/>
      <c r="IL119" s="26" t="inlineStr">
        <is>
          <t>ez_manage.py:3867 top()</t>
        </is>
      </c>
      <c r="IM119" s="26" t="inlineStr">
        <is>
          <t>v12_quick_engine.py:2897 x3</t>
        </is>
      </c>
      <c r="IN119" s="26" t="n"/>
    </row>
    <row r="120" ht="10.5" customHeight="1" s="67">
      <c r="A120" s="27" t="inlineStr">
        <is>
          <t>REENTRY_POST_CONSOL_ENABLED</t>
        </is>
      </c>
      <c r="B120" s="27" t="inlineStr">
        <is>
          <t>True</t>
        </is>
      </c>
      <c r="C120" s="26" t="n"/>
      <c r="D120" s="26" t="n"/>
      <c r="E120" s="26" t="n"/>
      <c r="F120" s="26" t="n"/>
      <c r="G120" s="26">
        <f>IFERROR(VLOOKUP($A213&amp;"_"&amp;$B213,Results_Deltas!$A$2:$P$15000,5,FALSE),"")</f>
        <v/>
      </c>
      <c r="H120" s="26">
        <f>IFERROR(VLOOKUP($A213,Results_30d_Deltas!$A$2:$H$5000,7,FALSE)-E212,"")</f>
        <v/>
      </c>
      <c r="I120" s="26">
        <f>IFERROR(VLOOKUP($A213,Results_30d_Deltas!$A$2:$H$5000,6,FALSE),"")</f>
        <v/>
      </c>
      <c r="J120" s="26" t="n"/>
      <c r="K120" s="26" t="n"/>
      <c r="L120" s="26" t="inlineStr">
        <is>
          <t>NO</t>
        </is>
      </c>
      <c r="M120" s="71" t="n">
        <v>-2.474823845613778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4" t="inlineStr">
        <is>
          <t>MANDATORY_REENTRY_WT_FILTER_TF_MODE=15m_only</t>
        </is>
      </c>
      <c r="FU120" s="34" t="inlineStr">
        <is>
          <t>MANDATORY_REENTRY_WT_FILTER_TF_MODE=15m_only_ALT</t>
        </is>
      </c>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3" t="n"/>
      <c r="IK120" s="26" t="n"/>
      <c r="IL120" s="26" t="inlineStr">
        <is>
          <t>ez_manage.py:3867 top()</t>
        </is>
      </c>
      <c r="IM120" s="26" t="inlineStr">
        <is>
          <t>v12_quick_engine.py:2897 x3</t>
        </is>
      </c>
      <c r="IN120" s="26" t="n"/>
    </row>
    <row r="121" ht="10.5" customHeight="1" s="67">
      <c r="A121" s="26" t="inlineStr">
        <is>
          <t>REENTRY_POST_CONSOL_MULT</t>
        </is>
      </c>
      <c r="B121" s="26" t="inlineStr">
        <is>
          <t>0</t>
        </is>
      </c>
      <c r="C121" s="26" t="n"/>
      <c r="D121" s="26" t="n"/>
      <c r="E121" s="26" t="n"/>
      <c r="F121" s="26" t="n"/>
      <c r="G121" s="26">
        <f>IFERROR(VLOOKUP($A214&amp;"_"&amp;$B214,Results_Deltas!$A$2:$P$15000,5,FALSE),"")</f>
        <v/>
      </c>
      <c r="H121" s="26">
        <f>IFERROR(VLOOKUP($A214,Results_30d_Deltas!$A$2:$H$5000,7,FALSE)-E213,"")</f>
        <v/>
      </c>
      <c r="I121" s="26">
        <f>IFERROR(VLOOKUP($A214,Results_30d_Deltas!$A$2:$H$5000,6,FALSE),"")</f>
        <v/>
      </c>
      <c r="J121" s="26" t="n"/>
      <c r="K121" s="26" t="n"/>
      <c r="L121" s="26" t="inlineStr">
        <is>
          <t>NO</t>
        </is>
      </c>
      <c r="M121" s="71" t="n">
        <v>-0.8963538796107043</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4" t="inlineStr">
        <is>
          <t>MANDATORY_REENTRY_WT_FILTER_TF_MODE=15m_only</t>
        </is>
      </c>
      <c r="FU121" s="34" t="inlineStr">
        <is>
          <t>MANDATORY_REENTRY_WT_FILTER_TF_MODE=15m_only_ALT</t>
        </is>
      </c>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3" t="n"/>
      <c r="IK121" s="26" t="n"/>
      <c r="IL121" s="26" t="inlineStr">
        <is>
          <t>ez_manage.py:5319 top()</t>
        </is>
      </c>
      <c r="IM121" s="26" t="inlineStr">
        <is>
          <t>v12_quick_engine.py:2898 x3</t>
        </is>
      </c>
      <c r="IN121" s="26" t="n"/>
    </row>
    <row r="122" ht="10.5" customHeight="1" s="67">
      <c r="A122" s="26" t="inlineStr">
        <is>
          <t>REENTRY_POST_CONSOL_MULT</t>
        </is>
      </c>
      <c r="B122" s="26" t="inlineStr">
        <is>
          <t>0.5</t>
        </is>
      </c>
      <c r="C122" s="26" t="n"/>
      <c r="D122" s="26" t="n"/>
      <c r="E122" s="26" t="n"/>
      <c r="F122" s="26" t="n"/>
      <c r="G122" s="26">
        <f>IFERROR(VLOOKUP($A215&amp;"_"&amp;$B215,Results_Deltas!$A$2:$P$15000,5,FALSE),"")</f>
        <v/>
      </c>
      <c r="H122" s="26">
        <f>IFERROR(VLOOKUP($A215,Results_30d_Deltas!$A$2:$H$5000,7,FALSE)-E214,"")</f>
        <v/>
      </c>
      <c r="I122" s="26">
        <f>IFERROR(VLOOKUP($A215,Results_30d_Deltas!$A$2:$H$5000,6,FALSE),"")</f>
        <v/>
      </c>
      <c r="J122" s="26" t="n"/>
      <c r="K122" s="26" t="n"/>
      <c r="L122" s="26" t="inlineStr">
        <is>
          <t>NO</t>
        </is>
      </c>
      <c r="M122" s="71" t="n">
        <v>-2.639747447171491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4" t="inlineStr">
        <is>
          <t>MANDATORY_REENTRY_WT_FILTER_TF_MODE=15m_only</t>
        </is>
      </c>
      <c r="FU122" s="34" t="inlineStr">
        <is>
          <t>MANDATORY_REENTRY_WT_FILTER_TF_MODE=15m_only_ALT</t>
        </is>
      </c>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3" t="n"/>
      <c r="IK122" s="26" t="n"/>
      <c r="IL122" s="26" t="inlineStr">
        <is>
          <t>ez_manage.py:5319 top()</t>
        </is>
      </c>
      <c r="IM122" s="26" t="inlineStr">
        <is>
          <t>v12_quick_engine.py:2898 x3</t>
        </is>
      </c>
      <c r="IN122" s="26" t="n"/>
    </row>
    <row r="123" ht="10.5" customHeight="1" s="67">
      <c r="A123" s="26" t="inlineStr">
        <is>
          <t>REENTRY_POST_CONSOL_MULT</t>
        </is>
      </c>
      <c r="B123" s="26" t="inlineStr">
        <is>
          <t>1.0</t>
        </is>
      </c>
      <c r="C123" s="26" t="n"/>
      <c r="D123" s="26" t="n"/>
      <c r="E123" s="26" t="n"/>
      <c r="F123" s="26" t="n"/>
      <c r="G123" s="26">
        <f>IFERROR(VLOOKUP($A216&amp;"_"&amp;$B216,Results_Deltas!$A$2:$P$15000,5,FALSE),"")</f>
        <v/>
      </c>
      <c r="H123" s="26">
        <f>IFERROR(VLOOKUP($A216,Results_30d_Deltas!$A$2:$H$5000,7,FALSE)-E215,"")</f>
        <v/>
      </c>
      <c r="I123" s="26">
        <f>IFERROR(VLOOKUP($A216,Results_30d_Deltas!$A$2:$H$5000,6,FALSE),"")</f>
        <v/>
      </c>
      <c r="J123" s="26" t="n"/>
      <c r="K123" s="26" t="n"/>
      <c r="L123" s="26" t="inlineStr">
        <is>
          <t>NO</t>
        </is>
      </c>
      <c r="M123" s="71" t="n">
        <v>-2.323398193041887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4" t="inlineStr">
        <is>
          <t>MANDATORY_REENTRY_WT_FILTER_TF_MODE=15m_only</t>
        </is>
      </c>
      <c r="FU123" s="34" t="inlineStr">
        <is>
          <t>MANDATORY_REENTRY_WT_FILTER_TF_MODE=15m_only_ALT</t>
        </is>
      </c>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3" t="n"/>
      <c r="IK123" s="26" t="n"/>
      <c r="IL123" s="26" t="inlineStr">
        <is>
          <t>ez_manage.py:5319 top()</t>
        </is>
      </c>
      <c r="IM123" s="26" t="inlineStr">
        <is>
          <t>v12_quick_engine.py:2898 x3</t>
        </is>
      </c>
      <c r="IN123" s="26" t="n"/>
    </row>
    <row r="124" ht="10.5" customHeight="1" s="67">
      <c r="A124" s="26" t="inlineStr">
        <is>
          <t>REENTRY_POST_CONSOL_MULT</t>
        </is>
      </c>
      <c r="B124" s="26" t="inlineStr">
        <is>
          <t>2.0</t>
        </is>
      </c>
      <c r="C124" s="26" t="n"/>
      <c r="D124" s="26" t="n"/>
      <c r="E124" s="26" t="n"/>
      <c r="F124" s="26" t="n"/>
      <c r="G124" s="26">
        <f>IFERROR(VLOOKUP($A217&amp;"_"&amp;$B217,Results_Deltas!$A$2:$P$15000,5,FALSE),"")</f>
        <v/>
      </c>
      <c r="H124" s="26">
        <f>IFERROR(VLOOKUP($A217,Results_30d_Deltas!$A$2:$H$5000,7,FALSE)-E216,"")</f>
        <v/>
      </c>
      <c r="I124" s="26">
        <f>IFERROR(VLOOKUP($A217,Results_30d_Deltas!$A$2:$H$5000,6,FALSE),"")</f>
        <v/>
      </c>
      <c r="J124" s="26" t="n"/>
      <c r="K124" s="26" t="n"/>
      <c r="L124" s="26" t="inlineStr">
        <is>
          <t>NO</t>
        </is>
      </c>
      <c r="M124" s="71" t="n">
        <v>-2.342192326914499</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4" t="inlineStr">
        <is>
          <t>MANDATORY_REENTRY_WT_FILTER_TF_MODE=15m_only</t>
        </is>
      </c>
      <c r="FU124" s="34" t="inlineStr">
        <is>
          <t>MANDATORY_REENTRY_WT_FILTER_TF_MODE=15m_only_ALT</t>
        </is>
      </c>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3" t="n"/>
      <c r="IK124" s="26" t="n"/>
      <c r="IL124" s="26" t="inlineStr">
        <is>
          <t>ez_manage.py:5319 top()</t>
        </is>
      </c>
      <c r="IM124" s="26" t="inlineStr">
        <is>
          <t>v12_quick_engine.py:2898 x3</t>
        </is>
      </c>
      <c r="IN124" s="26" t="n"/>
    </row>
    <row r="125" ht="10.5" customHeight="1" s="67">
      <c r="A125" s="26" t="inlineStr">
        <is>
          <t>REENTRY_POST_CONSOL_TFS_REQUIRED</t>
        </is>
      </c>
      <c r="B125" s="26" t="inlineStr">
        <is>
          <t>0</t>
        </is>
      </c>
      <c r="C125" s="26" t="n"/>
      <c r="D125" s="26" t="n"/>
      <c r="E125" s="26" t="n"/>
      <c r="F125" s="26" t="n"/>
      <c r="G125" s="26">
        <f>IFERROR(VLOOKUP($A218&amp;"_"&amp;$B218,Results_Deltas!$A$2:$P$15000,5,FALSE),"")</f>
        <v/>
      </c>
      <c r="H125" s="26">
        <f>IFERROR(VLOOKUP($A218,Results_30d_Deltas!$A$2:$H$5000,7,FALSE)-E217,"")</f>
        <v/>
      </c>
      <c r="I125" s="26">
        <f>IFERROR(VLOOKUP($A218,Results_30d_Deltas!$A$2:$H$5000,6,FALSE),"")</f>
        <v/>
      </c>
      <c r="J125" s="26" t="n"/>
      <c r="K125" s="26" t="n"/>
      <c r="L125" s="26" t="inlineStr">
        <is>
          <t>NO</t>
        </is>
      </c>
      <c r="M125" s="71" t="n">
        <v>-0.9199105602080567</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4" t="inlineStr">
        <is>
          <t>MANDATORY_REENTRY_WT_FILTER_TF_MODE=15m_only</t>
        </is>
      </c>
      <c r="FU125" s="34" t="inlineStr">
        <is>
          <t>MANDATORY_REENTRY_WT_FILTER_TF_MODE=15m_only_ALT</t>
        </is>
      </c>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3" t="n"/>
      <c r="IK125" s="26" t="n"/>
      <c r="IL125" s="26" t="inlineStr">
        <is>
          <t>ez_manage.py:5320 top()</t>
        </is>
      </c>
      <c r="IM125" s="26" t="inlineStr">
        <is>
          <t>v12_quick_engine.py:2899 x3</t>
        </is>
      </c>
      <c r="IN125" s="26" t="n"/>
    </row>
    <row r="126" ht="10.5" customHeight="1" s="67">
      <c r="A126" s="26" t="inlineStr">
        <is>
          <t>REENTRY_POST_CONSOL_TFS_REQUIRED</t>
        </is>
      </c>
      <c r="B126" s="26" t="inlineStr">
        <is>
          <t>0.5</t>
        </is>
      </c>
      <c r="C126" s="26" t="n"/>
      <c r="D126" s="26" t="n"/>
      <c r="E126" s="26" t="n"/>
      <c r="F126" s="26" t="n"/>
      <c r="G126" s="26">
        <f>IFERROR(VLOOKUP($A219&amp;"_"&amp;$B219,Results_Deltas!$A$2:$P$15000,5,FALSE),"")</f>
        <v/>
      </c>
      <c r="H126" s="26">
        <f>IFERROR(VLOOKUP($A219,Results_30d_Deltas!$A$2:$H$5000,7,FALSE)-E218,"")</f>
        <v/>
      </c>
      <c r="I126" s="26">
        <f>IFERROR(VLOOKUP($A219,Results_30d_Deltas!$A$2:$H$5000,6,FALSE),"")</f>
        <v/>
      </c>
      <c r="J126" s="26" t="n"/>
      <c r="K126" s="26" t="n"/>
      <c r="L126" s="26" t="inlineStr">
        <is>
          <t>NO</t>
        </is>
      </c>
      <c r="M126" s="71" t="n">
        <v>-2.310067411073364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4" t="inlineStr">
        <is>
          <t>MANDATORY_REENTRY_WT_FILTER_TF_MODE=15m_only</t>
        </is>
      </c>
      <c r="FU126" s="34" t="inlineStr">
        <is>
          <t>MANDATORY_REENTRY_WT_FILTER_TF_MODE=15m_only_ALT</t>
        </is>
      </c>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3" t="n"/>
      <c r="IK126" s="26" t="n"/>
      <c r="IL126" s="26" t="inlineStr">
        <is>
          <t>ez_manage.py:5320 top()</t>
        </is>
      </c>
      <c r="IM126" s="26" t="inlineStr">
        <is>
          <t>v12_quick_engine.py:2899 x3</t>
        </is>
      </c>
      <c r="IN126" s="26" t="n"/>
    </row>
    <row r="127" ht="10.5" customHeight="1" s="67">
      <c r="A127" s="26" t="inlineStr">
        <is>
          <t>REENTRY_POST_CONSOL_TFS_REQUIRED</t>
        </is>
      </c>
      <c r="B127" s="26" t="inlineStr">
        <is>
          <t>1.0</t>
        </is>
      </c>
      <c r="C127" s="26" t="n"/>
      <c r="D127" s="26" t="n"/>
      <c r="E127" s="26" t="n"/>
      <c r="F127" s="26" t="n"/>
      <c r="G127" s="26">
        <f>IFERROR(VLOOKUP($A220&amp;"_"&amp;$B220,Results_Deltas!$A$2:$P$15000,5,FALSE),"")</f>
        <v/>
      </c>
      <c r="H127" s="26">
        <f>IFERROR(VLOOKUP($A220,Results_30d_Deltas!$A$2:$H$5000,7,FALSE)-E219,"")</f>
        <v/>
      </c>
      <c r="I127" s="26">
        <f>IFERROR(VLOOKUP($A220,Results_30d_Deltas!$A$2:$H$5000,6,FALSE),"")</f>
        <v/>
      </c>
      <c r="J127" s="26" t="n"/>
      <c r="K127" s="26" t="n"/>
      <c r="L127" s="26" t="inlineStr">
        <is>
          <t>YES</t>
        </is>
      </c>
      <c r="M127" s="71" t="n">
        <v>-2.745288571381849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4" t="inlineStr">
        <is>
          <t>MANDATORY_REENTRY_WT_FILTER_TF_MODE=15m_only</t>
        </is>
      </c>
      <c r="FU127" s="34" t="inlineStr">
        <is>
          <t>MANDATORY_REENTRY_WT_FILTER_TF_MODE=15m_only_ALT</t>
        </is>
      </c>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3" t="n"/>
      <c r="IK127" s="26" t="n"/>
      <c r="IL127" s="26" t="inlineStr">
        <is>
          <t>ez_manage.py:5320 top()</t>
        </is>
      </c>
      <c r="IM127" s="26" t="inlineStr">
        <is>
          <t>v12_quick_engine.py:2899 x3</t>
        </is>
      </c>
      <c r="IN127" s="26" t="n"/>
    </row>
    <row r="128" ht="10.5" customHeight="1" s="67">
      <c r="A128" s="27" t="inlineStr">
        <is>
          <t>REENTRY_POST_CONSOL_TFS_REQUIRED</t>
        </is>
      </c>
      <c r="B128" s="27" t="inlineStr">
        <is>
          <t>2.0</t>
        </is>
      </c>
      <c r="C128" s="26" t="n"/>
      <c r="D128" s="26" t="n"/>
      <c r="E128" s="26" t="n"/>
      <c r="F128" s="26" t="n"/>
      <c r="G128" s="26">
        <f>IFERROR(VLOOKUP($A221&amp;"_"&amp;$B221,Results_Deltas!$A$2:$P$15000,5,FALSE),"")</f>
        <v/>
      </c>
      <c r="H128" s="26">
        <f>IFERROR(VLOOKUP($A221,Results_30d_Deltas!$A$2:$H$5000,7,FALSE)-E220,"")</f>
        <v/>
      </c>
      <c r="I128" s="26">
        <f>IFERROR(VLOOKUP($A221,Results_30d_Deltas!$A$2:$H$5000,6,FALSE),"")</f>
        <v/>
      </c>
      <c r="J128" s="26" t="n"/>
      <c r="K128" s="26" t="n"/>
      <c r="L128" s="26" t="inlineStr">
        <is>
          <t>NO</t>
        </is>
      </c>
      <c r="M128" s="71" t="n">
        <v>-2.151868373179183</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4" t="inlineStr">
        <is>
          <t>MANDATORY_REENTRY_WT_FILTER_TF_MODE=15m_only</t>
        </is>
      </c>
      <c r="FU128" s="34" t="inlineStr">
        <is>
          <t>MANDATORY_REENTRY_WT_FILTER_TF_MODE=15m_only_ALT</t>
        </is>
      </c>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3" t="n"/>
      <c r="IK128" s="26" t="n"/>
      <c r="IL128" s="26" t="inlineStr">
        <is>
          <t>ez_manage.py:5320 top()</t>
        </is>
      </c>
      <c r="IM128" s="26" t="inlineStr">
        <is>
          <t>v12_quick_engine.py:2899 x3</t>
        </is>
      </c>
      <c r="IN128" s="26" t="n"/>
    </row>
    <row r="129" ht="10.5" customHeight="1" s="67">
      <c r="A129" s="26" t="inlineStr">
        <is>
          <t>REENTRY_PRICE_IMPROVE_PCT</t>
        </is>
      </c>
      <c r="B129" s="26" t="inlineStr">
        <is>
          <t>0</t>
        </is>
      </c>
      <c r="C129" s="26" t="n"/>
      <c r="D129" s="26" t="n"/>
      <c r="E129" s="26" t="n"/>
      <c r="F129" s="26" t="n"/>
      <c r="G129" s="26">
        <f>IFERROR(VLOOKUP($A222&amp;"_"&amp;$B222,Results_Deltas!$A$2:$P$15000,5,FALSE),"")</f>
        <v/>
      </c>
      <c r="H129" s="26">
        <f>IFERROR(VLOOKUP($A222,Results_30d_Deltas!$A$2:$H$5000,7,FALSE)-E221,"")</f>
        <v/>
      </c>
      <c r="I129" s="26">
        <f>IFERROR(VLOOKUP($A222,Results_30d_Deltas!$A$2:$H$5000,6,FALSE),"")</f>
        <v/>
      </c>
      <c r="J129" s="26" t="n"/>
      <c r="K129" s="26" t="n"/>
      <c r="L129" s="26" t="inlineStr">
        <is>
          <t>NO</t>
        </is>
      </c>
      <c r="M129" s="71" t="n">
        <v>-0.8995271359052887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4" t="inlineStr">
        <is>
          <t>MANDATORY_REENTRY_WT_FILTER_TF_MODE=15m_only</t>
        </is>
      </c>
      <c r="FU129" s="34" t="inlineStr">
        <is>
          <t>MANDATORY_REENTRY_WT_FILTER_TF_MODE=15m_only_ALT</t>
        </is>
      </c>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3" t="n"/>
      <c r="IK129" s="26" t="n"/>
      <c r="IL129" s="26" t="inlineStr">
        <is>
          <t>ez_manage.py:5321 top()</t>
        </is>
      </c>
      <c r="IM129" s="26" t="inlineStr">
        <is>
          <t>v12_quick_engine.py:2900 x3</t>
        </is>
      </c>
      <c r="IN129" s="26" t="n"/>
    </row>
    <row r="130" ht="10.5" customHeight="1" s="67">
      <c r="A130" s="26" t="inlineStr">
        <is>
          <t>REENTRY_PRICE_IMPROVE_PCT</t>
        </is>
      </c>
      <c r="B130" s="26" t="inlineStr">
        <is>
          <t>0.5</t>
        </is>
      </c>
      <c r="C130" s="26" t="n"/>
      <c r="D130" s="26" t="n"/>
      <c r="E130" s="26" t="n"/>
      <c r="F130" s="26" t="n"/>
      <c r="G130" s="26">
        <f>IFERROR(VLOOKUP($A223&amp;"_"&amp;$B223,Results_Deltas!$A$2:$P$15000,5,FALSE),"")</f>
        <v/>
      </c>
      <c r="H130" s="26">
        <f>IFERROR(VLOOKUP($A223,Results_30d_Deltas!$A$2:$H$5000,7,FALSE)-E222,"")</f>
        <v/>
      </c>
      <c r="I130" s="26">
        <f>IFERROR(VLOOKUP($A223,Results_30d_Deltas!$A$2:$H$5000,6,FALSE),"")</f>
        <v/>
      </c>
      <c r="J130" s="26" t="n"/>
      <c r="K130" s="26" t="n"/>
      <c r="L130" s="26" t="inlineStr">
        <is>
          <t>NO</t>
        </is>
      </c>
      <c r="M130" s="71" t="n">
        <v>-2.416311658297776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4" t="inlineStr">
        <is>
          <t>MANDATORY_REENTRY_WT_FILTER_TF_MODE=15m_only</t>
        </is>
      </c>
      <c r="FU130" s="34" t="inlineStr">
        <is>
          <t>MANDATORY_REENTRY_WT_FILTER_TF_MODE=15m_only_ALT</t>
        </is>
      </c>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3" t="n"/>
      <c r="IK130" s="26" t="n"/>
      <c r="IL130" s="26" t="inlineStr">
        <is>
          <t>ez_manage.py:5321 top()</t>
        </is>
      </c>
      <c r="IM130" s="26" t="inlineStr">
        <is>
          <t>v12_quick_engine.py:2900 x3</t>
        </is>
      </c>
      <c r="IN130" s="26" t="n"/>
    </row>
    <row r="131" ht="10.5" customHeight="1" s="67">
      <c r="A131" s="26" t="inlineStr">
        <is>
          <t>REENTRY_PRICE_IMPROVE_PCT</t>
        </is>
      </c>
      <c r="B131" s="26" t="inlineStr">
        <is>
          <t>1.0</t>
        </is>
      </c>
      <c r="C131" s="26" t="n"/>
      <c r="D131" s="26" t="n"/>
      <c r="E131" s="26" t="n"/>
      <c r="F131" s="26" t="n"/>
      <c r="G131" s="26">
        <f>IFERROR(VLOOKUP($A224&amp;"_"&amp;$B224,Results_Deltas!$A$2:$P$15000,5,FALSE),"")</f>
        <v/>
      </c>
      <c r="H131" s="26">
        <f>IFERROR(VLOOKUP($A224,Results_30d_Deltas!$A$2:$H$5000,7,FALSE)-E223,"")</f>
        <v/>
      </c>
      <c r="I131" s="26">
        <f>IFERROR(VLOOKUP($A224,Results_30d_Deltas!$A$2:$H$5000,6,FALSE),"")</f>
        <v/>
      </c>
      <c r="J131" s="26" t="n"/>
      <c r="K131" s="26" t="n"/>
      <c r="L131" s="26" t="inlineStr">
        <is>
          <t>NO</t>
        </is>
      </c>
      <c r="M131" s="71" t="n">
        <v>-2.344943002046315</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4" t="inlineStr">
        <is>
          <t>MANDATORY_REENTRY_WT_FILTER_TF_MODE=15m_only</t>
        </is>
      </c>
      <c r="FU131" s="34" t="inlineStr">
        <is>
          <t>MANDATORY_REENTRY_WT_FILTER_TF_MODE=15m_only_ALT</t>
        </is>
      </c>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26" t="n"/>
      <c r="IL131" s="26" t="inlineStr">
        <is>
          <t>ez_manage.py:5321 top()</t>
        </is>
      </c>
      <c r="IM131" s="26" t="inlineStr">
        <is>
          <t>v12_quick_engine.py:2900 x3</t>
        </is>
      </c>
      <c r="IN131" s="26" t="n"/>
    </row>
    <row r="132" ht="10.5" customHeight="1" s="67">
      <c r="A132" s="26" t="inlineStr">
        <is>
          <t>REENTRY_PRICE_IMPROVE_PCT</t>
        </is>
      </c>
      <c r="B132" s="26" t="inlineStr">
        <is>
          <t>2.0</t>
        </is>
      </c>
      <c r="C132" s="26" t="n"/>
      <c r="D132" s="26" t="n"/>
      <c r="E132" s="26" t="n"/>
      <c r="F132" s="26" t="n"/>
      <c r="G132" s="26">
        <f>IFERROR(VLOOKUP($A225&amp;"_"&amp;$B225,Results_Deltas!$A$2:$P$15000,5,FALSE),"")</f>
        <v/>
      </c>
      <c r="H132" s="26">
        <f>IFERROR(VLOOKUP($A225,Results_30d_Deltas!$A$2:$H$5000,7,FALSE)-E224,"")</f>
        <v/>
      </c>
      <c r="I132" s="26">
        <f>IFERROR(VLOOKUP($A225,Results_30d_Deltas!$A$2:$H$5000,6,FALSE),"")</f>
        <v/>
      </c>
      <c r="J132" s="26" t="n"/>
      <c r="K132" s="26" t="n"/>
      <c r="L132" s="26" t="inlineStr">
        <is>
          <t>NO</t>
        </is>
      </c>
      <c r="M132" s="71" t="n">
        <v>-2.275009437090722</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4" t="inlineStr">
        <is>
          <t>MANDATORY_REENTRY_WT_FILTER_TF_MODE=15m_only</t>
        </is>
      </c>
      <c r="FU132" s="34" t="inlineStr">
        <is>
          <t>MANDATORY_REENTRY_WT_FILTER_TF_MODE=15m_only_ALT</t>
        </is>
      </c>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3" t="n"/>
      <c r="IK132" s="26" t="n"/>
      <c r="IL132" s="26" t="inlineStr">
        <is>
          <t>ez_manage.py:5321 top()</t>
        </is>
      </c>
      <c r="IM132" s="26" t="inlineStr">
        <is>
          <t>v12_quick_engine.py:2900 x3</t>
        </is>
      </c>
      <c r="IN132" s="26" t="n"/>
    </row>
    <row r="133" ht="10.5" customHeight="1" s="67">
      <c r="A133" s="26" t="inlineStr">
        <is>
          <t>REENTRY_SIZE_DIP_MULT</t>
        </is>
      </c>
      <c r="B133" s="26" t="inlineStr">
        <is>
          <t>0</t>
        </is>
      </c>
      <c r="C133" s="26" t="n"/>
      <c r="D133" s="26" t="n"/>
      <c r="E133" s="26" t="n"/>
      <c r="F133" s="26" t="n"/>
      <c r="G133" s="26">
        <f>IFERROR(VLOOKUP($A226&amp;"_"&amp;$B226,Results_Deltas!$A$2:$P$15000,5,FALSE),"")</f>
        <v/>
      </c>
      <c r="H133" s="26">
        <f>IFERROR(VLOOKUP($A226,Results_30d_Deltas!$A$2:$H$5000,7,FALSE)-E225,"")</f>
        <v/>
      </c>
      <c r="I133" s="26">
        <f>IFERROR(VLOOKUP($A226,Results_30d_Deltas!$A$2:$H$5000,6,FALSE),"")</f>
        <v/>
      </c>
      <c r="J133" s="26" t="n"/>
      <c r="K133" s="26" t="n"/>
      <c r="L133" s="26" t="inlineStr">
        <is>
          <t>NO</t>
        </is>
      </c>
      <c r="M133" s="71" t="n">
        <v>-0.9424815907927376</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4" t="inlineStr">
        <is>
          <t>MANDATORY_REENTRY_WT_FILTER_TF_MODE=15m_only</t>
        </is>
      </c>
      <c r="FU133" s="34" t="inlineStr">
        <is>
          <t>MANDATORY_REENTRY_WT_FILTER_TF_MODE=15m_only_ALT</t>
        </is>
      </c>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4" t="inlineStr">
        <is>
          <t>OPEN_INTENT_SIZE_GATES_FILTER_TF=OFF</t>
        </is>
      </c>
      <c r="HK133" s="34" t="inlineStr">
        <is>
          <t>OPEN_INTENT_SIZE_GATES_FILTER_TF=D</t>
        </is>
      </c>
      <c r="HL133" s="34" t="inlineStr">
        <is>
          <t>OPEN_INTENT_SIZE_GATES_FILTER_TF=4h</t>
        </is>
      </c>
      <c r="HM133" s="34" t="inlineStr">
        <is>
          <t>OPEN_INTENT_SIZE_GATES_FILTER_TF=1h</t>
        </is>
      </c>
      <c r="HN133" s="34" t="inlineStr">
        <is>
          <t>OPEN_INTENT_SIZE_GATES_FILTER_TF=15m</t>
        </is>
      </c>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26" t="n"/>
      <c r="IL133" s="26" t="inlineStr">
        <is>
          <t>ez_manage.py:3871 top()</t>
        </is>
      </c>
      <c r="IM133" s="26" t="inlineStr">
        <is>
          <t>v12_quick_engine.py:2904 x3</t>
        </is>
      </c>
      <c r="IN133" s="26" t="n"/>
    </row>
    <row r="134" ht="10.5" customHeight="1" s="67">
      <c r="A134" s="26" t="inlineStr">
        <is>
          <t>REENTRY_SIZE_DIP_MULT</t>
        </is>
      </c>
      <c r="B134" s="26" t="inlineStr">
        <is>
          <t>0.5</t>
        </is>
      </c>
      <c r="C134" s="26" t="n"/>
      <c r="D134" s="26" t="n"/>
      <c r="E134" s="26" t="n"/>
      <c r="F134" s="26" t="n"/>
      <c r="G134" s="26">
        <f>IFERROR(VLOOKUP($A227&amp;"_"&amp;$B227,Results_Deltas!$A$2:$P$15000,5,FALSE),"")</f>
        <v/>
      </c>
      <c r="H134" s="26">
        <f>IFERROR(VLOOKUP($A227,Results_30d_Deltas!$A$2:$H$5000,7,FALSE)-E226,"")</f>
        <v/>
      </c>
      <c r="I134" s="26">
        <f>IFERROR(VLOOKUP($A227,Results_30d_Deltas!$A$2:$H$5000,6,FALSE),"")</f>
        <v/>
      </c>
      <c r="J134" s="26" t="n"/>
      <c r="K134" s="26" t="n"/>
      <c r="L134" s="26" t="inlineStr">
        <is>
          <t>YES</t>
        </is>
      </c>
      <c r="M134" s="71" t="n">
        <v>-1.86046456489004</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4" t="inlineStr">
        <is>
          <t>MANDATORY_REENTRY_WT_FILTER_TF_MODE=15m_only</t>
        </is>
      </c>
      <c r="FU134" s="34" t="inlineStr">
        <is>
          <t>MANDATORY_REENTRY_WT_FILTER_TF_MODE=15m_only_ALT</t>
        </is>
      </c>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4" t="inlineStr">
        <is>
          <t>OPEN_INTENT_SIZE_GATES_FILTER_TF=OFF</t>
        </is>
      </c>
      <c r="HK134" s="34" t="inlineStr">
        <is>
          <t>OPEN_INTENT_SIZE_GATES_FILTER_TF=D</t>
        </is>
      </c>
      <c r="HL134" s="34" t="inlineStr">
        <is>
          <t>OPEN_INTENT_SIZE_GATES_FILTER_TF=4h</t>
        </is>
      </c>
      <c r="HM134" s="34" t="inlineStr">
        <is>
          <t>OPEN_INTENT_SIZE_GATES_FILTER_TF=1h</t>
        </is>
      </c>
      <c r="HN134" s="34" t="inlineStr">
        <is>
          <t>OPEN_INTENT_SIZE_GATES_FILTER_TF=15m</t>
        </is>
      </c>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3" t="n"/>
      <c r="IK134" s="26" t="n"/>
      <c r="IL134" s="26" t="inlineStr">
        <is>
          <t>ez_manage.py:3871 top()</t>
        </is>
      </c>
      <c r="IM134" s="26" t="inlineStr">
        <is>
          <t>v12_quick_engine.py:2904 x3</t>
        </is>
      </c>
      <c r="IN134" s="26" t="n"/>
    </row>
    <row r="135" ht="10.5" customHeight="1" s="67">
      <c r="A135" s="26" t="inlineStr">
        <is>
          <t>REENTRY_SIZE_DIP_MULT</t>
        </is>
      </c>
      <c r="B135" s="26" t="inlineStr">
        <is>
          <t>1.0</t>
        </is>
      </c>
      <c r="C135" s="26" t="n"/>
      <c r="D135" s="26" t="n"/>
      <c r="E135" s="26" t="n"/>
      <c r="F135" s="26" t="n"/>
      <c r="G135" s="26">
        <f>IFERROR(VLOOKUP($A228&amp;"_"&amp;$B228,Results_Deltas!$A$2:$P$15000,5,FALSE),"")</f>
        <v/>
      </c>
      <c r="H135" s="26">
        <f>IFERROR(VLOOKUP($A228,Results_30d_Deltas!$A$2:$H$5000,7,FALSE)-E227,"")</f>
        <v/>
      </c>
      <c r="I135" s="26">
        <f>IFERROR(VLOOKUP($A228,Results_30d_Deltas!$A$2:$H$5000,6,FALSE),"")</f>
        <v/>
      </c>
      <c r="J135" s="26" t="n"/>
      <c r="K135" s="26" t="n"/>
      <c r="L135" s="26" t="inlineStr">
        <is>
          <t>NO</t>
        </is>
      </c>
      <c r="M135" s="71" t="n">
        <v>-1.912945417253411</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4" t="inlineStr">
        <is>
          <t>MANDATORY_REENTRY_WT_FILTER_TF_MODE=15m_only</t>
        </is>
      </c>
      <c r="FU135" s="34" t="inlineStr">
        <is>
          <t>MANDATORY_REENTRY_WT_FILTER_TF_MODE=15m_only_ALT</t>
        </is>
      </c>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4" t="inlineStr">
        <is>
          <t>OPEN_INTENT_SIZE_GATES_FILTER_TF=OFF</t>
        </is>
      </c>
      <c r="HK135" s="34" t="inlineStr">
        <is>
          <t>OPEN_INTENT_SIZE_GATES_FILTER_TF=D</t>
        </is>
      </c>
      <c r="HL135" s="34" t="inlineStr">
        <is>
          <t>OPEN_INTENT_SIZE_GATES_FILTER_TF=4h</t>
        </is>
      </c>
      <c r="HM135" s="34" t="inlineStr">
        <is>
          <t>OPEN_INTENT_SIZE_GATES_FILTER_TF=1h</t>
        </is>
      </c>
      <c r="HN135" s="34" t="inlineStr">
        <is>
          <t>OPEN_INTENT_SIZE_GATES_FILTER_TF=15m</t>
        </is>
      </c>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3" t="n"/>
      <c r="IK135" s="26" t="n"/>
      <c r="IL135" s="26" t="inlineStr">
        <is>
          <t>ez_manage.py:3871 top()</t>
        </is>
      </c>
      <c r="IM135" s="26" t="inlineStr">
        <is>
          <t>v12_quick_engine.py:2904 x3</t>
        </is>
      </c>
      <c r="IN135" s="26" t="n"/>
    </row>
    <row r="136" ht="10.5" customHeight="1" s="67">
      <c r="A136" s="27" t="inlineStr">
        <is>
          <t>REENTRY_SIZE_DIP_MULT</t>
        </is>
      </c>
      <c r="B136" s="27" t="inlineStr">
        <is>
          <t>2.0</t>
        </is>
      </c>
      <c r="C136" s="26" t="n"/>
      <c r="D136" s="26" t="n"/>
      <c r="E136" s="26" t="n"/>
      <c r="F136" s="26" t="n"/>
      <c r="G136" s="26">
        <f>IFERROR(VLOOKUP($A229&amp;"_"&amp;$B229,Results_Deltas!$A$2:$P$15000,5,FALSE),"")</f>
        <v/>
      </c>
      <c r="H136" s="26">
        <f>IFERROR(VLOOKUP($A229,Results_30d_Deltas!$A$2:$H$5000,7,FALSE)-E228,"")</f>
        <v/>
      </c>
      <c r="I136" s="26">
        <f>IFERROR(VLOOKUP($A229,Results_30d_Deltas!$A$2:$H$5000,6,FALSE),"")</f>
        <v/>
      </c>
      <c r="J136" s="26" t="n"/>
      <c r="K136" s="26" t="n"/>
      <c r="L136" s="26" t="inlineStr">
        <is>
          <t>NO</t>
        </is>
      </c>
      <c r="M136" s="71" t="n">
        <v>-1.765363690691318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4" t="inlineStr">
        <is>
          <t>MANDATORY_REENTRY_WT_FILTER_TF_MODE=15m_only</t>
        </is>
      </c>
      <c r="FU136" s="34" t="inlineStr">
        <is>
          <t>MANDATORY_REENTRY_WT_FILTER_TF_MODE=15m_only_ALT</t>
        </is>
      </c>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4" t="inlineStr">
        <is>
          <t>OPEN_INTENT_SIZE_GATES_FILTER_TF=OFF</t>
        </is>
      </c>
      <c r="HK136" s="34" t="inlineStr">
        <is>
          <t>OPEN_INTENT_SIZE_GATES_FILTER_TF=D</t>
        </is>
      </c>
      <c r="HL136" s="34" t="inlineStr">
        <is>
          <t>OPEN_INTENT_SIZE_GATES_FILTER_TF=4h</t>
        </is>
      </c>
      <c r="HM136" s="34" t="inlineStr">
        <is>
          <t>OPEN_INTENT_SIZE_GATES_FILTER_TF=1h</t>
        </is>
      </c>
      <c r="HN136" s="34" t="inlineStr">
        <is>
          <t>OPEN_INTENT_SIZE_GATES_FILTER_TF=15m</t>
        </is>
      </c>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3" t="n"/>
      <c r="IK136" s="26" t="n"/>
      <c r="IL136" s="26" t="inlineStr">
        <is>
          <t>ez_manage.py:3871 top()</t>
        </is>
      </c>
      <c r="IM136" s="26" t="inlineStr">
        <is>
          <t>v12_quick_engine.py:2904 x3</t>
        </is>
      </c>
      <c r="IN136" s="26" t="n"/>
    </row>
    <row r="137" ht="10.5" customHeight="1" s="67">
      <c r="A137" s="26" t="inlineStr">
        <is>
          <t>REENTRY_SIZE_EXTENDED_K1H</t>
        </is>
      </c>
      <c r="B137" s="26" t="inlineStr">
        <is>
          <t>0</t>
        </is>
      </c>
      <c r="C137" s="26" t="n"/>
      <c r="D137" s="26" t="n"/>
      <c r="E137" s="26" t="n"/>
      <c r="F137" s="26" t="n"/>
      <c r="G137" s="26">
        <f>IFERROR(VLOOKUP($A230&amp;"_"&amp;$B230,Results_Deltas!$A$2:$P$15000,5,FALSE),"")</f>
        <v/>
      </c>
      <c r="H137" s="26">
        <f>IFERROR(VLOOKUP($A230,Results_30d_Deltas!$A$2:$H$5000,7,FALSE)-E229,"")</f>
        <v/>
      </c>
      <c r="I137" s="26">
        <f>IFERROR(VLOOKUP($A230,Results_30d_Deltas!$A$2:$H$5000,6,FALSE),"")</f>
        <v/>
      </c>
      <c r="J137" s="26" t="n"/>
      <c r="K137" s="26" t="n"/>
      <c r="L137" s="26" t="inlineStr">
        <is>
          <t>NO</t>
        </is>
      </c>
      <c r="M137" s="71" t="n">
        <v>-0.9386000158662337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4" t="inlineStr">
        <is>
          <t>MANDATORY_REENTRY_WT_FILTER_TF_MODE=15m_only</t>
        </is>
      </c>
      <c r="FU137" s="34" t="inlineStr">
        <is>
          <t>MANDATORY_REENTRY_WT_FILTER_TF_MODE=15m_only_ALT</t>
        </is>
      </c>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4" t="inlineStr">
        <is>
          <t>OPEN_INTENT_SIZE_GATES_FILTER_TF=OFF</t>
        </is>
      </c>
      <c r="HK137" s="34" t="inlineStr">
        <is>
          <t>OPEN_INTENT_SIZE_GATES_FILTER_TF=D</t>
        </is>
      </c>
      <c r="HL137" s="34" t="inlineStr">
        <is>
          <t>OPEN_INTENT_SIZE_GATES_FILTER_TF=4h</t>
        </is>
      </c>
      <c r="HM137" s="34" t="inlineStr">
        <is>
          <t>OPEN_INTENT_SIZE_GATES_FILTER_TF=1h</t>
        </is>
      </c>
      <c r="HN137" s="34" t="inlineStr">
        <is>
          <t>OPEN_INTENT_SIZE_GATES_FILTER_TF=15m</t>
        </is>
      </c>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3" t="n"/>
      <c r="IK137" s="26" t="n"/>
      <c r="IL137" s="26" t="inlineStr">
        <is>
          <t>ez_manage.py:3872 top()</t>
        </is>
      </c>
      <c r="IM137" s="26" t="inlineStr">
        <is>
          <t>v12_quick_engine.py:2905 x5</t>
        </is>
      </c>
      <c r="IN137" s="26" t="n"/>
    </row>
    <row r="138" ht="10.5" customHeight="1" s="67">
      <c r="A138" s="26" t="inlineStr">
        <is>
          <t>REENTRY_SIZE_EXTENDED_K1H</t>
        </is>
      </c>
      <c r="B138" s="26" t="inlineStr">
        <is>
          <t>0.5</t>
        </is>
      </c>
      <c r="C138" s="26" t="n"/>
      <c r="D138" s="26" t="n"/>
      <c r="E138" s="26" t="n"/>
      <c r="F138" s="26" t="n"/>
      <c r="G138" s="26">
        <f>IFERROR(VLOOKUP($A231&amp;"_"&amp;$B231,Results_Deltas!$A$2:$P$15000,5,FALSE),"")</f>
        <v/>
      </c>
      <c r="H138" s="26">
        <f>IFERROR(VLOOKUP($A231,Results_30d_Deltas!$A$2:$H$5000,7,FALSE)-E230,"")</f>
        <v/>
      </c>
      <c r="I138" s="26">
        <f>IFERROR(VLOOKUP($A231,Results_30d_Deltas!$A$2:$H$5000,6,FALSE),"")</f>
        <v/>
      </c>
      <c r="J138" s="26" t="n"/>
      <c r="K138" s="26" t="n"/>
      <c r="L138" s="26" t="inlineStr">
        <is>
          <t>NO</t>
        </is>
      </c>
      <c r="M138" s="71" t="n">
        <v>-1.845651360406015</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4" t="inlineStr">
        <is>
          <t>MANDATORY_REENTRY_WT_FILTER_TF_MODE=15m_only</t>
        </is>
      </c>
      <c r="FU138" s="34" t="inlineStr">
        <is>
          <t>MANDATORY_REENTRY_WT_FILTER_TF_MODE=15m_only_ALT</t>
        </is>
      </c>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4" t="inlineStr">
        <is>
          <t>OPEN_INTENT_SIZE_GATES_FILTER_TF=OFF</t>
        </is>
      </c>
      <c r="HK138" s="34" t="inlineStr">
        <is>
          <t>OPEN_INTENT_SIZE_GATES_FILTER_TF=D</t>
        </is>
      </c>
      <c r="HL138" s="34" t="inlineStr">
        <is>
          <t>OPEN_INTENT_SIZE_GATES_FILTER_TF=4h</t>
        </is>
      </c>
      <c r="HM138" s="34" t="inlineStr">
        <is>
          <t>OPEN_INTENT_SIZE_GATES_FILTER_TF=1h</t>
        </is>
      </c>
      <c r="HN138" s="34" t="inlineStr">
        <is>
          <t>OPEN_INTENT_SIZE_GATES_FILTER_TF=15m</t>
        </is>
      </c>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3" t="n"/>
      <c r="IK138" s="26" t="n"/>
      <c r="IL138" s="26" t="inlineStr">
        <is>
          <t>ez_manage.py:3872 top()</t>
        </is>
      </c>
      <c r="IM138" s="26" t="inlineStr">
        <is>
          <t>v12_quick_engine.py:2905 x5</t>
        </is>
      </c>
      <c r="IN138" s="26" t="n"/>
    </row>
    <row r="139" ht="10.5" customHeight="1" s="67">
      <c r="A139" s="26" t="inlineStr">
        <is>
          <t>REENTRY_SIZE_EXTENDED_K1H</t>
        </is>
      </c>
      <c r="B139" s="26" t="inlineStr">
        <is>
          <t>1.0</t>
        </is>
      </c>
      <c r="C139" s="26" t="n"/>
      <c r="D139" s="26" t="n"/>
      <c r="E139" s="26" t="n"/>
      <c r="F139" s="26" t="n"/>
      <c r="G139" s="26">
        <f>IFERROR(VLOOKUP($A232&amp;"_"&amp;$B232,Results_Deltas!$A$2:$P$15000,5,FALSE),"")</f>
        <v/>
      </c>
      <c r="H139" s="26">
        <f>IFERROR(VLOOKUP($A232,Results_30d_Deltas!$A$2:$H$5000,7,FALSE)-E231,"")</f>
        <v/>
      </c>
      <c r="I139" s="26">
        <f>IFERROR(VLOOKUP($A232,Results_30d_Deltas!$A$2:$H$5000,6,FALSE),"")</f>
        <v/>
      </c>
      <c r="J139" s="26" t="n"/>
      <c r="K139" s="26" t="n"/>
      <c r="L139" s="26" t="inlineStr">
        <is>
          <t>YES</t>
        </is>
      </c>
      <c r="M139" s="71" t="n">
        <v>-2.304131119044124</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4" t="inlineStr">
        <is>
          <t>MANDATORY_REENTRY_WT_FILTER_TF_MODE=15m_only</t>
        </is>
      </c>
      <c r="FU139" s="34" t="inlineStr">
        <is>
          <t>MANDATORY_REENTRY_WT_FILTER_TF_MODE=15m_only_ALT</t>
        </is>
      </c>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4" t="inlineStr">
        <is>
          <t>OPEN_INTENT_SIZE_GATES_FILTER_TF=OFF</t>
        </is>
      </c>
      <c r="HK139" s="34" t="inlineStr">
        <is>
          <t>OPEN_INTENT_SIZE_GATES_FILTER_TF=D</t>
        </is>
      </c>
      <c r="HL139" s="34" t="inlineStr">
        <is>
          <t>OPEN_INTENT_SIZE_GATES_FILTER_TF=4h</t>
        </is>
      </c>
      <c r="HM139" s="34" t="inlineStr">
        <is>
          <t>OPEN_INTENT_SIZE_GATES_FILTER_TF=1h</t>
        </is>
      </c>
      <c r="HN139" s="34" t="inlineStr">
        <is>
          <t>OPEN_INTENT_SIZE_GATES_FILTER_TF=15m</t>
        </is>
      </c>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3" t="n"/>
      <c r="IK139" s="26" t="n"/>
      <c r="IL139" s="26" t="inlineStr">
        <is>
          <t>ez_manage.py:3872 top()</t>
        </is>
      </c>
      <c r="IM139" s="26" t="inlineStr">
        <is>
          <t>v12_quick_engine.py:2905 x5</t>
        </is>
      </c>
      <c r="IN139" s="26" t="n"/>
    </row>
    <row r="140" ht="10.5" customHeight="1" s="67">
      <c r="A140" s="26" t="inlineStr">
        <is>
          <t>REENTRY_SIZE_EXTENDED_K1H</t>
        </is>
      </c>
      <c r="B140" s="26" t="inlineStr">
        <is>
          <t>2.0</t>
        </is>
      </c>
      <c r="C140" s="26" t="n"/>
      <c r="D140" s="26" t="n"/>
      <c r="E140" s="26" t="n"/>
      <c r="F140" s="26" t="n"/>
      <c r="G140" s="26">
        <f>IFERROR(VLOOKUP($A233&amp;"_"&amp;$B233,Results_Deltas!$A$2:$P$15000,5,FALSE),"")</f>
        <v/>
      </c>
      <c r="H140" s="26">
        <f>IFERROR(VLOOKUP($A233,Results_30d_Deltas!$A$2:$H$5000,7,FALSE)-E232,"")</f>
        <v/>
      </c>
      <c r="I140" s="26">
        <f>IFERROR(VLOOKUP($A233,Results_30d_Deltas!$A$2:$H$5000,6,FALSE),"")</f>
        <v/>
      </c>
      <c r="J140" s="26" t="n"/>
      <c r="K140" s="26" t="n"/>
      <c r="L140" s="26" t="inlineStr">
        <is>
          <t>NO</t>
        </is>
      </c>
      <c r="M140" s="71" t="n">
        <v>-1.623270018523973</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4" t="inlineStr">
        <is>
          <t>MANDATORY_REENTRY_WT_FILTER_TF_MODE=15m_only</t>
        </is>
      </c>
      <c r="FU140" s="34" t="inlineStr">
        <is>
          <t>MANDATORY_REENTRY_WT_FILTER_TF_MODE=15m_only_ALT</t>
        </is>
      </c>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4" t="inlineStr">
        <is>
          <t>OPEN_INTENT_SIZE_GATES_FILTER_TF=OFF</t>
        </is>
      </c>
      <c r="HK140" s="34" t="inlineStr">
        <is>
          <t>OPEN_INTENT_SIZE_GATES_FILTER_TF=D</t>
        </is>
      </c>
      <c r="HL140" s="34" t="inlineStr">
        <is>
          <t>OPEN_INTENT_SIZE_GATES_FILTER_TF=4h</t>
        </is>
      </c>
      <c r="HM140" s="34" t="inlineStr">
        <is>
          <t>OPEN_INTENT_SIZE_GATES_FILTER_TF=1h</t>
        </is>
      </c>
      <c r="HN140" s="34" t="inlineStr">
        <is>
          <t>OPEN_INTENT_SIZE_GATES_FILTER_TF=15m</t>
        </is>
      </c>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3" t="n"/>
      <c r="IK140" s="26" t="n"/>
      <c r="IL140" s="26" t="inlineStr">
        <is>
          <t>ez_manage.py:3872 top()</t>
        </is>
      </c>
      <c r="IM140" s="26" t="inlineStr">
        <is>
          <t>v12_quick_engine.py:2905 x5</t>
        </is>
      </c>
      <c r="IN140" s="26" t="n"/>
    </row>
    <row r="141" ht="10.5" customHeight="1" s="67">
      <c r="A141" s="26" t="inlineStr">
        <is>
          <t>REENTRY_TIER1_SIZE_MULT</t>
        </is>
      </c>
      <c r="B141" s="26" t="inlineStr">
        <is>
          <t>0</t>
        </is>
      </c>
      <c r="C141" s="26" t="n"/>
      <c r="D141" s="26" t="n"/>
      <c r="E141" s="26" t="n"/>
      <c r="F141" s="26" t="n"/>
      <c r="G141" s="26">
        <f>IFERROR(VLOOKUP($A238&amp;"_"&amp;$B238,Results_Deltas!$A$2:$P$15000,5,FALSE),"")</f>
        <v/>
      </c>
      <c r="H141" s="26">
        <f>IFERROR(VLOOKUP($A238,Results_30d_Deltas!$A$2:$H$5000,7,FALSE)-E237,"")</f>
        <v/>
      </c>
      <c r="I141" s="26">
        <f>IFERROR(VLOOKUP($A238,Results_30d_Deltas!$A$2:$H$5000,6,FALSE),"")</f>
        <v/>
      </c>
      <c r="J141" s="26" t="n"/>
      <c r="K141" s="26" t="n"/>
      <c r="L141" s="26" t="inlineStr">
        <is>
          <t>YES</t>
        </is>
      </c>
      <c r="M141" s="71" t="n">
        <v>-0.933186731467165</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4" t="inlineStr">
        <is>
          <t>MANDATORY_REENTRY_WT_FILTER_TF_MODE=15m_only</t>
        </is>
      </c>
      <c r="FU141" s="34" t="inlineStr">
        <is>
          <t>MANDATORY_REENTRY_WT_FILTER_TF_MODE=15m_only_ALT</t>
        </is>
      </c>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4" t="inlineStr">
        <is>
          <t>OPEN_INTENT_SIZE_GATES_FILTER_TF=OFF</t>
        </is>
      </c>
      <c r="HK141" s="34" t="inlineStr">
        <is>
          <t>OPEN_INTENT_SIZE_GATES_FILTER_TF=D</t>
        </is>
      </c>
      <c r="HL141" s="34" t="inlineStr">
        <is>
          <t>OPEN_INTENT_SIZE_GATES_FILTER_TF=4h</t>
        </is>
      </c>
      <c r="HM141" s="34" t="inlineStr">
        <is>
          <t>OPEN_INTENT_SIZE_GATES_FILTER_TF=1h</t>
        </is>
      </c>
      <c r="HN141" s="34" t="inlineStr">
        <is>
          <t>OPEN_INTENT_SIZE_GATES_FILTER_TF=15m</t>
        </is>
      </c>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3" t="n"/>
      <c r="IK141" s="26" t="n"/>
      <c r="IL141" s="26" t="inlineStr">
        <is>
          <t>ez_manage.py:3878 top()</t>
        </is>
      </c>
      <c r="IM141" s="26" t="inlineStr">
        <is>
          <t>v12_quick_engine.py:2912 x11</t>
        </is>
      </c>
      <c r="IN141" s="26" t="n"/>
    </row>
    <row r="142" ht="10.5" customHeight="1" s="67">
      <c r="A142" s="26" t="inlineStr">
        <is>
          <t>REENTRY_TIER1_SIZE_MULT</t>
        </is>
      </c>
      <c r="B142" s="26" t="inlineStr">
        <is>
          <t>0.5</t>
        </is>
      </c>
      <c r="C142" s="26" t="n"/>
      <c r="D142" s="26" t="n"/>
      <c r="E142" s="26" t="n"/>
      <c r="F142" s="26" t="n"/>
      <c r="G142" s="26">
        <f>IFERROR(VLOOKUP($A239&amp;"_"&amp;$B239,Results_Deltas!$A$2:$P$15000,5,FALSE),"")</f>
        <v/>
      </c>
      <c r="H142" s="26">
        <f>IFERROR(VLOOKUP($A239,Results_30d_Deltas!$A$2:$H$5000,7,FALSE)-E238,"")</f>
        <v/>
      </c>
      <c r="I142" s="26">
        <f>IFERROR(VLOOKUP($A239,Results_30d_Deltas!$A$2:$H$5000,6,FALSE),"")</f>
        <v/>
      </c>
      <c r="J142" s="26" t="n"/>
      <c r="K142" s="26" t="n"/>
      <c r="L142" s="26" t="inlineStr">
        <is>
          <t>NO</t>
        </is>
      </c>
      <c r="M142" s="71" t="n">
        <v>-2.161612396437387</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4" t="inlineStr">
        <is>
          <t>MANDATORY_REENTRY_WT_FILTER_TF_MODE=15m_only</t>
        </is>
      </c>
      <c r="FU142" s="34" t="inlineStr">
        <is>
          <t>MANDATORY_REENTRY_WT_FILTER_TF_MODE=15m_only_ALT</t>
        </is>
      </c>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4" t="inlineStr">
        <is>
          <t>OPEN_INTENT_SIZE_GATES_FILTER_TF=OFF</t>
        </is>
      </c>
      <c r="HK142" s="34" t="inlineStr">
        <is>
          <t>OPEN_INTENT_SIZE_GATES_FILTER_TF=D</t>
        </is>
      </c>
      <c r="HL142" s="34" t="inlineStr">
        <is>
          <t>OPEN_INTENT_SIZE_GATES_FILTER_TF=4h</t>
        </is>
      </c>
      <c r="HM142" s="34" t="inlineStr">
        <is>
          <t>OPEN_INTENT_SIZE_GATES_FILTER_TF=1h</t>
        </is>
      </c>
      <c r="HN142" s="34" t="inlineStr">
        <is>
          <t>OPEN_INTENT_SIZE_GATES_FILTER_TF=15m</t>
        </is>
      </c>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3" t="n"/>
      <c r="IK142" s="26" t="n"/>
      <c r="IL142" s="26" t="inlineStr">
        <is>
          <t>ez_manage.py:3878 top()</t>
        </is>
      </c>
      <c r="IM142" s="26" t="inlineStr">
        <is>
          <t>v12_quick_engine.py:2912 x11</t>
        </is>
      </c>
      <c r="IN142" s="26" t="n"/>
    </row>
    <row r="143" ht="10.5" customHeight="1" s="67">
      <c r="A143" s="26" t="inlineStr">
        <is>
          <t>REENTRY_TIER1_SIZE_MULT</t>
        </is>
      </c>
      <c r="B143" s="26" t="inlineStr">
        <is>
          <t>1.0</t>
        </is>
      </c>
      <c r="C143" s="26" t="n"/>
      <c r="D143" s="26" t="n"/>
      <c r="E143" s="26" t="n"/>
      <c r="F143" s="26" t="n"/>
      <c r="G143" s="26">
        <f>IFERROR(VLOOKUP($A240&amp;"_"&amp;$B240,Results_Deltas!$A$2:$P$15000,5,FALSE),"")</f>
        <v/>
      </c>
      <c r="H143" s="26">
        <f>IFERROR(VLOOKUP($A240,Results_30d_Deltas!$A$2:$H$5000,7,FALSE)-E239,"")</f>
        <v/>
      </c>
      <c r="I143" s="26">
        <f>IFERROR(VLOOKUP($A240,Results_30d_Deltas!$A$2:$H$5000,6,FALSE),"")</f>
        <v/>
      </c>
      <c r="J143" s="26" t="n"/>
      <c r="K143" s="26" t="n"/>
      <c r="L143" s="26" t="inlineStr">
        <is>
          <t>NO</t>
        </is>
      </c>
      <c r="M143" s="71" t="n">
        <v>-1.933526242069837</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4" t="inlineStr">
        <is>
          <t>MANDATORY_REENTRY_WT_FILTER_TF_MODE=15m_only</t>
        </is>
      </c>
      <c r="FU143" s="34" t="inlineStr">
        <is>
          <t>MANDATORY_REENTRY_WT_FILTER_TF_MODE=15m_only_ALT</t>
        </is>
      </c>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4" t="inlineStr">
        <is>
          <t>OPEN_INTENT_SIZE_GATES_FILTER_TF=OFF</t>
        </is>
      </c>
      <c r="HK143" s="34" t="inlineStr">
        <is>
          <t>OPEN_INTENT_SIZE_GATES_FILTER_TF=D</t>
        </is>
      </c>
      <c r="HL143" s="34" t="inlineStr">
        <is>
          <t>OPEN_INTENT_SIZE_GATES_FILTER_TF=4h</t>
        </is>
      </c>
      <c r="HM143" s="34" t="inlineStr">
        <is>
          <t>OPEN_INTENT_SIZE_GATES_FILTER_TF=1h</t>
        </is>
      </c>
      <c r="HN143" s="34" t="inlineStr">
        <is>
          <t>OPEN_INTENT_SIZE_GATES_FILTER_TF=15m</t>
        </is>
      </c>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3" t="n"/>
      <c r="IK143" s="26" t="n"/>
      <c r="IL143" s="26" t="inlineStr">
        <is>
          <t>ez_manage.py:3878 top()</t>
        </is>
      </c>
      <c r="IM143" s="26" t="inlineStr">
        <is>
          <t>v12_quick_engine.py:2912 x11</t>
        </is>
      </c>
      <c r="IN143" s="26" t="n"/>
    </row>
    <row r="144" ht="10.5" customHeight="1" s="67">
      <c r="A144" s="26" t="inlineStr">
        <is>
          <t>REENTRY_TIER1_SIZE_MULT</t>
        </is>
      </c>
      <c r="B144" s="26" t="inlineStr">
        <is>
          <t>2.0</t>
        </is>
      </c>
      <c r="C144" s="26" t="n"/>
      <c r="D144" s="26" t="n"/>
      <c r="E144" s="26" t="n"/>
      <c r="F144" s="26" t="n"/>
      <c r="G144" s="26">
        <f>IFERROR(VLOOKUP($A241&amp;"_"&amp;$B241,Results_Deltas!$A$2:$P$15000,5,FALSE),"")</f>
        <v/>
      </c>
      <c r="H144" s="26">
        <f>IFERROR(VLOOKUP($A241,Results_30d_Deltas!$A$2:$H$5000,7,FALSE)-E240,"")</f>
        <v/>
      </c>
      <c r="I144" s="26">
        <f>IFERROR(VLOOKUP($A241,Results_30d_Deltas!$A$2:$H$5000,6,FALSE),"")</f>
        <v/>
      </c>
      <c r="J144" s="26" t="n"/>
      <c r="K144" s="26" t="n"/>
      <c r="L144" s="26" t="inlineStr">
        <is>
          <t>NO</t>
        </is>
      </c>
      <c r="M144" s="71" t="n">
        <v>-1.641273419051834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4" t="inlineStr">
        <is>
          <t>MANDATORY_REENTRY_WT_FILTER_TF_MODE=15m_only</t>
        </is>
      </c>
      <c r="FU144" s="34" t="inlineStr">
        <is>
          <t>MANDATORY_REENTRY_WT_FILTER_TF_MODE=15m_only_ALT</t>
        </is>
      </c>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4" t="inlineStr">
        <is>
          <t>OPEN_INTENT_SIZE_GATES_FILTER_TF=OFF</t>
        </is>
      </c>
      <c r="HK144" s="34" t="inlineStr">
        <is>
          <t>OPEN_INTENT_SIZE_GATES_FILTER_TF=D</t>
        </is>
      </c>
      <c r="HL144" s="34" t="inlineStr">
        <is>
          <t>OPEN_INTENT_SIZE_GATES_FILTER_TF=4h</t>
        </is>
      </c>
      <c r="HM144" s="34" t="inlineStr">
        <is>
          <t>OPEN_INTENT_SIZE_GATES_FILTER_TF=1h</t>
        </is>
      </c>
      <c r="HN144" s="34" t="inlineStr">
        <is>
          <t>OPEN_INTENT_SIZE_GATES_FILTER_TF=15m</t>
        </is>
      </c>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3" t="n"/>
      <c r="IK144" s="26" t="n"/>
      <c r="IL144" s="26" t="inlineStr">
        <is>
          <t>ez_manage.py:3878 top()</t>
        </is>
      </c>
      <c r="IM144" s="26" t="inlineStr">
        <is>
          <t>v12_quick_engine.py:2912 x11</t>
        </is>
      </c>
      <c r="IN144" s="26" t="n"/>
    </row>
    <row r="145" ht="10.5" customHeight="1" s="67">
      <c r="A145" s="26" t="inlineStr">
        <is>
          <t>REENTRY_TIER2_MAX_MINUTES</t>
        </is>
      </c>
      <c r="B145" s="26" t="inlineStr">
        <is>
          <t>0</t>
        </is>
      </c>
      <c r="C145" s="26" t="n"/>
      <c r="D145" s="26" t="n"/>
      <c r="E145" s="26" t="n"/>
      <c r="F145" s="26" t="n"/>
      <c r="G145" s="26">
        <f>IFERROR(VLOOKUP($A242&amp;"_"&amp;$B242,Results_Deltas!$A$2:$P$15000,5,FALSE),"")</f>
        <v/>
      </c>
      <c r="H145" s="26">
        <f>IFERROR(VLOOKUP($A242,Results_30d_Deltas!$A$2:$H$5000,7,FALSE)-E241,"")</f>
        <v/>
      </c>
      <c r="I145" s="26">
        <f>IFERROR(VLOOKUP($A242,Results_30d_Deltas!$A$2:$H$5000,6,FALSE),"")</f>
        <v/>
      </c>
      <c r="J145" s="26" t="n"/>
      <c r="K145" s="26" t="n"/>
      <c r="L145" s="26" t="inlineStr">
        <is>
          <t>NO</t>
        </is>
      </c>
      <c r="M145" s="71" t="n">
        <v>-0.9199105602080567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4" t="inlineStr">
        <is>
          <t>MANDATORY_REENTRY_WT_FILTER_TF_MODE=15m_only</t>
        </is>
      </c>
      <c r="FU145" s="34" t="inlineStr">
        <is>
          <t>MANDATORY_REENTRY_WT_FILTER_TF_MODE=15m_only_ALT</t>
        </is>
      </c>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3" t="n"/>
      <c r="IK145" s="26" t="n"/>
      <c r="IL145" s="26" t="inlineStr">
        <is>
          <t>ez_manage.py:3879 top()</t>
        </is>
      </c>
      <c r="IM145" s="26" t="inlineStr">
        <is>
          <t>v12_quick_engine.py:2914 x10</t>
        </is>
      </c>
      <c r="IN145" s="26" t="n"/>
    </row>
    <row r="146" ht="10.5" customHeight="1" s="67">
      <c r="A146" s="26" t="inlineStr">
        <is>
          <t>REENTRY_TIER2_MAX_MINUTES</t>
        </is>
      </c>
      <c r="B146" s="26" t="inlineStr">
        <is>
          <t>0.5</t>
        </is>
      </c>
      <c r="C146" s="26" t="n"/>
      <c r="D146" s="26" t="n"/>
      <c r="E146" s="26" t="n"/>
      <c r="F146" s="26" t="n"/>
      <c r="G146" s="26">
        <f>IFERROR(VLOOKUP($A243&amp;"_"&amp;$B243,Results_Deltas!$A$2:$P$15000,5,FALSE),"")</f>
        <v/>
      </c>
      <c r="H146" s="26">
        <f>IFERROR(VLOOKUP($A243,Results_30d_Deltas!$A$2:$H$5000,7,FALSE)-E242,"")</f>
        <v/>
      </c>
      <c r="I146" s="26">
        <f>IFERROR(VLOOKUP($A243,Results_30d_Deltas!$A$2:$H$5000,6,FALSE),"")</f>
        <v/>
      </c>
      <c r="J146" s="26" t="n"/>
      <c r="K146" s="26" t="n"/>
      <c r="L146" s="26" t="inlineStr">
        <is>
          <t>YES</t>
        </is>
      </c>
      <c r="M146" s="71" t="n">
        <v>-2.405279218016279</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4" t="inlineStr">
        <is>
          <t>MANDATORY_REENTRY_WT_FILTER_TF_MODE=15m_only</t>
        </is>
      </c>
      <c r="FU146" s="34" t="inlineStr">
        <is>
          <t>MANDATORY_REENTRY_WT_FILTER_TF_MODE=15m_only_ALT</t>
        </is>
      </c>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3" t="n"/>
      <c r="IK146" s="26" t="n"/>
      <c r="IL146" s="26" t="inlineStr">
        <is>
          <t>ez_manage.py:3879 top()</t>
        </is>
      </c>
      <c r="IM146" s="26" t="inlineStr">
        <is>
          <t>v12_quick_engine.py:2914 x10</t>
        </is>
      </c>
      <c r="IN146" s="26" t="n"/>
    </row>
    <row r="147" ht="10.5" customHeight="1" s="67">
      <c r="A147" s="26" t="inlineStr">
        <is>
          <t>REENTRY_TIER2_MAX_MINUTES</t>
        </is>
      </c>
      <c r="B147" s="26" t="inlineStr">
        <is>
          <t>1.0</t>
        </is>
      </c>
      <c r="C147" s="26" t="n"/>
      <c r="D147" s="26" t="n"/>
      <c r="E147" s="26" t="n"/>
      <c r="F147" s="26" t="n"/>
      <c r="G147" s="26">
        <f>IFERROR(VLOOKUP($A244&amp;"_"&amp;$B244,Results_Deltas!$A$2:$P$15000,5,FALSE),"")</f>
        <v/>
      </c>
      <c r="H147" s="26">
        <f>IFERROR(VLOOKUP($A244,Results_30d_Deltas!$A$2:$H$5000,7,FALSE)-E243,"")</f>
        <v/>
      </c>
      <c r="I147" s="26">
        <f>IFERROR(VLOOKUP($A244,Results_30d_Deltas!$A$2:$H$5000,6,FALSE),"")</f>
        <v/>
      </c>
      <c r="J147" s="26" t="n"/>
      <c r="K147" s="26" t="n"/>
      <c r="L147" s="26" t="inlineStr">
        <is>
          <t>NO</t>
        </is>
      </c>
      <c r="M147" s="71" t="n">
        <v>-2.649451183926857</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4" t="inlineStr">
        <is>
          <t>MANDATORY_REENTRY_WT_FILTER_TF_MODE=15m_only</t>
        </is>
      </c>
      <c r="FU147" s="34" t="inlineStr">
        <is>
          <t>MANDATORY_REENTRY_WT_FILTER_TF_MODE=15m_only_ALT</t>
        </is>
      </c>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3" t="n"/>
      <c r="IK147" s="26" t="n"/>
      <c r="IL147" s="26" t="inlineStr">
        <is>
          <t>ez_manage.py:3879 top()</t>
        </is>
      </c>
      <c r="IM147" s="26" t="inlineStr">
        <is>
          <t>v12_quick_engine.py:2914 x10</t>
        </is>
      </c>
      <c r="IN147" s="26" t="n"/>
    </row>
    <row r="148" ht="10.5" customHeight="1" s="67">
      <c r="A148" s="26" t="inlineStr">
        <is>
          <t>REENTRY_TIER2_MAX_MINUTES</t>
        </is>
      </c>
      <c r="B148" s="26" t="inlineStr">
        <is>
          <t>2.0</t>
        </is>
      </c>
      <c r="C148" s="26" t="n"/>
      <c r="D148" s="26" t="n"/>
      <c r="E148" s="26" t="n"/>
      <c r="F148" s="26" t="n"/>
      <c r="G148" s="26">
        <f>IFERROR(VLOOKUP($A245&amp;"_"&amp;$B245,Results_Deltas!$A$2:$P$15000,5,FALSE),"")</f>
        <v/>
      </c>
      <c r="H148" s="26">
        <f>IFERROR(VLOOKUP($A245,Results_30d_Deltas!$A$2:$H$5000,7,FALSE)-E244,"")</f>
        <v/>
      </c>
      <c r="I148" s="26">
        <f>IFERROR(VLOOKUP($A245,Results_30d_Deltas!$A$2:$H$5000,6,FALSE),"")</f>
        <v/>
      </c>
      <c r="J148" s="26" t="n"/>
      <c r="K148" s="26" t="n"/>
      <c r="L148" s="26" t="inlineStr">
        <is>
          <t>NO</t>
        </is>
      </c>
      <c r="M148" s="71" t="n">
        <v>-2.680250264118106</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4" t="inlineStr">
        <is>
          <t>MANDATORY_REENTRY_WT_FILTER_TF_MODE=15m_only</t>
        </is>
      </c>
      <c r="FU148" s="34" t="inlineStr">
        <is>
          <t>MANDATORY_REENTRY_WT_FILTER_TF_MODE=15m_only_ALT</t>
        </is>
      </c>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3" t="n"/>
      <c r="IK148" s="26" t="n"/>
      <c r="IL148" s="26" t="inlineStr">
        <is>
          <t>ez_manage.py:3879 top()</t>
        </is>
      </c>
      <c r="IM148" s="26" t="inlineStr">
        <is>
          <t>v12_quick_engine.py:2914 x10</t>
        </is>
      </c>
      <c r="IN148" s="26" t="n"/>
    </row>
    <row r="149" ht="10.5" customHeight="1" s="67">
      <c r="A149" s="26" t="inlineStr">
        <is>
          <t>REENTRY_WT15M_SIZE_MULT</t>
        </is>
      </c>
      <c r="B149" s="26" t="inlineStr">
        <is>
          <t>0</t>
        </is>
      </c>
      <c r="C149" s="26" t="n"/>
      <c r="D149" s="26" t="n"/>
      <c r="E149" s="26" t="n"/>
      <c r="F149" s="26" t="n"/>
      <c r="G149" s="26">
        <f>IFERROR(VLOOKUP($A246&amp;"_"&amp;$B246,Results_Deltas!$A$2:$P$15000,5,FALSE),"")</f>
        <v/>
      </c>
      <c r="H149" s="26">
        <f>IFERROR(VLOOKUP($A246,Results_30d_Deltas!$A$2:$H$5000,7,FALSE)-E245,"")</f>
        <v/>
      </c>
      <c r="I149" s="26">
        <f>IFERROR(VLOOKUP($A246,Results_30d_Deltas!$A$2:$H$5000,6,FALSE),"")</f>
        <v/>
      </c>
      <c r="J149" s="26" t="n"/>
      <c r="K149" s="26" t="n"/>
      <c r="L149" s="26" t="inlineStr">
        <is>
          <t>NO</t>
        </is>
      </c>
      <c r="M149" s="71" t="n">
        <v>-0.9578130685608374</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4" t="inlineStr">
        <is>
          <t>MANDATORY_REENTRY_WT_FILTER_TF_MODE=15m_only</t>
        </is>
      </c>
      <c r="FU149" s="34" t="inlineStr">
        <is>
          <t>MANDATORY_REENTRY_WT_FILTER_TF_MODE=15m_only_ALT</t>
        </is>
      </c>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4" t="inlineStr">
        <is>
          <t>OPEN_INTENT_SIZE_GATES_FILTER_TF=OFF</t>
        </is>
      </c>
      <c r="HK149" s="34" t="inlineStr">
        <is>
          <t>OPEN_INTENT_SIZE_GATES_FILTER_TF=D</t>
        </is>
      </c>
      <c r="HL149" s="34" t="inlineStr">
        <is>
          <t>OPEN_INTENT_SIZE_GATES_FILTER_TF=4h</t>
        </is>
      </c>
      <c r="HM149" s="34" t="inlineStr">
        <is>
          <t>OPEN_INTENT_SIZE_GATES_FILTER_TF=1h</t>
        </is>
      </c>
      <c r="HN149" s="34" t="inlineStr">
        <is>
          <t>OPEN_INTENT_SIZE_GATES_FILTER_TF=15m</t>
        </is>
      </c>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3" t="n"/>
      <c r="IK149" s="26" t="n"/>
      <c r="IL149" s="26" t="inlineStr">
        <is>
          <t>ez_manage.py:3884 top()</t>
        </is>
      </c>
      <c r="IM149" s="26" t="inlineStr">
        <is>
          <t>v12_quick_engine.py:2926 x5</t>
        </is>
      </c>
      <c r="IN149" s="26" t="n"/>
    </row>
    <row r="150" ht="10.5" customHeight="1" s="67">
      <c r="A150" s="26" t="inlineStr">
        <is>
          <t>REENTRY_WT15M_SIZE_MULT</t>
        </is>
      </c>
      <c r="B150" s="26" t="inlineStr">
        <is>
          <t>0.5</t>
        </is>
      </c>
      <c r="C150" s="26" t="n"/>
      <c r="D150" s="26" t="n"/>
      <c r="E150" s="26" t="n"/>
      <c r="F150" s="26" t="n"/>
      <c r="G150" s="26">
        <f>IFERROR(VLOOKUP($A247&amp;"_"&amp;$B247,Results_Deltas!$A$2:$P$15000,5,FALSE),"")</f>
        <v/>
      </c>
      <c r="H150" s="26">
        <f>IFERROR(VLOOKUP($A247,Results_30d_Deltas!$A$2:$H$5000,7,FALSE)-E246,"")</f>
        <v/>
      </c>
      <c r="I150" s="26">
        <f>IFERROR(VLOOKUP($A247,Results_30d_Deltas!$A$2:$H$5000,6,FALSE),"")</f>
        <v/>
      </c>
      <c r="J150" s="26" t="n"/>
      <c r="K150" s="26" t="n"/>
      <c r="L150" s="26" t="inlineStr">
        <is>
          <t>NO</t>
        </is>
      </c>
      <c r="M150" s="71" t="n">
        <v>-2.171333494540543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4" t="inlineStr">
        <is>
          <t>MANDATORY_REENTRY_WT_FILTER_TF_MODE=15m_only</t>
        </is>
      </c>
      <c r="FU150" s="34" t="inlineStr">
        <is>
          <t>MANDATORY_REENTRY_WT_FILTER_TF_MODE=15m_only_ALT</t>
        </is>
      </c>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4" t="inlineStr">
        <is>
          <t>OPEN_INTENT_SIZE_GATES_FILTER_TF=OFF</t>
        </is>
      </c>
      <c r="HK150" s="34" t="inlineStr">
        <is>
          <t>OPEN_INTENT_SIZE_GATES_FILTER_TF=D</t>
        </is>
      </c>
      <c r="HL150" s="34" t="inlineStr">
        <is>
          <t>OPEN_INTENT_SIZE_GATES_FILTER_TF=4h</t>
        </is>
      </c>
      <c r="HM150" s="34" t="inlineStr">
        <is>
          <t>OPEN_INTENT_SIZE_GATES_FILTER_TF=1h</t>
        </is>
      </c>
      <c r="HN150" s="34" t="inlineStr">
        <is>
          <t>OPEN_INTENT_SIZE_GATES_FILTER_TF=15m</t>
        </is>
      </c>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3" t="n"/>
      <c r="IK150" s="26" t="n"/>
      <c r="IL150" s="26" t="inlineStr">
        <is>
          <t>ez_manage.py:3884 top()</t>
        </is>
      </c>
      <c r="IM150" s="26" t="inlineStr">
        <is>
          <t>v12_quick_engine.py:2926 x5</t>
        </is>
      </c>
      <c r="IN150" s="26" t="n"/>
    </row>
    <row r="151" ht="10.5" customHeight="1" s="67">
      <c r="A151" s="26" t="inlineStr">
        <is>
          <t>REENTRY_WT15M_SIZE_MULT</t>
        </is>
      </c>
      <c r="B151" s="26" t="inlineStr">
        <is>
          <t>1.0</t>
        </is>
      </c>
      <c r="C151" s="26" t="n"/>
      <c r="D151" s="26" t="n"/>
      <c r="E151" s="26" t="n"/>
      <c r="F151" s="26" t="n"/>
      <c r="G151" s="26">
        <f>IFERROR(VLOOKUP($A248&amp;"_"&amp;$B248,Results_Deltas!$A$2:$P$15000,5,FALSE),"")</f>
        <v/>
      </c>
      <c r="H151" s="26">
        <f>IFERROR(VLOOKUP($A248,Results_30d_Deltas!$A$2:$H$5000,7,FALSE)-E247,"")</f>
        <v/>
      </c>
      <c r="I151" s="26">
        <f>IFERROR(VLOOKUP($A248,Results_30d_Deltas!$A$2:$H$5000,6,FALSE),"")</f>
        <v/>
      </c>
      <c r="J151" s="26" t="n"/>
      <c r="K151" s="26" t="n"/>
      <c r="L151" s="26" t="inlineStr">
        <is>
          <t>YES</t>
        </is>
      </c>
      <c r="M151" s="71" t="n">
        <v>-1.874979545092379</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4" t="inlineStr">
        <is>
          <t>MANDATORY_REENTRY_WT_FILTER_TF_MODE=15m_only</t>
        </is>
      </c>
      <c r="FU151" s="34" t="inlineStr">
        <is>
          <t>MANDATORY_REENTRY_WT_FILTER_TF_MODE=15m_only_ALT</t>
        </is>
      </c>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4" t="inlineStr">
        <is>
          <t>OPEN_INTENT_SIZE_GATES_FILTER_TF=OFF</t>
        </is>
      </c>
      <c r="HK151" s="34" t="inlineStr">
        <is>
          <t>OPEN_INTENT_SIZE_GATES_FILTER_TF=D</t>
        </is>
      </c>
      <c r="HL151" s="34" t="inlineStr">
        <is>
          <t>OPEN_INTENT_SIZE_GATES_FILTER_TF=4h</t>
        </is>
      </c>
      <c r="HM151" s="34" t="inlineStr">
        <is>
          <t>OPEN_INTENT_SIZE_GATES_FILTER_TF=1h</t>
        </is>
      </c>
      <c r="HN151" s="34" t="inlineStr">
        <is>
          <t>OPEN_INTENT_SIZE_GATES_FILTER_TF=15m</t>
        </is>
      </c>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3" t="n"/>
      <c r="IK151" s="26" t="n"/>
      <c r="IL151" s="26" t="inlineStr">
        <is>
          <t>ez_manage.py:3884 top()</t>
        </is>
      </c>
      <c r="IM151" s="26" t="inlineStr">
        <is>
          <t>v12_quick_engine.py:2926 x5</t>
        </is>
      </c>
      <c r="IN151" s="26" t="n"/>
    </row>
    <row r="152" ht="10.5" customHeight="1" s="67">
      <c r="A152" s="26" t="inlineStr">
        <is>
          <t>REENTRY_WT15M_SIZE_MULT</t>
        </is>
      </c>
      <c r="B152" s="26" t="inlineStr">
        <is>
          <t>2.0</t>
        </is>
      </c>
      <c r="C152" s="26" t="n"/>
      <c r="D152" s="26" t="n"/>
      <c r="E152" s="26" t="n"/>
      <c r="F152" s="26" t="n"/>
      <c r="G152" s="26">
        <f>IFERROR(VLOOKUP($A249&amp;"_"&amp;$B249,Results_Deltas!$A$2:$P$15000,5,FALSE),"")</f>
        <v/>
      </c>
      <c r="H152" s="26">
        <f>IFERROR(VLOOKUP($A249,Results_30d_Deltas!$A$2:$H$5000,7,FALSE)-E248,"")</f>
        <v/>
      </c>
      <c r="I152" s="26">
        <f>IFERROR(VLOOKUP($A249,Results_30d_Deltas!$A$2:$H$5000,6,FALSE),"")</f>
        <v/>
      </c>
      <c r="J152" s="26" t="n"/>
      <c r="K152" s="26" t="n"/>
      <c r="L152" s="26" t="inlineStr">
        <is>
          <t>NO</t>
        </is>
      </c>
      <c r="M152" s="71" t="n">
        <v>-2.087403692405148</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4" t="inlineStr">
        <is>
          <t>MANDATORY_REENTRY_WT_FILTER_TF_MODE=15m_only</t>
        </is>
      </c>
      <c r="FU152" s="34" t="inlineStr">
        <is>
          <t>MANDATORY_REENTRY_WT_FILTER_TF_MODE=15m_only_ALT</t>
        </is>
      </c>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4" t="inlineStr">
        <is>
          <t>OPEN_INTENT_SIZE_GATES_FILTER_TF=OFF</t>
        </is>
      </c>
      <c r="HK152" s="34" t="inlineStr">
        <is>
          <t>OPEN_INTENT_SIZE_GATES_FILTER_TF=D</t>
        </is>
      </c>
      <c r="HL152" s="34" t="inlineStr">
        <is>
          <t>OPEN_INTENT_SIZE_GATES_FILTER_TF=4h</t>
        </is>
      </c>
      <c r="HM152" s="34" t="inlineStr">
        <is>
          <t>OPEN_INTENT_SIZE_GATES_FILTER_TF=1h</t>
        </is>
      </c>
      <c r="HN152" s="34" t="inlineStr">
        <is>
          <t>OPEN_INTENT_SIZE_GATES_FILTER_TF=15m</t>
        </is>
      </c>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3" t="n"/>
      <c r="IK152" s="26" t="n"/>
      <c r="IL152" s="26" t="inlineStr">
        <is>
          <t>ez_manage.py:3884 top()</t>
        </is>
      </c>
      <c r="IM152" s="26" t="inlineStr">
        <is>
          <t>v12_quick_engine.py:2926 x5</t>
        </is>
      </c>
      <c r="IN152" s="26" t="n"/>
    </row>
    <row r="153" ht="10.5" customHeight="1" s="67">
      <c r="A153" s="37" t="inlineStr">
        <is>
          <t>ADX_RANGING_THRESHOLD</t>
        </is>
      </c>
      <c r="B153" s="38" t="inlineStr">
        <is>
          <t>20</t>
        </is>
      </c>
      <c r="C153" s="38" t="n"/>
      <c r="D153" s="38" t="inlineStr">
        <is>
          <t>ENTRY, GLOBAL_CHECK, STOCKS_EXIT</t>
        </is>
      </c>
      <c r="E153" s="38" t="n"/>
      <c r="F153" s="26" t="n"/>
      <c r="G153" s="38">
        <f>IFERROR(VLOOKUP($A252&amp;"_"&amp;$B252,Results_Deltas!$A$2:$P$15000,5,FALSE),"")</f>
        <v/>
      </c>
      <c r="H153" s="38" t="inlineStr">
        <is>
          <t>Blanket (page end)</t>
        </is>
      </c>
      <c r="I153" s="26" t="n"/>
      <c r="J153" s="26" t="n"/>
      <c r="K153" s="26" t="n"/>
      <c r="L153" s="26" t="inlineStr">
        <is>
          <t>NO</t>
        </is>
      </c>
      <c r="M153" s="71" t="n">
        <v>-2.608380802063854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7" t="inlineStr">
        <is>
          <t>ADX_RANGING_THRESHOLD</t>
        </is>
      </c>
      <c r="B154" s="38" t="inlineStr">
        <is>
          <t>25</t>
        </is>
      </c>
      <c r="C154" s="38" t="n"/>
      <c r="D154" s="38" t="inlineStr">
        <is>
          <t>ENTRY, GLOBAL_CHECK, STOCKS_EXIT</t>
        </is>
      </c>
      <c r="E154" s="38" t="n"/>
      <c r="F154" s="26" t="n"/>
      <c r="G154" s="38">
        <f>IFERROR(VLOOKUP($A253&amp;"_"&amp;$B253,Results_Deltas!$A$2:$P$15000,5,FALSE),"")</f>
        <v/>
      </c>
      <c r="H154" s="38" t="inlineStr">
        <is>
          <t>Blanket (page end)</t>
        </is>
      </c>
      <c r="I154" s="26" t="n"/>
      <c r="J154" s="26" t="n"/>
      <c r="K154" s="26" t="n"/>
      <c r="L154" s="26" t="inlineStr">
        <is>
          <t>NO</t>
        </is>
      </c>
      <c r="M154" s="71" t="n">
        <v>-2.743782130858261</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7" t="inlineStr">
        <is>
          <t>ADX_RANGING_THRESHOLD</t>
        </is>
      </c>
      <c r="B155" s="38" t="inlineStr">
        <is>
          <t>15</t>
        </is>
      </c>
      <c r="C155" s="38" t="n"/>
      <c r="D155" s="38" t="inlineStr">
        <is>
          <t>ENTRY, GLOBAL_CHECK, STOCKS_EXIT</t>
        </is>
      </c>
      <c r="E155" s="38" t="n"/>
      <c r="F155" s="26" t="n"/>
      <c r="G155" s="38">
        <f>IFERROR(VLOOKUP($A254&amp;"_"&amp;$B254,Results_Deltas!$A$2:$P$15000,5,FALSE),"")</f>
        <v/>
      </c>
      <c r="H155" s="38" t="inlineStr">
        <is>
          <t>Blanket (page end)</t>
        </is>
      </c>
      <c r="I155" s="26" t="n"/>
      <c r="J155" s="26" t="n"/>
      <c r="K155" s="26" t="n"/>
      <c r="L155" s="26" t="inlineStr">
        <is>
          <t>NO</t>
        </is>
      </c>
      <c r="M155" s="71" t="n">
        <v>-2.983996404823323</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9" t="inlineStr">
        <is>
          <t>ADX_RANGING_THRESHOLD</t>
        </is>
      </c>
      <c r="B156" s="40" t="inlineStr">
        <is>
          <t>10</t>
        </is>
      </c>
      <c r="C156" s="38" t="n"/>
      <c r="D156" s="38" t="inlineStr">
        <is>
          <t>ENTRY, GLOBAL_CHECK, STOCKS_EXIT</t>
        </is>
      </c>
      <c r="E156" s="38" t="n"/>
      <c r="F156" s="26" t="n"/>
      <c r="G156" s="38">
        <f>IFERROR(VLOOKUP($A255&amp;"_"&amp;$B255,Results_Deltas!$A$2:$P$15000,5,FALSE),"")</f>
        <v/>
      </c>
      <c r="H156" s="38" t="inlineStr">
        <is>
          <t>Blanket (page end)</t>
        </is>
      </c>
      <c r="I156" s="26" t="n"/>
      <c r="J156" s="26" t="n"/>
      <c r="K156" s="26" t="n"/>
      <c r="L156" s="26" t="inlineStr">
        <is>
          <t>NO</t>
        </is>
      </c>
      <c r="M156" s="71" t="n">
        <v>-3.032889144884967</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7" t="inlineStr">
        <is>
          <t>BANDAID_OFF_LOSER_RECOVER_PCT</t>
        </is>
      </c>
      <c r="B157" s="38" t="inlineStr">
        <is>
          <t>0</t>
        </is>
      </c>
      <c r="C157" s="38" t="n"/>
      <c r="D157" s="38" t="inlineStr">
        <is>
          <t>AUGMENT, ENTRY, EXIT, GLOBAL_CHECK, REDUCE, STOCKS_EXIT</t>
        </is>
      </c>
      <c r="E157" s="38" t="n"/>
      <c r="F157" s="26" t="n"/>
      <c r="G157" s="38">
        <f>IFERROR(VLOOKUP($A256&amp;"_"&amp;$B256,Results_Deltas!$A$2:$P$15000,5,FALSE),"")</f>
        <v/>
      </c>
      <c r="H157" s="38" t="inlineStr">
        <is>
          <t>Blanket (page end)</t>
        </is>
      </c>
      <c r="I157" s="26" t="n"/>
      <c r="J157" s="26" t="n"/>
      <c r="K157" s="26" t="n"/>
      <c r="L157" s="26" t="inlineStr">
        <is>
          <t>NO</t>
        </is>
      </c>
      <c r="M157" s="71" t="n">
        <v>-2.880898468199866</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BANDAID_OFF_LOSER_RECOVER_PCT</t>
        </is>
      </c>
      <c r="B158" s="38" t="inlineStr">
        <is>
          <t>2.0</t>
        </is>
      </c>
      <c r="C158" s="38" t="n"/>
      <c r="D158" s="38" t="inlineStr">
        <is>
          <t>AUGMENT, ENTRY, EXIT, GLOBAL_CHECK, REDUCE, STOCKS_EXIT</t>
        </is>
      </c>
      <c r="E158" s="38" t="n"/>
      <c r="F158" s="26" t="n"/>
      <c r="G158" s="38">
        <f>IFERROR(VLOOKUP($A257&amp;"_"&amp;$B257,Results_Deltas!$A$2:$P$15000,5,FALSE),"")</f>
        <v/>
      </c>
      <c r="H158" s="38" t="inlineStr">
        <is>
          <t>Blanket (page end)</t>
        </is>
      </c>
      <c r="I158" s="26" t="n"/>
      <c r="J158" s="26" t="n"/>
      <c r="K158" s="26" t="n"/>
      <c r="L158" s="26" t="inlineStr">
        <is>
          <t>NO</t>
        </is>
      </c>
      <c r="M158" s="71" t="n">
        <v>0</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7" t="inlineStr">
        <is>
          <t>BANDAID_OFF_LOSER_RECOVER_PCT</t>
        </is>
      </c>
      <c r="B159" s="38" t="inlineStr">
        <is>
          <t>1.0</t>
        </is>
      </c>
      <c r="C159" s="38" t="n"/>
      <c r="D159" s="38" t="inlineStr">
        <is>
          <t>AUGMENT, ENTRY, EXIT, GLOBAL_CHECK, REDUCE, STOCKS_EXIT</t>
        </is>
      </c>
      <c r="E159" s="38" t="n"/>
      <c r="F159" s="26" t="n"/>
      <c r="G159" s="38">
        <f>IFERROR(VLOOKUP($A258&amp;"_"&amp;$B258,Results_Deltas!$A$2:$P$15000,5,FALSE),"")</f>
        <v/>
      </c>
      <c r="H159" s="38" t="inlineStr">
        <is>
          <t>Blanket (page end)</t>
        </is>
      </c>
      <c r="I159" s="26" t="n"/>
      <c r="J159" s="26" t="n"/>
      <c r="K159" s="26" t="n"/>
      <c r="L159" s="26" t="inlineStr">
        <is>
          <t>NO</t>
        </is>
      </c>
      <c r="M159" s="71" t="n">
        <v>0</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BANDAID_OFF_LOSER_RECOVER_PCT</t>
        </is>
      </c>
      <c r="B160" s="38" t="inlineStr">
        <is>
          <t>0.5</t>
        </is>
      </c>
      <c r="C160" s="38" t="n"/>
      <c r="D160" s="38" t="inlineStr">
        <is>
          <t>AUGMENT, ENTRY, EXIT, GLOBAL_CHECK, REDUCE, STOCKS_EXIT</t>
        </is>
      </c>
      <c r="E160" s="38" t="n"/>
      <c r="F160" s="26" t="n"/>
      <c r="G160" s="38">
        <f>IFERROR(VLOOKUP($A259&amp;"_"&amp;$B259,Results_Deltas!$A$2:$P$15000,5,FALSE),"")</f>
        <v/>
      </c>
      <c r="H160" s="38" t="inlineStr">
        <is>
          <t>Blanket (page end)</t>
        </is>
      </c>
      <c r="I160" s="26" t="n"/>
      <c r="J160" s="26" t="n"/>
      <c r="K160" s="26" t="n"/>
      <c r="L160" s="26" t="inlineStr">
        <is>
          <t>NO</t>
        </is>
      </c>
      <c r="M160" s="71" t="n">
        <v>0</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9" t="inlineStr">
        <is>
          <t>BAND_ARROW_ENABLED</t>
        </is>
      </c>
      <c r="B161" s="40" t="inlineStr">
        <is>
          <t>False</t>
        </is>
      </c>
      <c r="C161" s="38" t="n"/>
      <c r="D161" s="38" t="inlineStr">
        <is>
          <t>GLOBAL_CHECK, STOCKS_EXIT</t>
        </is>
      </c>
      <c r="E161" s="38" t="n"/>
      <c r="F161" s="26" t="n"/>
      <c r="G161" s="38">
        <f>IFERROR(VLOOKUP($A260&amp;"_"&amp;$B260,Results_Deltas!$A$2:$P$15000,5,FALSE),"")</f>
        <v/>
      </c>
      <c r="H161" s="38" t="inlineStr">
        <is>
          <t>Blanket (page end)</t>
        </is>
      </c>
      <c r="I161" s="26" t="n"/>
      <c r="J161" s="26" t="n"/>
      <c r="K161" s="26" t="n"/>
      <c r="L161" s="26" t="inlineStr">
        <is>
          <t>YES</t>
        </is>
      </c>
      <c r="M161" s="71" t="n">
        <v>0</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7" t="inlineStr">
        <is>
          <t>BAND_ARROW_ENABLED</t>
        </is>
      </c>
      <c r="B162" s="38" t="inlineStr">
        <is>
          <t>True</t>
        </is>
      </c>
      <c r="C162" s="38" t="n"/>
      <c r="D162" s="38" t="inlineStr">
        <is>
          <t>GLOBAL_CHECK, STOCKS_EXIT</t>
        </is>
      </c>
      <c r="E162" s="38" t="n"/>
      <c r="F162" s="26" t="n"/>
      <c r="G162" s="38">
        <f>IFERROR(VLOOKUP($A261&amp;"_"&amp;$B261,Results_Deltas!$A$2:$P$15000,5,FALSE),"")</f>
        <v/>
      </c>
      <c r="H162" s="38" t="inlineStr">
        <is>
          <t>Blanket (page end)</t>
        </is>
      </c>
      <c r="I162" s="26" t="n"/>
      <c r="J162" s="26" t="n"/>
      <c r="K162" s="26" t="n"/>
      <c r="L162" s="26" t="inlineStr">
        <is>
          <t>YES</t>
        </is>
      </c>
      <c r="M162" s="71" t="n">
        <v>0</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7" t="inlineStr">
        <is>
          <t>BTC_ACCEL_RAMP_REQUIRE_POSITIVE</t>
        </is>
      </c>
      <c r="B163" s="38" t="inlineStr">
        <is>
          <t>0.0</t>
        </is>
      </c>
      <c r="C163" s="38" t="n"/>
      <c r="D163" s="38" t="inlineStr">
        <is>
          <t>UNIVERSAL (ex-BTC) — ENTRY/EXIT/REENTRY</t>
        </is>
      </c>
      <c r="E163" s="38" t="n"/>
      <c r="F163" s="26" t="n"/>
      <c r="G163" s="38">
        <f>IFERROR(VLOOKUP($A262&amp;"_"&amp;$B262,Results_Deltas!$A$2:$P$15000,5,FALSE),"")</f>
        <v/>
      </c>
      <c r="H163" s="38" t="inlineStr">
        <is>
          <t>Blanket (page end)</t>
        </is>
      </c>
      <c r="I163" s="26" t="n"/>
      <c r="J163" s="26" t="n"/>
      <c r="K163" s="26" t="n"/>
      <c r="L163" s="26" t="inlineStr">
        <is>
          <t>NO</t>
        </is>
      </c>
      <c r="M163" s="71"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7" t="inlineStr">
        <is>
          <t>BTC_ACCEL_RAMP_REQUIRE_POSITIVE</t>
        </is>
      </c>
      <c r="B164" s="38" t="inlineStr">
        <is>
          <t>0.0_ALT</t>
        </is>
      </c>
      <c r="C164" s="38" t="n"/>
      <c r="D164" s="38" t="inlineStr">
        <is>
          <t>UNIVERSAL (ex-BTC) — ENTRY/EXIT/REENTRY</t>
        </is>
      </c>
      <c r="E164" s="38" t="n"/>
      <c r="F164" s="26" t="n"/>
      <c r="G164" s="38">
        <f>IFERROR(VLOOKUP($A263&amp;"_"&amp;$B263,Results_Deltas!$A$2:$P$15000,5,FALSE),"")</f>
        <v/>
      </c>
      <c r="H164" s="38" t="inlineStr">
        <is>
          <t>Blanket (page end)</t>
        </is>
      </c>
      <c r="I164" s="26" t="n"/>
      <c r="J164" s="26" t="n"/>
      <c r="K164" s="26" t="n"/>
      <c r="L164" s="26" t="inlineStr">
        <is>
          <t>NO</t>
        </is>
      </c>
      <c r="M164" s="71" t="n">
        <v>0</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7" t="inlineStr">
        <is>
          <t>BTC_HARD_BLOCK_OTHER_ACCOUNTS</t>
        </is>
      </c>
      <c r="B165" s="38" t="inlineStr">
        <is>
          <t>0.0</t>
        </is>
      </c>
      <c r="C165" s="38" t="n"/>
      <c r="D165" s="38" t="inlineStr">
        <is>
          <t>UNIVERSAL (ex-BTC) — ENTRY/EXIT/REENTRY</t>
        </is>
      </c>
      <c r="E165" s="38" t="n"/>
      <c r="F165" s="26" t="n"/>
      <c r="G165" s="38">
        <f>IFERROR(VLOOKUP($A264&amp;"_"&amp;$B264,Results_Deltas!$A$2:$P$15000,5,FALSE),"")</f>
        <v/>
      </c>
      <c r="H165" s="38" t="inlineStr">
        <is>
          <t>Blanket (page end)</t>
        </is>
      </c>
      <c r="I165" s="26" t="n"/>
      <c r="J165" s="26" t="n"/>
      <c r="K165" s="26" t="n"/>
      <c r="L165" s="26" t="inlineStr">
        <is>
          <t>NO</t>
        </is>
      </c>
      <c r="M165" s="71" t="n">
        <v>0</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BTC_HARD_BLOCK_OTHER_ACCOUNTS</t>
        </is>
      </c>
      <c r="B166" s="38" t="inlineStr">
        <is>
          <t>0.0_ALT</t>
        </is>
      </c>
      <c r="C166" s="38" t="n"/>
      <c r="D166" s="38" t="inlineStr">
        <is>
          <t>UNIVERSAL (ex-BTC) — ENTRY/EXIT/REENTRY</t>
        </is>
      </c>
      <c r="E166" s="38" t="n"/>
      <c r="F166" s="26" t="n"/>
      <c r="G166" s="38">
        <f>IFERROR(VLOOKUP($A265&amp;"_"&amp;$B265,Results_Deltas!$A$2:$P$15000,5,FALSE),"")</f>
        <v/>
      </c>
      <c r="H166" s="38" t="inlineStr">
        <is>
          <t>Blanket (page end)</t>
        </is>
      </c>
      <c r="I166" s="26" t="n"/>
      <c r="J166" s="26" t="n"/>
      <c r="K166" s="26" t="n"/>
      <c r="L166" s="26" t="inlineStr">
        <is>
          <t>YES</t>
        </is>
      </c>
      <c r="M166" s="71" t="n">
        <v>0</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7" t="inlineStr">
        <is>
          <t>BTC_ROUND_BANDS_EACH_SIDE</t>
        </is>
      </c>
      <c r="B167" s="38" t="inlineStr">
        <is>
          <t>0.0</t>
        </is>
      </c>
      <c r="C167" s="38" t="n"/>
      <c r="D167" s="38" t="inlineStr">
        <is>
          <t>UNIVERSAL (ex-BTC) — ENTRY/EXIT/REENTRY</t>
        </is>
      </c>
      <c r="E167" s="38" t="n"/>
      <c r="F167" s="26" t="n"/>
      <c r="G167" s="38">
        <f>IFERROR(VLOOKUP($A266&amp;"_"&amp;$B266,Results_Deltas!$A$2:$P$15000,5,FALSE),"")</f>
        <v/>
      </c>
      <c r="H167" s="38" t="inlineStr">
        <is>
          <t>Blanket (page end)</t>
        </is>
      </c>
      <c r="I167" s="26" t="n"/>
      <c r="J167" s="26" t="n"/>
      <c r="K167" s="26" t="n"/>
      <c r="L167" s="26" t="inlineStr">
        <is>
          <t>NO</t>
        </is>
      </c>
      <c r="M167" s="71" t="n">
        <v>0</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BTC_ROUND_BANDS_EACH_SIDE</t>
        </is>
      </c>
      <c r="B168" s="38" t="inlineStr">
        <is>
          <t>0.0_ALT</t>
        </is>
      </c>
      <c r="C168" s="38" t="n"/>
      <c r="D168" s="38" t="inlineStr">
        <is>
          <t>UNIVERSAL (ex-BTC) — ENTRY/EXIT/REENTRY</t>
        </is>
      </c>
      <c r="E168" s="38" t="n"/>
      <c r="F168" s="26" t="n"/>
      <c r="G168" s="38">
        <f>IFERROR(VLOOKUP($A267&amp;"_"&amp;$B267,Results_Deltas!$A$2:$P$15000,5,FALSE),"")</f>
        <v/>
      </c>
      <c r="H168" s="38" t="inlineStr">
        <is>
          <t>Blanket (page end)</t>
        </is>
      </c>
      <c r="I168" s="26" t="n"/>
      <c r="J168" s="26" t="n"/>
      <c r="K168" s="26" t="n"/>
      <c r="L168" s="26" t="inlineStr">
        <is>
          <t>NO</t>
        </is>
      </c>
      <c r="M168" s="71" t="n">
        <v>0</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7" t="inlineStr">
        <is>
          <t>COOLDOWN_LOCKS_FILTER_TF</t>
        </is>
      </c>
      <c r="B169" s="38" t="inlineStr">
        <is>
          <t>OFF</t>
        </is>
      </c>
      <c r="C169" s="38" t="n"/>
      <c r="D169" s="38" t="inlineStr">
        <is>
          <t>GLOBAL_CHECK</t>
        </is>
      </c>
      <c r="E169" s="38" t="n"/>
      <c r="F169" s="26" t="n"/>
      <c r="G169" s="38">
        <f>IFERROR(VLOOKUP($A268&amp;"_"&amp;$B268,Results_Deltas!$A$2:$P$15000,5,FALSE),"")</f>
        <v/>
      </c>
      <c r="H169" s="38" t="inlineStr">
        <is>
          <t>Blanket (page end)</t>
        </is>
      </c>
      <c r="I169" s="26" t="n"/>
      <c r="J169" s="26" t="n"/>
      <c r="K169" s="26" t="n"/>
      <c r="L169" s="26" t="inlineStr">
        <is>
          <t>NO</t>
        </is>
      </c>
      <c r="M169" s="71" t="n">
        <v>0</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COOLDOWN_LOCKS_FILTER_TF</t>
        </is>
      </c>
      <c r="B170" s="38" t="inlineStr">
        <is>
          <t>D</t>
        </is>
      </c>
      <c r="C170" s="38" t="n"/>
      <c r="D170" s="38" t="inlineStr">
        <is>
          <t>GLOBAL_CHECK</t>
        </is>
      </c>
      <c r="E170" s="38" t="n"/>
      <c r="F170" s="26" t="n"/>
      <c r="G170" s="38">
        <f>IFERROR(VLOOKUP($A269&amp;"_"&amp;$B269,Results_Deltas!$A$2:$P$15000,5,FALSE),"")</f>
        <v/>
      </c>
      <c r="H170" s="38" t="inlineStr">
        <is>
          <t>Blanket (page end)</t>
        </is>
      </c>
      <c r="I170" s="26" t="n"/>
      <c r="J170" s="26" t="n"/>
      <c r="K170" s="26" t="n"/>
      <c r="L170" s="26" t="inlineStr">
        <is>
          <t>NO</t>
        </is>
      </c>
      <c r="M170" s="71" t="n">
        <v>0</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7" t="inlineStr">
        <is>
          <t>COOLDOWN_LOCKS_FILTER_TF</t>
        </is>
      </c>
      <c r="B171" s="38" t="inlineStr">
        <is>
          <t>4h</t>
        </is>
      </c>
      <c r="C171" s="38" t="n"/>
      <c r="D171" s="38" t="inlineStr">
        <is>
          <t>GLOBAL_CHECK</t>
        </is>
      </c>
      <c r="E171" s="38" t="n"/>
      <c r="F171" s="26" t="n"/>
      <c r="G171" s="38">
        <f>IFERROR(VLOOKUP($A270&amp;"_"&amp;$B270,Results_Deltas!$A$2:$P$15000,5,FALSE),"")</f>
        <v/>
      </c>
      <c r="H171" s="38" t="inlineStr">
        <is>
          <t>Blanket (page end)</t>
        </is>
      </c>
      <c r="I171" s="26" t="n"/>
      <c r="J171" s="26" t="n"/>
      <c r="K171" s="26" t="n"/>
      <c r="L171" s="26" t="inlineStr">
        <is>
          <t>NO</t>
        </is>
      </c>
      <c r="M171" s="71"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COOLDOWN_LOCKS_FILTER_TF</t>
        </is>
      </c>
      <c r="B172" s="38" t="inlineStr">
        <is>
          <t>1h</t>
        </is>
      </c>
      <c r="C172" s="38" t="n"/>
      <c r="D172" s="38" t="inlineStr">
        <is>
          <t>GLOBAL_CHECK</t>
        </is>
      </c>
      <c r="E172" s="38" t="n"/>
      <c r="F172" s="26" t="n"/>
      <c r="G172" s="38">
        <f>IFERROR(VLOOKUP($A271&amp;"_"&amp;$B271,Results_Deltas!$A$2:$P$15000,5,FALSE),"")</f>
        <v/>
      </c>
      <c r="H172" s="38" t="inlineStr">
        <is>
          <t>Blanket (page end)</t>
        </is>
      </c>
      <c r="I172" s="26" t="n"/>
      <c r="J172" s="26" t="n"/>
      <c r="K172" s="26" t="n"/>
      <c r="L172" s="26" t="inlineStr">
        <is>
          <t>YES</t>
        </is>
      </c>
      <c r="M172" s="71" t="n">
        <v>0</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9" t="inlineStr">
        <is>
          <t>COOLDOWN_LOCKS_FILTER_TF</t>
        </is>
      </c>
      <c r="B173" s="40" t="inlineStr">
        <is>
          <t>15m</t>
        </is>
      </c>
      <c r="C173" s="38" t="n"/>
      <c r="D173" s="38" t="inlineStr">
        <is>
          <t>GLOBAL_CHECK</t>
        </is>
      </c>
      <c r="E173" s="38" t="n"/>
      <c r="F173" s="26" t="n"/>
      <c r="G173" s="38">
        <f>IFERROR(VLOOKUP($A272&amp;"_"&amp;$B272,Results_Deltas!$A$2:$P$15000,5,FALSE),"")</f>
        <v/>
      </c>
      <c r="H173" s="38" t="inlineStr">
        <is>
          <t>Blanket (page end)</t>
        </is>
      </c>
      <c r="I173" s="26" t="n"/>
      <c r="J173" s="26" t="n"/>
      <c r="K173" s="26" t="n"/>
      <c r="L173" s="26" t="inlineStr">
        <is>
          <t>NO</t>
        </is>
      </c>
      <c r="M173" s="71" t="n">
        <v>0</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9" t="inlineStr">
        <is>
          <t>CRYPTO_SPIKE_FADE_THRESHOLD_PCT</t>
        </is>
      </c>
      <c r="B174" s="40" t="inlineStr">
        <is>
          <t>10</t>
        </is>
      </c>
      <c r="C174" s="38" t="n"/>
      <c r="D174" s="38" t="inlineStr">
        <is>
          <t>GLOBAL_CHECK, STOCKS_EXIT</t>
        </is>
      </c>
      <c r="E174" s="38" t="n"/>
      <c r="F174" s="26" t="n"/>
      <c r="G174" s="38">
        <f>IFERROR(VLOOKUP($A273&amp;"_"&amp;$B273,Results_Deltas!$A$2:$P$15000,5,FALSE),"")</f>
        <v/>
      </c>
      <c r="H174" s="38" t="inlineStr">
        <is>
          <t>Blanket (page end)</t>
        </is>
      </c>
      <c r="I174" s="26" t="n"/>
      <c r="J174" s="26" t="n"/>
      <c r="K174" s="26" t="n"/>
      <c r="L174" s="26" t="inlineStr">
        <is>
          <t>NO</t>
        </is>
      </c>
      <c r="M174" s="71" t="n">
        <v>0</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7" t="inlineStr">
        <is>
          <t>CRYPTO_SPIKE_FADE_THRESHOLD_PCT</t>
        </is>
      </c>
      <c r="B175" s="38" t="inlineStr">
        <is>
          <t>12.5</t>
        </is>
      </c>
      <c r="C175" s="38" t="n"/>
      <c r="D175" s="38" t="inlineStr">
        <is>
          <t>GLOBAL_CHECK, STOCKS_EXIT</t>
        </is>
      </c>
      <c r="E175" s="38" t="n"/>
      <c r="F175" s="26" t="n"/>
      <c r="G175" s="38">
        <f>IFERROR(VLOOKUP($A274&amp;"_"&amp;$B274,Results_Deltas!$A$2:$P$15000,5,FALSE),"")</f>
        <v/>
      </c>
      <c r="H175" s="38" t="inlineStr">
        <is>
          <t>Blanket (page end)</t>
        </is>
      </c>
      <c r="I175" s="26" t="n"/>
      <c r="J175" s="26" t="n"/>
      <c r="K175" s="26" t="n"/>
      <c r="L175" s="26" t="inlineStr">
        <is>
          <t>NO</t>
        </is>
      </c>
      <c r="M175" s="71"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7" t="inlineStr">
        <is>
          <t>CRYPTO_SPIKE_FADE_THRESHOLD_PCT</t>
        </is>
      </c>
      <c r="B176" s="38" t="inlineStr">
        <is>
          <t>7.5</t>
        </is>
      </c>
      <c r="C176" s="38" t="n"/>
      <c r="D176" s="38" t="inlineStr">
        <is>
          <t>GLOBAL_CHECK, STOCKS_EXIT</t>
        </is>
      </c>
      <c r="E176" s="38" t="n"/>
      <c r="F176" s="26" t="n"/>
      <c r="G176" s="38">
        <f>IFERROR(VLOOKUP($A275&amp;"_"&amp;$B275,Results_Deltas!$A$2:$P$15000,5,FALSE),"")</f>
        <v/>
      </c>
      <c r="H176" s="38" t="inlineStr">
        <is>
          <t>Blanket (page end)</t>
        </is>
      </c>
      <c r="I176" s="26" t="n"/>
      <c r="J176" s="26" t="n"/>
      <c r="K176" s="26" t="n"/>
      <c r="L176" s="26" t="inlineStr">
        <is>
          <t>NO</t>
        </is>
      </c>
      <c r="M176" s="71" t="n">
        <v>0</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CRYPTO_SPIKE_FADE_THRESHOLD_PCT</t>
        </is>
      </c>
      <c r="B177" s="38" t="inlineStr">
        <is>
          <t>5</t>
        </is>
      </c>
      <c r="C177" s="38" t="n"/>
      <c r="D177" s="38" t="inlineStr">
        <is>
          <t>GLOBAL_CHECK, STOCKS_EXIT</t>
        </is>
      </c>
      <c r="E177" s="38" t="n"/>
      <c r="F177" s="26" t="n"/>
      <c r="G177" s="38">
        <f>IFERROR(VLOOKUP($A276&amp;"_"&amp;$B276,Results_Deltas!$A$2:$P$15000,5,FALSE),"")</f>
        <v/>
      </c>
      <c r="H177" s="38" t="inlineStr">
        <is>
          <t>Blanket (page end)</t>
        </is>
      </c>
      <c r="I177" s="26" t="n"/>
      <c r="J177" s="26" t="n"/>
      <c r="K177" s="26" t="n"/>
      <c r="L177" s="26" t="inlineStr">
        <is>
          <t>NO</t>
        </is>
      </c>
      <c r="M177" s="71" t="n">
        <v>0</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9" t="inlineStr">
        <is>
          <t>DC_MOMENT_STRONG_THRESHOLD</t>
        </is>
      </c>
      <c r="B178" s="40" t="inlineStr">
        <is>
          <t>40</t>
        </is>
      </c>
      <c r="C178" s="38" t="n"/>
      <c r="D178" s="38" t="inlineStr">
        <is>
          <t>ENTRY, GLOBAL_CHECK, STOCKS_EXIT</t>
        </is>
      </c>
      <c r="E178" s="38" t="n"/>
      <c r="F178" s="26" t="n"/>
      <c r="G178" s="38">
        <f>IFERROR(VLOOKUP($A277&amp;"_"&amp;$B277,Results_Deltas!$A$2:$P$15000,5,FALSE),"")</f>
        <v/>
      </c>
      <c r="H178" s="38" t="inlineStr">
        <is>
          <t>Blanket (page end)</t>
        </is>
      </c>
      <c r="I178" s="26" t="n"/>
      <c r="J178" s="26" t="n"/>
      <c r="K178" s="26" t="n"/>
      <c r="L178" s="26" t="inlineStr">
        <is>
          <t>YES</t>
        </is>
      </c>
      <c r="M178" s="71" t="n">
        <v>0</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DC_MOMENT_STRONG_THRESHOLD</t>
        </is>
      </c>
      <c r="B179" s="38" t="inlineStr">
        <is>
          <t>50</t>
        </is>
      </c>
      <c r="C179" s="38" t="n"/>
      <c r="D179" s="38" t="inlineStr">
        <is>
          <t>ENTRY, GLOBAL_CHECK, STOCKS_EXIT</t>
        </is>
      </c>
      <c r="E179" s="38" t="n"/>
      <c r="F179" s="26" t="n"/>
      <c r="G179" s="38">
        <f>IFERROR(VLOOKUP($A278&amp;"_"&amp;$B278,Results_Deltas!$A$2:$P$15000,5,FALSE),"")</f>
        <v/>
      </c>
      <c r="H179" s="38" t="inlineStr">
        <is>
          <t>Blanket (page end)</t>
        </is>
      </c>
      <c r="I179" s="26" t="n"/>
      <c r="J179" s="26" t="n"/>
      <c r="K179" s="26" t="n"/>
      <c r="L179" s="26" t="inlineStr">
        <is>
          <t>NO</t>
        </is>
      </c>
      <c r="M179" s="71" t="n">
        <v>0</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7" t="inlineStr">
        <is>
          <t>DC_MOMENT_STRONG_THRESHOLD</t>
        </is>
      </c>
      <c r="B180" s="38" t="inlineStr">
        <is>
          <t>30</t>
        </is>
      </c>
      <c r="C180" s="38" t="n"/>
      <c r="D180" s="38" t="inlineStr">
        <is>
          <t>ENTRY, GLOBAL_CHECK, STOCKS_EXIT</t>
        </is>
      </c>
      <c r="E180" s="38" t="n"/>
      <c r="F180" s="26" t="n"/>
      <c r="G180" s="38">
        <f>IFERROR(VLOOKUP($A279&amp;"_"&amp;$B279,Results_Deltas!$A$2:$P$15000,5,FALSE),"")</f>
        <v/>
      </c>
      <c r="H180" s="38" t="inlineStr">
        <is>
          <t>Blanket (page end)</t>
        </is>
      </c>
      <c r="I180" s="26" t="n"/>
      <c r="J180" s="26" t="n"/>
      <c r="K180" s="26" t="n"/>
      <c r="L180" s="26" t="inlineStr">
        <is>
          <t>NO</t>
        </is>
      </c>
      <c r="M180" s="71" t="n">
        <v>0</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DC_MOMENT_STRONG_THRESHOLD</t>
        </is>
      </c>
      <c r="B181" s="38" t="inlineStr">
        <is>
          <t>20</t>
        </is>
      </c>
      <c r="C181" s="38" t="n"/>
      <c r="D181" s="38" t="inlineStr">
        <is>
          <t>ENTRY, GLOBAL_CHECK, STOCKS_EXIT</t>
        </is>
      </c>
      <c r="E181" s="38" t="n"/>
      <c r="F181" s="26" t="n"/>
      <c r="G181" s="38">
        <f>IFERROR(VLOOKUP($A280&amp;"_"&amp;$B280,Results_Deltas!$A$2:$P$15000,5,FALSE),"")</f>
        <v/>
      </c>
      <c r="H181" s="38" t="inlineStr">
        <is>
          <t>Blanket (page end)</t>
        </is>
      </c>
      <c r="I181" s="26" t="n"/>
      <c r="J181" s="26" t="n"/>
      <c r="K181" s="26" t="n"/>
      <c r="L181" s="26" t="inlineStr">
        <is>
          <t>NO</t>
        </is>
      </c>
      <c r="M181" s="71" t="n">
        <v>0</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DELTA_HTF_GATE</t>
        </is>
      </c>
      <c r="B182" s="38" t="inlineStr">
        <is>
          <t>4h</t>
        </is>
      </c>
      <c r="C182" s="38" t="n"/>
      <c r="D182" s="38" t="inlineStr">
        <is>
          <t>ENTRY, GLOBAL_CHECK, STOCKS_EXIT</t>
        </is>
      </c>
      <c r="E182" s="38" t="n"/>
      <c r="F182" s="26" t="n"/>
      <c r="G182" s="38">
        <f>IFERROR(VLOOKUP($A281&amp;"_"&amp;$B281,Results_Deltas!$A$2:$P$15000,5,FALSE),"")</f>
        <v/>
      </c>
      <c r="H182" s="38" t="inlineStr">
        <is>
          <t>Blanket (page end)</t>
        </is>
      </c>
      <c r="I182" s="26" t="n"/>
      <c r="J182" s="26" t="n"/>
      <c r="K182" s="26" t="n"/>
      <c r="L182" s="26" t="inlineStr">
        <is>
          <t>NO</t>
        </is>
      </c>
      <c r="M182" s="71" t="n">
        <v>0</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c r="A183" s="37" t="inlineStr">
        <is>
          <t>DELTA_HTF_GATE</t>
        </is>
      </c>
      <c r="B183" s="38" t="inlineStr">
        <is>
          <t>4h_ALT</t>
        </is>
      </c>
      <c r="C183" s="38" t="n"/>
      <c r="D183" s="38" t="inlineStr">
        <is>
          <t>ENTRY, GLOBAL_CHECK, STOCKS_EXIT</t>
        </is>
      </c>
      <c r="E183" s="38" t="n"/>
      <c r="F183" s="26" t="n"/>
      <c r="G183" s="38">
        <f>IFERROR(VLOOKUP($A282&amp;"_"&amp;$B282,Results_Deltas!$A$2:$P$15000,5,FALSE),"")</f>
        <v/>
      </c>
      <c r="H183" s="38" t="inlineStr">
        <is>
          <t>Blanket (page end)</t>
        </is>
      </c>
      <c r="I183" s="26" t="n"/>
      <c r="J183" s="26" t="n"/>
      <c r="K183" s="26" t="n"/>
      <c r="L183" s="26" t="inlineStr">
        <is>
          <t>YES</t>
        </is>
      </c>
      <c r="M183" s="71" t="n">
        <v>0</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0.5" customHeight="1" s="67">
      <c r="A184" s="39" t="inlineStr">
        <is>
          <t>DELTA_REENTRY_FILTER_ENABLED</t>
        </is>
      </c>
      <c r="B184" s="40" t="inlineStr">
        <is>
          <t>False</t>
        </is>
      </c>
      <c r="C184" s="38" t="n"/>
      <c r="D184" s="38" t="inlineStr">
        <is>
          <t>ENTRY, GLOBAL_CHECK, STOCKS_EXIT</t>
        </is>
      </c>
      <c r="E184" s="38" t="n"/>
      <c r="F184" s="26" t="n"/>
      <c r="G184" s="38">
        <f>IFERROR(VLOOKUP($A283&amp;"_"&amp;$B283,Results_Deltas!$A$2:$P$15000,5,FALSE),"")</f>
        <v/>
      </c>
      <c r="H184" s="38" t="inlineStr">
        <is>
          <t>Blanket (page end)</t>
        </is>
      </c>
      <c r="I184" s="26" t="n"/>
      <c r="J184" s="26" t="n"/>
      <c r="K184" s="26" t="n"/>
      <c r="L184" s="26" t="inlineStr">
        <is>
          <t>NO</t>
        </is>
      </c>
      <c r="M184" s="71" t="n">
        <v>0</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0.5" customHeight="1" s="67">
      <c r="A185" s="37" t="inlineStr">
        <is>
          <t>DELTA_REENTRY_FILTER_ENABLED</t>
        </is>
      </c>
      <c r="B185" s="38" t="inlineStr">
        <is>
          <t>True</t>
        </is>
      </c>
      <c r="C185" s="38" t="n"/>
      <c r="D185" s="38" t="inlineStr">
        <is>
          <t>ENTRY, GLOBAL_CHECK, STOCKS_EXIT</t>
        </is>
      </c>
      <c r="E185" s="38" t="n"/>
      <c r="F185" s="26" t="n"/>
      <c r="G185" s="38">
        <f>IFERROR(VLOOKUP($A284&amp;"_"&amp;$B284,Results_Deltas!$A$2:$P$15000,5,FALSE),"")</f>
        <v/>
      </c>
      <c r="H185" s="38" t="inlineStr">
        <is>
          <t>Blanket (page end)</t>
        </is>
      </c>
      <c r="I185" s="26" t="n"/>
      <c r="J185" s="26" t="n"/>
      <c r="K185" s="26" t="n"/>
      <c r="L185" s="26" t="inlineStr">
        <is>
          <t>NO</t>
        </is>
      </c>
      <c r="M185" s="71" t="n">
        <v>0</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0.5" customHeight="1" s="67">
      <c r="A186" s="37" t="inlineStr">
        <is>
          <t>DUP_GUARD_FILTER_TF</t>
        </is>
      </c>
      <c r="B186" s="38" t="inlineStr">
        <is>
          <t>OFF</t>
        </is>
      </c>
      <c r="C186" s="38" t="n"/>
      <c r="D186" s="38" t="inlineStr">
        <is>
          <t>GLOBAL_CHECK</t>
        </is>
      </c>
      <c r="E186" s="38" t="n"/>
      <c r="F186" s="26" t="n"/>
      <c r="G186" s="38">
        <f>IFERROR(VLOOKUP($A285&amp;"_"&amp;$B285,Results_Deltas!$A$2:$P$15000,5,FALSE),"")</f>
        <v/>
      </c>
      <c r="H186" s="38" t="inlineStr">
        <is>
          <t>Blanket (page end)</t>
        </is>
      </c>
      <c r="I186" s="26" t="n"/>
      <c r="J186" s="26" t="n"/>
      <c r="K186" s="26" t="n"/>
      <c r="L186" s="26" t="inlineStr">
        <is>
          <t>NO</t>
        </is>
      </c>
      <c r="M186" s="71" t="n">
        <v>0</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0.5" customHeight="1" s="67">
      <c r="A187" s="37" t="inlineStr">
        <is>
          <t>DUP_GUARD_FILTER_TF</t>
        </is>
      </c>
      <c r="B187" s="38" t="inlineStr">
        <is>
          <t>D</t>
        </is>
      </c>
      <c r="C187" s="38" t="n"/>
      <c r="D187" s="38" t="inlineStr">
        <is>
          <t>GLOBAL_CHECK</t>
        </is>
      </c>
      <c r="E187" s="38" t="n"/>
      <c r="F187" s="26" t="n"/>
      <c r="G187" s="38">
        <f>IFERROR(VLOOKUP($A286&amp;"_"&amp;$B286,Results_Deltas!$A$2:$P$15000,5,FALSE),"")</f>
        <v/>
      </c>
      <c r="H187" s="38" t="inlineStr">
        <is>
          <t>Blanket (page end)</t>
        </is>
      </c>
      <c r="I187" s="26" t="n"/>
      <c r="J187" s="26" t="n"/>
      <c r="K187" s="26" t="n"/>
      <c r="L187" s="26" t="inlineStr">
        <is>
          <t>NO</t>
        </is>
      </c>
      <c r="M187" s="71" t="n">
        <v>0</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0.5" customHeight="1" s="67">
      <c r="A188" s="37" t="inlineStr">
        <is>
          <t>DUP_GUARD_FILTER_TF</t>
        </is>
      </c>
      <c r="B188" s="38" t="inlineStr">
        <is>
          <t>4h</t>
        </is>
      </c>
      <c r="C188" s="38" t="n"/>
      <c r="D188" s="38" t="inlineStr">
        <is>
          <t>GLOBAL_CHECK</t>
        </is>
      </c>
      <c r="E188" s="38" t="n"/>
      <c r="F188" s="26" t="n"/>
      <c r="G188" s="38">
        <f>IFERROR(VLOOKUP($A287&amp;"_"&amp;$B287,Results_Deltas!$A$2:$P$15000,5,FALSE),"")</f>
        <v/>
      </c>
      <c r="H188" s="38" t="inlineStr">
        <is>
          <t>Blanket (page end)</t>
        </is>
      </c>
      <c r="I188" s="26" t="n"/>
      <c r="J188" s="26" t="n"/>
      <c r="K188" s="26" t="n"/>
      <c r="L188" s="26" t="inlineStr">
        <is>
          <t>NO</t>
        </is>
      </c>
      <c r="M188" s="71" t="n">
        <v>0</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0.5" customHeight="1" s="67">
      <c r="A189" s="37" t="inlineStr">
        <is>
          <t>DUP_GUARD_FILTER_TF</t>
        </is>
      </c>
      <c r="B189" s="38" t="inlineStr">
        <is>
          <t>1h</t>
        </is>
      </c>
      <c r="C189" s="38" t="n"/>
      <c r="D189" s="38" t="inlineStr">
        <is>
          <t>GLOBAL_CHECK</t>
        </is>
      </c>
      <c r="E189" s="38" t="n"/>
      <c r="F189" s="26" t="n"/>
      <c r="G189" s="38">
        <f>IFERROR(VLOOKUP($A288&amp;"_"&amp;$B288,Results_Deltas!$A$2:$P$15000,5,FALSE),"")</f>
        <v/>
      </c>
      <c r="H189" s="38" t="inlineStr">
        <is>
          <t>Blanket (page end)</t>
        </is>
      </c>
      <c r="I189" s="26" t="n"/>
      <c r="J189" s="26" t="n"/>
      <c r="K189" s="26" t="n"/>
      <c r="L189" s="26" t="inlineStr">
        <is>
          <t>NO</t>
        </is>
      </c>
      <c r="M189" s="71" t="n">
        <v>0</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0.5" customHeight="1" s="67">
      <c r="A190" s="39" t="inlineStr">
        <is>
          <t>DUP_GUARD_FILTER_TF</t>
        </is>
      </c>
      <c r="B190" s="40" t="inlineStr">
        <is>
          <t>15m</t>
        </is>
      </c>
      <c r="C190" s="38" t="n"/>
      <c r="D190" s="38" t="inlineStr">
        <is>
          <t>GLOBAL_CHECK</t>
        </is>
      </c>
      <c r="E190" s="38" t="n"/>
      <c r="F190" s="26" t="n"/>
      <c r="G190" s="38">
        <f>IFERROR(VLOOKUP($A289&amp;"_"&amp;$B289,Results_Deltas!$A$2:$P$15000,5,FALSE),"")</f>
        <v/>
      </c>
      <c r="H190" s="38" t="inlineStr">
        <is>
          <t>Blanket (page end)</t>
        </is>
      </c>
      <c r="I190" s="26" t="n"/>
      <c r="J190" s="26" t="n"/>
      <c r="K190" s="26" t="n"/>
      <c r="L190" s="26" t="inlineStr">
        <is>
          <t>NO</t>
        </is>
      </c>
      <c r="M190" s="71" t="n">
        <v>0</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0.5" customHeight="1" s="67">
      <c r="A191" s="37" t="inlineStr">
        <is>
          <t>EMA_9_21_FILTER_MIN_TFS</t>
        </is>
      </c>
      <c r="B191" s="38" t="inlineStr">
        <is>
          <t>0</t>
        </is>
      </c>
      <c r="C191" s="38" t="n"/>
      <c r="D191" s="38" t="inlineStr">
        <is>
          <t>GLOBAL_CHECK</t>
        </is>
      </c>
      <c r="E191" s="38" t="n"/>
      <c r="F191" s="26" t="n"/>
      <c r="G191" s="38">
        <f>IFERROR(VLOOKUP($A290&amp;"_"&amp;$B290,Results_Deltas!$A$2:$P$15000,5,FALSE),"")</f>
        <v/>
      </c>
      <c r="H191" s="38" t="inlineStr">
        <is>
          <t>Blanket (page end)</t>
        </is>
      </c>
      <c r="I191" s="26" t="n"/>
      <c r="J191" s="26" t="n"/>
      <c r="K191" s="26" t="n"/>
      <c r="L191" s="26" t="inlineStr">
        <is>
          <t>YES</t>
        </is>
      </c>
      <c r="M191" s="71" t="n">
        <v>0</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0.5" customHeight="1" s="67">
      <c r="A192" s="37" t="inlineStr">
        <is>
          <t>EMA_9_21_FILTER_MIN_TFS</t>
        </is>
      </c>
      <c r="B192" s="38" t="inlineStr">
        <is>
          <t>2</t>
        </is>
      </c>
      <c r="C192" s="38" t="n"/>
      <c r="D192" s="38" t="inlineStr">
        <is>
          <t>GLOBAL_CHECK</t>
        </is>
      </c>
      <c r="E192" s="38" t="n"/>
      <c r="F192" s="26" t="n"/>
      <c r="G192" s="38">
        <f>IFERROR(VLOOKUP($A291&amp;"_"&amp;$B291,Results_Deltas!$A$2:$P$15000,5,FALSE),"")</f>
        <v/>
      </c>
      <c r="H192" s="38" t="inlineStr">
        <is>
          <t>Blanket (page end)</t>
        </is>
      </c>
      <c r="I192" s="26" t="n"/>
      <c r="J192" s="26" t="n"/>
      <c r="K192" s="26" t="n"/>
      <c r="L192" s="26" t="inlineStr">
        <is>
          <t>NO</t>
        </is>
      </c>
      <c r="M192" s="71" t="n">
        <v>0</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0.5" customHeight="1" s="67">
      <c r="A193" s="37" t="inlineStr">
        <is>
          <t>EMA_9_21_FILTER_MIN_TFS</t>
        </is>
      </c>
      <c r="B193" s="38" t="inlineStr">
        <is>
          <t>1</t>
        </is>
      </c>
      <c r="C193" s="38" t="n"/>
      <c r="D193" s="38" t="inlineStr">
        <is>
          <t>GLOBAL_CHECK</t>
        </is>
      </c>
      <c r="E193" s="38" t="n"/>
      <c r="F193" s="26" t="n"/>
      <c r="G193" s="38">
        <f>IFERROR(VLOOKUP($A292&amp;"_"&amp;$B292,Results_Deltas!$A$2:$P$15000,5,FALSE),"")</f>
        <v/>
      </c>
      <c r="H193" s="38" t="inlineStr">
        <is>
          <t>Blanket (page end)</t>
        </is>
      </c>
      <c r="I193" s="26" t="n"/>
      <c r="J193" s="26" t="n"/>
      <c r="K193" s="26" t="n"/>
      <c r="L193" s="26" t="inlineStr">
        <is>
          <t>NO</t>
        </is>
      </c>
      <c r="M193" s="71" t="n">
        <v>0</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0.5" customHeight="1" s="67">
      <c r="A194" s="37" t="inlineStr">
        <is>
          <t>EMA_BLANKET_FILTER_ENABLED</t>
        </is>
      </c>
      <c r="B194" s="38" t="inlineStr">
        <is>
          <t>False</t>
        </is>
      </c>
      <c r="C194" s="38" t="n"/>
      <c r="D194" s="38" t="inlineStr">
        <is>
          <t>GLOBAL_CHECK</t>
        </is>
      </c>
      <c r="E194" s="38" t="n"/>
      <c r="F194" s="26" t="n"/>
      <c r="G194" s="38">
        <f>IFERROR(VLOOKUP($A293&amp;"_"&amp;$B293,Results_Deltas!$A$2:$P$15000,5,FALSE),"")</f>
        <v/>
      </c>
      <c r="H194" s="38" t="inlineStr">
        <is>
          <t>Blanket (page end)</t>
        </is>
      </c>
      <c r="I194" s="26" t="n"/>
      <c r="J194" s="26" t="n"/>
      <c r="K194" s="26" t="n"/>
      <c r="L194" s="26" t="inlineStr">
        <is>
          <t>NO</t>
        </is>
      </c>
      <c r="M194" s="71" t="n">
        <v>0</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0.5" customHeight="1" s="67">
      <c r="A195" s="39" t="inlineStr">
        <is>
          <t>EMA_BLANKET_FILTER_ENABLED</t>
        </is>
      </c>
      <c r="B195" s="40" t="inlineStr">
        <is>
          <t>True</t>
        </is>
      </c>
      <c r="C195" s="38" t="n"/>
      <c r="D195" s="38" t="inlineStr">
        <is>
          <t>GLOBAL_CHECK</t>
        </is>
      </c>
      <c r="E195" s="38" t="n"/>
      <c r="F195" s="26" t="n"/>
      <c r="G195" s="38">
        <f>IFERROR(VLOOKUP($A294&amp;"_"&amp;$B294,Results_Deltas!$A$2:$P$15000,5,FALSE),"")</f>
        <v/>
      </c>
      <c r="H195" s="38" t="inlineStr">
        <is>
          <t>Blanket (page end)</t>
        </is>
      </c>
      <c r="I195" s="26" t="n"/>
      <c r="J195" s="26" t="n"/>
      <c r="K195" s="26" t="n"/>
      <c r="L195" s="26" t="inlineStr">
        <is>
          <t>YES</t>
        </is>
      </c>
      <c r="M195" s="71" t="n">
        <v>0</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0.5" customHeight="1" s="67">
      <c r="A196" s="37" t="inlineStr">
        <is>
          <t>EMA_BLANKET_FILTER_MIN_TFS</t>
        </is>
      </c>
      <c r="B196" s="38" t="inlineStr">
        <is>
          <t>0</t>
        </is>
      </c>
      <c r="C196" s="38" t="n"/>
      <c r="D196" s="38" t="inlineStr">
        <is>
          <t>GLOBAL_CHECK</t>
        </is>
      </c>
      <c r="E196" s="38" t="n"/>
      <c r="F196" s="26" t="n"/>
      <c r="G196" s="38">
        <f>IFERROR(VLOOKUP($A295&amp;"_"&amp;$B295,Results_Deltas!$A$2:$P$15000,5,FALSE),"")</f>
        <v/>
      </c>
      <c r="H196" s="38" t="inlineStr">
        <is>
          <t>Blanket (page end)</t>
        </is>
      </c>
      <c r="I196" s="26" t="n"/>
      <c r="J196" s="26" t="n"/>
      <c r="K196" s="26" t="n"/>
      <c r="L196" s="26" t="inlineStr">
        <is>
          <t>NO</t>
        </is>
      </c>
      <c r="M196" s="71" t="n">
        <v>0</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0.5" customHeight="1" s="67">
      <c r="A197" s="37" t="inlineStr">
        <is>
          <t>EMA_BLANKET_FILTER_MIN_TFS</t>
        </is>
      </c>
      <c r="B197" s="38" t="inlineStr">
        <is>
          <t>2</t>
        </is>
      </c>
      <c r="C197" s="38" t="n"/>
      <c r="D197" s="38" t="inlineStr">
        <is>
          <t>GLOBAL_CHECK</t>
        </is>
      </c>
      <c r="E197" s="38" t="n"/>
      <c r="F197" s="26" t="n"/>
      <c r="G197" s="38">
        <f>IFERROR(VLOOKUP($A296&amp;"_"&amp;$B296,Results_Deltas!$A$2:$P$15000,5,FALSE),"")</f>
        <v/>
      </c>
      <c r="H197" s="38" t="inlineStr">
        <is>
          <t>Blanket (page end)</t>
        </is>
      </c>
      <c r="I197" s="26" t="n"/>
      <c r="J197" s="26" t="n"/>
      <c r="K197" s="26" t="n"/>
      <c r="L197" s="26" t="inlineStr">
        <is>
          <t>NO</t>
        </is>
      </c>
      <c r="M197" s="71" t="n">
        <v>0</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0.5" customHeight="1" s="67">
      <c r="A198" s="37" t="inlineStr">
        <is>
          <t>EMA_BLANKET_FILTER_MIN_TFS</t>
        </is>
      </c>
      <c r="B198" s="38" t="inlineStr">
        <is>
          <t>1</t>
        </is>
      </c>
      <c r="C198" s="38" t="n"/>
      <c r="D198" s="38" t="inlineStr">
        <is>
          <t>GLOBAL_CHECK</t>
        </is>
      </c>
      <c r="E198" s="38" t="n"/>
      <c r="F198" s="26" t="n"/>
      <c r="G198" s="38">
        <f>IFERROR(VLOOKUP($A297&amp;"_"&amp;$B297,Results_Deltas!$A$2:$P$15000,5,FALSE),"")</f>
        <v/>
      </c>
      <c r="H198" s="38" t="inlineStr">
        <is>
          <t>Blanket (page end)</t>
        </is>
      </c>
      <c r="I198" s="26" t="n"/>
      <c r="J198" s="26" t="n"/>
      <c r="K198" s="26" t="n"/>
      <c r="L198" s="26" t="inlineStr">
        <is>
          <t>NO</t>
        </is>
      </c>
      <c r="M198" s="71" t="n">
        <v>0</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0.5" customHeight="1" s="67">
      <c r="A199" s="37" t="inlineStr">
        <is>
          <t>EXECUTE_NOW_SINGLE_GATE_ENFORCE</t>
        </is>
      </c>
      <c r="B199" s="38" t="inlineStr">
        <is>
          <t>0.0</t>
        </is>
      </c>
      <c r="C199" s="38" t="n"/>
      <c r="D199" s="38" t="inlineStr">
        <is>
          <t>ENTRY, GLOBAL_CHECK, STOCKS_EXIT</t>
        </is>
      </c>
      <c r="E199" s="38" t="n"/>
      <c r="F199" s="26" t="n"/>
      <c r="G199" s="38">
        <f>IFERROR(VLOOKUP($A298&amp;"_"&amp;$B298,Results_Deltas!$A$2:$P$15000,5,FALSE),"")</f>
        <v/>
      </c>
      <c r="H199" s="38" t="inlineStr">
        <is>
          <t>Blanket (page end)</t>
        </is>
      </c>
      <c r="I199" s="26" t="n"/>
      <c r="J199" s="26" t="n"/>
      <c r="K199" s="26" t="n"/>
      <c r="L199" s="26" t="inlineStr">
        <is>
          <t>NO</t>
        </is>
      </c>
      <c r="M199" s="71" t="n">
        <v>0</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0.5" customHeight="1" s="67">
      <c r="A200" s="37" t="inlineStr">
        <is>
          <t>EXECUTE_NOW_SINGLE_GATE_ENFORCE</t>
        </is>
      </c>
      <c r="B200" s="38" t="inlineStr">
        <is>
          <t>0.0_ALT</t>
        </is>
      </c>
      <c r="C200" s="38" t="n"/>
      <c r="D200" s="38" t="inlineStr">
        <is>
          <t>ENTRY, GLOBAL_CHECK, STOCKS_EXIT</t>
        </is>
      </c>
      <c r="E200" s="38" t="n"/>
      <c r="F200" s="26" t="n"/>
      <c r="G200" s="38">
        <f>IFERROR(VLOOKUP($A299&amp;"_"&amp;$B299,Results_Deltas!$A$2:$P$15000,5,FALSE),"")</f>
        <v/>
      </c>
      <c r="H200" s="38" t="inlineStr">
        <is>
          <t>Blanket (page end)</t>
        </is>
      </c>
      <c r="I200" s="26" t="n"/>
      <c r="J200" s="26" t="n"/>
      <c r="K200" s="26" t="n"/>
      <c r="L200" s="26" t="inlineStr">
        <is>
          <t>NO</t>
        </is>
      </c>
      <c r="M200" s="71" t="n">
        <v>0</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0.5" customHeight="1" s="67">
      <c r="A201" s="37" t="inlineStr">
        <is>
          <t>EZ_MANAGE_THROTTLER_RATE</t>
        </is>
      </c>
      <c r="B201" s="38" t="inlineStr">
        <is>
          <t>0.0</t>
        </is>
      </c>
      <c r="C201" s="38" t="n"/>
      <c r="D201" s="38" t="inlineStr">
        <is>
          <t>GLOBAL_CHECK, STOCKS_EXIT</t>
        </is>
      </c>
      <c r="E201" s="38" t="n"/>
      <c r="F201" s="26" t="n"/>
      <c r="G201" s="38">
        <f>IFERROR(VLOOKUP($A300&amp;"_"&amp;$B300,Results_Deltas!$A$2:$P$15000,5,FALSE),"")</f>
        <v/>
      </c>
      <c r="H201" s="38" t="inlineStr">
        <is>
          <t>Blanket (page end)</t>
        </is>
      </c>
      <c r="I201" s="26" t="n"/>
      <c r="J201" s="26" t="n"/>
      <c r="K201" s="26" t="n"/>
      <c r="L201" s="26" t="inlineStr">
        <is>
          <t>NO</t>
        </is>
      </c>
      <c r="M201" s="71" t="n">
        <v>0</v>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0.5" customHeight="1" s="67">
      <c r="A202" s="37" t="inlineStr">
        <is>
          <t>EZ_MANAGE_THROTTLER_RATE</t>
        </is>
      </c>
      <c r="B202" s="38" t="inlineStr">
        <is>
          <t>0.0_ALT</t>
        </is>
      </c>
      <c r="C202" s="38" t="n"/>
      <c r="D202" s="38" t="inlineStr">
        <is>
          <t>GLOBAL_CHECK, STOCKS_EXIT</t>
        </is>
      </c>
      <c r="E202" s="38" t="n"/>
      <c r="F202" s="26" t="n"/>
      <c r="G202" s="38">
        <f>IFERROR(VLOOKUP($A301&amp;"_"&amp;$B301,Results_Deltas!$A$2:$P$15000,5,FALSE),"")</f>
        <v/>
      </c>
      <c r="H202" s="38" t="inlineStr">
        <is>
          <t>Blanket (page end)</t>
        </is>
      </c>
      <c r="I202" s="26" t="n"/>
      <c r="J202" s="26" t="n"/>
      <c r="K202" s="26" t="n"/>
      <c r="L202" s="26" t="inlineStr">
        <is>
          <t>NO</t>
        </is>
      </c>
      <c r="M202" s="71" t="n">
        <v>0</v>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0.5" customHeight="1" s="67">
      <c r="A203" s="39" t="inlineStr">
        <is>
          <t>FG_FEAR_THRESHOLD</t>
        </is>
      </c>
      <c r="B203" s="40" t="inlineStr">
        <is>
          <t>25</t>
        </is>
      </c>
      <c r="C203" s="38" t="n"/>
      <c r="D203" s="38" t="inlineStr">
        <is>
          <t>GLOBAL_CHECK, STOCKS_EXIT</t>
        </is>
      </c>
      <c r="E203" s="38" t="n"/>
      <c r="F203" s="26" t="n"/>
      <c r="G203" s="38">
        <f>IFERROR(VLOOKUP($A302&amp;"_"&amp;$B302,Results_Deltas!$A$2:$P$15000,5,FALSE),"")</f>
        <v/>
      </c>
      <c r="H203" s="38" t="inlineStr">
        <is>
          <t>Blanket (page end)</t>
        </is>
      </c>
      <c r="I203" s="26" t="n"/>
      <c r="J203" s="26" t="n"/>
      <c r="K203" s="26" t="n"/>
      <c r="L203" s="26" t="inlineStr">
        <is>
          <t>YES</t>
        </is>
      </c>
      <c r="M203" s="71" t="n">
        <v>0</v>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0.5" customHeight="1" s="67">
      <c r="A204" s="37" t="inlineStr">
        <is>
          <t>FG_FEAR_THRESHOLD</t>
        </is>
      </c>
      <c r="B204" s="38" t="inlineStr">
        <is>
          <t>31.25</t>
        </is>
      </c>
      <c r="C204" s="38" t="n"/>
      <c r="D204" s="38" t="inlineStr">
        <is>
          <t>GLOBAL_CHECK, STOCKS_EXIT</t>
        </is>
      </c>
      <c r="E204" s="38" t="n"/>
      <c r="F204" s="26" t="n"/>
      <c r="G204" s="38">
        <f>IFERROR(VLOOKUP($A303&amp;"_"&amp;$B303,Results_Deltas!$A$2:$P$15000,5,FALSE),"")</f>
        <v/>
      </c>
      <c r="H204" s="38" t="inlineStr">
        <is>
          <t>Blanket (page end)</t>
        </is>
      </c>
      <c r="I204" s="26" t="n"/>
      <c r="J204" s="26" t="n"/>
      <c r="K204" s="26" t="n"/>
      <c r="L204" s="26" t="inlineStr">
        <is>
          <t>NO</t>
        </is>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0.5" customHeight="1" s="67">
      <c r="A205" s="37" t="inlineStr">
        <is>
          <t>FG_FEAR_THRESHOLD</t>
        </is>
      </c>
      <c r="B205" s="38" t="inlineStr">
        <is>
          <t>18.75</t>
        </is>
      </c>
      <c r="C205" s="38" t="n"/>
      <c r="D205" s="38" t="inlineStr">
        <is>
          <t>GLOBAL_CHECK, STOCKS_EXIT</t>
        </is>
      </c>
      <c r="E205" s="38" t="n"/>
      <c r="F205" s="26" t="n"/>
      <c r="G205" s="38">
        <f>IFERROR(VLOOKUP($A304&amp;"_"&amp;$B304,Results_Deltas!$A$2:$P$15000,5,FALSE),"")</f>
        <v/>
      </c>
      <c r="H205" s="38" t="inlineStr">
        <is>
          <t>Blanket (page end)</t>
        </is>
      </c>
      <c r="I205" s="26" t="n"/>
      <c r="J205" s="26" t="n"/>
      <c r="K205" s="26" t="n"/>
      <c r="L205" s="26" t="inlineStr">
        <is>
          <t>NO</t>
        </is>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0.5" customHeight="1" s="67">
      <c r="A206" s="37" t="inlineStr">
        <is>
          <t>FG_FEAR_THRESHOLD</t>
        </is>
      </c>
      <c r="B206" s="38" t="inlineStr">
        <is>
          <t>12.5</t>
        </is>
      </c>
      <c r="C206" s="38" t="n"/>
      <c r="D206" s="38" t="inlineStr">
        <is>
          <t>GLOBAL_CHECK, STOCKS_EXIT</t>
        </is>
      </c>
      <c r="E206" s="38" t="n"/>
      <c r="F206" s="26" t="n"/>
      <c r="G206" s="38">
        <f>IFERROR(VLOOKUP($A305&amp;"_"&amp;$B305,Results_Deltas!$A$2:$P$15000,5,FALSE),"")</f>
        <v/>
      </c>
      <c r="H206" s="38" t="inlineStr">
        <is>
          <t>Blanket (page end)</t>
        </is>
      </c>
      <c r="I206" s="26" t="n"/>
      <c r="J206" s="26" t="n"/>
      <c r="K206" s="26" t="n"/>
      <c r="L206" s="26" t="inlineStr">
        <is>
          <t>NO</t>
        </is>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0.5" customHeight="1" s="67">
      <c r="A207" s="39" t="inlineStr">
        <is>
          <t>FG_GREED_THRESHOLD</t>
        </is>
      </c>
      <c r="B207" s="40" t="inlineStr">
        <is>
          <t>75</t>
        </is>
      </c>
      <c r="C207" s="38" t="n"/>
      <c r="D207" s="38" t="inlineStr">
        <is>
          <t>GLOBAL_CHECK, STOCKS_EXIT</t>
        </is>
      </c>
      <c r="E207" s="38" t="n"/>
      <c r="F207" s="26" t="n"/>
      <c r="G207" s="38">
        <f>IFERROR(VLOOKUP($A306&amp;"_"&amp;$B306,Results_Deltas!$A$2:$P$15000,5,FALSE),"")</f>
        <v/>
      </c>
      <c r="H207" s="38" t="inlineStr">
        <is>
          <t>Blanket (page end)</t>
        </is>
      </c>
      <c r="I207" s="26" t="n"/>
      <c r="J207" s="26" t="n"/>
      <c r="K207" s="26" t="n"/>
      <c r="L207" s="26" t="inlineStr">
        <is>
          <t>NO</t>
        </is>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0.5" customHeight="1" s="67">
      <c r="A208" s="37" t="inlineStr">
        <is>
          <t>FG_GREED_THRESHOLD</t>
        </is>
      </c>
      <c r="B208" s="38" t="inlineStr">
        <is>
          <t>93.75</t>
        </is>
      </c>
      <c r="C208" s="38" t="n"/>
      <c r="D208" s="38" t="inlineStr">
        <is>
          <t>GLOBAL_CHECK, STOCKS_EXIT</t>
        </is>
      </c>
      <c r="E208" s="38" t="n"/>
      <c r="F208" s="26" t="n"/>
      <c r="G208" s="38">
        <f>IFERROR(VLOOKUP($A307&amp;"_"&amp;$B307,Results_Deltas!$A$2:$P$15000,5,FALSE),"")</f>
        <v/>
      </c>
      <c r="H208" s="38" t="inlineStr">
        <is>
          <t>Blanket (page end)</t>
        </is>
      </c>
      <c r="I208" s="26" t="n"/>
      <c r="J208" s="26" t="n"/>
      <c r="K208" s="26" t="n"/>
      <c r="L208" s="26" t="inlineStr">
        <is>
          <t>NO</t>
        </is>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0.5" customHeight="1" s="67">
      <c r="A209" s="37" t="inlineStr">
        <is>
          <t>FG_GREED_THRESHOLD</t>
        </is>
      </c>
      <c r="B209" s="38" t="inlineStr">
        <is>
          <t>56.25</t>
        </is>
      </c>
      <c r="C209" s="38" t="n"/>
      <c r="D209" s="38" t="inlineStr">
        <is>
          <t>GLOBAL_CHECK, STOCKS_EXIT</t>
        </is>
      </c>
      <c r="E209" s="38" t="n"/>
      <c r="F209" s="26" t="n"/>
      <c r="G209" s="38">
        <f>IFERROR(VLOOKUP($A308&amp;"_"&amp;$B308,Results_Deltas!$A$2:$P$15000,5,FALSE),"")</f>
        <v/>
      </c>
      <c r="H209" s="38" t="inlineStr">
        <is>
          <t>Blanket (page end)</t>
        </is>
      </c>
      <c r="I209" s="26" t="n"/>
      <c r="J209" s="26" t="n"/>
      <c r="K209" s="26" t="n"/>
      <c r="L209" s="26" t="inlineStr">
        <is>
          <t>NO</t>
        </is>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0.5" customHeight="1" s="67">
      <c r="A210" s="37" t="inlineStr">
        <is>
          <t>FG_GREED_THRESHOLD</t>
        </is>
      </c>
      <c r="B210" s="38" t="inlineStr">
        <is>
          <t>37.5</t>
        </is>
      </c>
      <c r="C210" s="38" t="n"/>
      <c r="D210" s="38" t="inlineStr">
        <is>
          <t>GLOBAL_CHECK, STOCKS_EXIT</t>
        </is>
      </c>
      <c r="E210" s="38" t="n"/>
      <c r="F210" s="26" t="n"/>
      <c r="G210" s="38">
        <f>IFERROR(VLOOKUP($A309&amp;"_"&amp;$B309,Results_Deltas!$A$2:$P$15000,5,FALSE),"")</f>
        <v/>
      </c>
      <c r="H210" s="38" t="inlineStr">
        <is>
          <t>Blanket (page end)</t>
        </is>
      </c>
      <c r="I210" s="26" t="n"/>
      <c r="J210" s="26" t="n"/>
      <c r="K210" s="26" t="n"/>
      <c r="L210" s="26" t="inlineStr">
        <is>
          <t>NO</t>
        </is>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0.5" customHeight="1" s="67">
      <c r="A211" s="37" t="inlineStr">
        <is>
          <t>FUNDING_GATE_FILTER_TF</t>
        </is>
      </c>
      <c r="B211" s="38" t="inlineStr">
        <is>
          <t>OFF</t>
        </is>
      </c>
      <c r="C211" s="38" t="n"/>
      <c r="D211" s="38" t="inlineStr">
        <is>
          <t>GLOBAL_CHECK</t>
        </is>
      </c>
      <c r="E211" s="38" t="n"/>
      <c r="F211" s="26" t="n"/>
      <c r="G211" s="38">
        <f>IFERROR(VLOOKUP($A310&amp;"_"&amp;$B310,Results_Deltas!$A$2:$P$15000,5,FALSE),"")</f>
        <v/>
      </c>
      <c r="H211" s="38" t="inlineStr">
        <is>
          <t>Blanket (page end)</t>
        </is>
      </c>
      <c r="I211" s="26" t="n"/>
      <c r="J211" s="26" t="n"/>
      <c r="K211" s="26" t="n"/>
      <c r="L211" s="26" t="inlineStr">
        <is>
          <t>NO</t>
        </is>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0.5" customHeight="1" s="67">
      <c r="A212" s="37" t="inlineStr">
        <is>
          <t>FUNDING_GATE_FILTER_TF</t>
        </is>
      </c>
      <c r="B212" s="38" t="inlineStr">
        <is>
          <t>D</t>
        </is>
      </c>
      <c r="C212" s="38" t="n"/>
      <c r="D212" s="38" t="inlineStr">
        <is>
          <t>GLOBAL_CHECK</t>
        </is>
      </c>
      <c r="E212" s="38" t="n"/>
      <c r="F212" s="26" t="n"/>
      <c r="G212" s="38">
        <f>IFERROR(VLOOKUP($A311&amp;"_"&amp;$B311,Results_Deltas!$A$2:$P$15000,5,FALSE),"")</f>
        <v/>
      </c>
      <c r="H212" s="38" t="inlineStr">
        <is>
          <t>Blanket (page end)</t>
        </is>
      </c>
      <c r="I212" s="26" t="n"/>
      <c r="J212" s="26" t="n"/>
      <c r="K212" s="26" t="n"/>
      <c r="L212" s="26" t="inlineStr">
        <is>
          <t>NO</t>
        </is>
      </c>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0.5" customHeight="1" s="67">
      <c r="A213" s="37" t="inlineStr">
        <is>
          <t>FUNDING_GATE_FILTER_TF</t>
        </is>
      </c>
      <c r="B213" s="38" t="inlineStr">
        <is>
          <t>4h</t>
        </is>
      </c>
      <c r="C213" s="38" t="n"/>
      <c r="D213" s="38" t="inlineStr">
        <is>
          <t>GLOBAL_CHECK</t>
        </is>
      </c>
      <c r="E213" s="38" t="n"/>
      <c r="F213" s="26" t="n"/>
      <c r="G213" s="38">
        <f>IFERROR(VLOOKUP($A312&amp;"_"&amp;$B312,Results_Deltas!$A$2:$P$15000,5,FALSE),"")</f>
        <v/>
      </c>
      <c r="H213" s="38" t="inlineStr">
        <is>
          <t>Blanket (page end)</t>
        </is>
      </c>
      <c r="I213" s="26" t="n"/>
      <c r="J213" s="26" t="n"/>
      <c r="K213" s="26" t="n"/>
      <c r="L213" s="26" t="inlineStr">
        <is>
          <t>NO</t>
        </is>
      </c>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0.5" customHeight="1" s="67">
      <c r="A214" s="37" t="inlineStr">
        <is>
          <t>FUNDING_GATE_FILTER_TF</t>
        </is>
      </c>
      <c r="B214" s="38" t="inlineStr">
        <is>
          <t>1h</t>
        </is>
      </c>
      <c r="C214" s="38" t="n"/>
      <c r="D214" s="38" t="inlineStr">
        <is>
          <t>GLOBAL_CHECK</t>
        </is>
      </c>
      <c r="E214" s="38" t="n"/>
      <c r="F214" s="26" t="n"/>
      <c r="G214" s="38">
        <f>IFERROR(VLOOKUP($A313&amp;"_"&amp;$B313,Results_Deltas!$A$2:$P$15000,5,FALSE),"")</f>
        <v/>
      </c>
      <c r="H214" s="38" t="inlineStr">
        <is>
          <t>Blanket (page end)</t>
        </is>
      </c>
      <c r="I214" s="26" t="n"/>
      <c r="J214" s="26" t="n"/>
      <c r="K214" s="26" t="n"/>
      <c r="L214" s="26" t="inlineStr">
        <is>
          <t>NO</t>
        </is>
      </c>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0.5" customHeight="1" s="67">
      <c r="A215" s="39" t="inlineStr">
        <is>
          <t>FUNDING_GATE_FILTER_TF</t>
        </is>
      </c>
      <c r="B215" s="40" t="inlineStr">
        <is>
          <t>15m</t>
        </is>
      </c>
      <c r="C215" s="38" t="n"/>
      <c r="D215" s="38" t="inlineStr">
        <is>
          <t>GLOBAL_CHECK</t>
        </is>
      </c>
      <c r="E215" s="38" t="n"/>
      <c r="F215" s="26" t="n"/>
      <c r="G215" s="38">
        <f>IFERROR(VLOOKUP($A314&amp;"_"&amp;$B314,Results_Deltas!$A$2:$P$15000,5,FALSE),"")</f>
        <v/>
      </c>
      <c r="H215" s="38" t="inlineStr">
        <is>
          <t>Blanket (page end)</t>
        </is>
      </c>
      <c r="I215" s="26" t="n"/>
      <c r="J215" s="26" t="n"/>
      <c r="K215" s="26" t="n"/>
      <c r="L215" s="26" t="inlineStr">
        <is>
          <t>NO</t>
        </is>
      </c>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ht="10.5" customHeight="1" s="67">
      <c r="A216" s="37" t="inlineStr">
        <is>
          <t>FUNDING_GATE_LONG_MAX</t>
        </is>
      </c>
      <c r="B216" s="38" t="inlineStr">
        <is>
          <t>0.0</t>
        </is>
      </c>
      <c r="C216" s="38" t="n"/>
      <c r="D216" s="38" t="inlineStr">
        <is>
          <t>ENTRY, GLOBAL_CHECK, STOCKS_EXIT</t>
        </is>
      </c>
      <c r="E216" s="38" t="n"/>
      <c r="F216" s="26" t="n"/>
      <c r="G216" s="38">
        <f>IFERROR(VLOOKUP($A315&amp;"_"&amp;$B315,Results_Deltas!$A$2:$P$15000,5,FALSE),"")</f>
        <v/>
      </c>
      <c r="H216" s="38" t="inlineStr">
        <is>
          <t>Blanket (page end)</t>
        </is>
      </c>
      <c r="I216" s="26" t="n"/>
      <c r="J216" s="26" t="n"/>
      <c r="K216" s="26" t="n"/>
      <c r="L216" s="26" t="inlineStr">
        <is>
          <t>NO</t>
        </is>
      </c>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row>
    <row r="217" ht="10.5" customHeight="1" s="67">
      <c r="A217" s="37" t="inlineStr">
        <is>
          <t>FUNDING_GATE_LONG_MAX</t>
        </is>
      </c>
      <c r="B217" s="38" t="inlineStr">
        <is>
          <t>0.0_ALT</t>
        </is>
      </c>
      <c r="C217" s="38" t="n"/>
      <c r="D217" s="38" t="inlineStr">
        <is>
          <t>ENTRY, GLOBAL_CHECK, STOCKS_EXIT</t>
        </is>
      </c>
      <c r="E217" s="38" t="n"/>
      <c r="F217" s="26" t="n"/>
      <c r="G217" s="38">
        <f>IFERROR(VLOOKUP($A316&amp;"_"&amp;$B316,Results_Deltas!$A$2:$P$15000,5,FALSE),"")</f>
        <v/>
      </c>
      <c r="H217" s="38" t="inlineStr">
        <is>
          <t>Blanket (page end)</t>
        </is>
      </c>
      <c r="I217" s="26" t="n"/>
      <c r="J217" s="26" t="n"/>
      <c r="K217" s="26" t="n"/>
      <c r="L217" s="26" t="inlineStr">
        <is>
          <t>YES</t>
        </is>
      </c>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row>
    <row r="218" ht="10.5" customHeight="1" s="67">
      <c r="A218" s="37" t="inlineStr">
        <is>
          <t>FUNDING_GATE_MTF_REQUIRED</t>
        </is>
      </c>
      <c r="B218" s="38" t="inlineStr">
        <is>
          <t>0.0</t>
        </is>
      </c>
      <c r="C218" s="38" t="n"/>
      <c r="D218" s="38" t="inlineStr">
        <is>
          <t>ENTRY, GLOBAL_CHECK, STOCKS_EXIT</t>
        </is>
      </c>
      <c r="E218" s="38" t="n"/>
      <c r="F218" s="26" t="n"/>
      <c r="G218" s="38">
        <f>IFERROR(VLOOKUP($A317&amp;"_"&amp;$B317,Results_Deltas!$A$2:$P$15000,5,FALSE),"")</f>
        <v/>
      </c>
      <c r="H218" s="38" t="inlineStr">
        <is>
          <t>Blanket (page end)</t>
        </is>
      </c>
      <c r="I218" s="26" t="n"/>
      <c r="J218" s="26" t="n"/>
      <c r="K218" s="26" t="n"/>
      <c r="L218" s="26" t="inlineStr">
        <is>
          <t>NO</t>
        </is>
      </c>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row>
    <row r="219" ht="10.5" customHeight="1" s="67">
      <c r="A219" s="37" t="inlineStr">
        <is>
          <t>FUNDING_GATE_MTF_REQUIRED</t>
        </is>
      </c>
      <c r="B219" s="38" t="inlineStr">
        <is>
          <t>0.0_ALT</t>
        </is>
      </c>
      <c r="C219" s="38" t="n"/>
      <c r="D219" s="38" t="inlineStr">
        <is>
          <t>ENTRY, GLOBAL_CHECK, STOCKS_EXIT</t>
        </is>
      </c>
      <c r="E219" s="38" t="n"/>
      <c r="F219" s="26" t="n"/>
      <c r="G219" s="38">
        <f>IFERROR(VLOOKUP($A318&amp;"_"&amp;$B318,Results_Deltas!$A$2:$P$15000,5,FALSE),"")</f>
        <v/>
      </c>
      <c r="H219" s="38" t="inlineStr">
        <is>
          <t>Blanket (page end)</t>
        </is>
      </c>
      <c r="I219" s="26" t="n"/>
      <c r="J219" s="26" t="n"/>
      <c r="K219" s="26" t="n"/>
      <c r="L219" s="26" t="inlineStr">
        <is>
          <t>NO</t>
        </is>
      </c>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row>
    <row r="220" ht="10.5" customHeight="1" s="67">
      <c r="A220" s="37" t="inlineStr">
        <is>
          <t>FUNDING_GATE_SHORT_MIN</t>
        </is>
      </c>
      <c r="B220" s="38" t="inlineStr">
        <is>
          <t>0.0</t>
        </is>
      </c>
      <c r="C220" s="38" t="n"/>
      <c r="D220" s="38" t="inlineStr">
        <is>
          <t>ENTRY, GLOBAL_CHECK, STOCKS_EXIT</t>
        </is>
      </c>
      <c r="E220" s="38" t="n"/>
      <c r="F220" s="26" t="n"/>
      <c r="G220" s="38">
        <f>IFERROR(VLOOKUP($A319&amp;"_"&amp;$B319,Results_Deltas!$A$2:$P$15000,5,FALSE),"")</f>
        <v/>
      </c>
      <c r="H220" s="38" t="inlineStr">
        <is>
          <t>Blanket (page end)</t>
        </is>
      </c>
      <c r="I220" s="26" t="n"/>
      <c r="J220" s="26" t="n"/>
      <c r="K220" s="26" t="n"/>
      <c r="L220" s="26" t="inlineStr">
        <is>
          <t>YES</t>
        </is>
      </c>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row>
    <row r="221" ht="10.5" customHeight="1" s="67">
      <c r="A221" s="37" t="inlineStr">
        <is>
          <t>FUNDING_GATE_SHORT_MIN</t>
        </is>
      </c>
      <c r="B221" s="38" t="inlineStr">
        <is>
          <t>0.0_ALT</t>
        </is>
      </c>
      <c r="C221" s="38" t="n"/>
      <c r="D221" s="38" t="inlineStr">
        <is>
          <t>ENTRY, GLOBAL_CHECK, STOCKS_EXIT</t>
        </is>
      </c>
      <c r="E221" s="38" t="n"/>
      <c r="F221" s="26" t="n"/>
      <c r="G221" s="38">
        <f>IFERROR(VLOOKUP($A320&amp;"_"&amp;$B320,Results_Deltas!$A$2:$P$15000,5,FALSE),"")</f>
        <v/>
      </c>
      <c r="H221" s="38" t="inlineStr">
        <is>
          <t>Blanket (page end)</t>
        </is>
      </c>
      <c r="I221" s="26" t="n"/>
      <c r="J221" s="26" t="n"/>
      <c r="K221" s="26" t="n"/>
      <c r="L221" s="26" t="inlineStr">
        <is>
          <t>NO</t>
        </is>
      </c>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row>
    <row r="222" ht="10.5" customHeight="1" s="67">
      <c r="A222" s="37" t="inlineStr">
        <is>
          <t>GOLDEN_RULE_BASE_USD</t>
        </is>
      </c>
      <c r="B222" s="38" t="inlineStr">
        <is>
          <t>0.0</t>
        </is>
      </c>
      <c r="C222" s="38" t="n"/>
      <c r="D222" s="38" t="inlineStr">
        <is>
          <t>GLOBAL_CHECK, STOCKS_EXIT</t>
        </is>
      </c>
      <c r="E222" s="38" t="n"/>
      <c r="F222" s="26" t="n"/>
      <c r="G222" s="38">
        <f>IFERROR(VLOOKUP($A321&amp;"_"&amp;$B321,Results_Deltas!$A$2:$P$15000,5,FALSE),"")</f>
        <v/>
      </c>
      <c r="H222" s="38" t="inlineStr">
        <is>
          <t>Blanket (page end)</t>
        </is>
      </c>
      <c r="I222" s="26" t="n"/>
      <c r="J222" s="26" t="n"/>
      <c r="K222" s="26" t="n"/>
      <c r="L222" s="26" t="inlineStr">
        <is>
          <t>YES</t>
        </is>
      </c>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row>
    <row r="223" ht="10.5" customHeight="1" s="67">
      <c r="A223" s="37" t="inlineStr">
        <is>
          <t>GOLDEN_RULE_BASE_USD</t>
        </is>
      </c>
      <c r="B223" s="38" t="inlineStr">
        <is>
          <t>0.0_ALT</t>
        </is>
      </c>
      <c r="C223" s="38" t="n"/>
      <c r="D223" s="38" t="inlineStr">
        <is>
          <t>GLOBAL_CHECK, STOCKS_EXIT</t>
        </is>
      </c>
      <c r="E223" s="38" t="n"/>
      <c r="F223" s="26" t="n"/>
      <c r="G223" s="38">
        <f>IFERROR(VLOOKUP($A322&amp;"_"&amp;$B322,Results_Deltas!$A$2:$P$15000,5,FALSE),"")</f>
        <v/>
      </c>
      <c r="H223" s="38" t="inlineStr">
        <is>
          <t>Blanket (page end)</t>
        </is>
      </c>
      <c r="I223" s="26" t="n"/>
      <c r="J223" s="26" t="n"/>
      <c r="K223" s="26" t="n"/>
      <c r="L223" s="26" t="inlineStr">
        <is>
          <t>NO</t>
        </is>
      </c>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row>
    <row r="224" ht="10.5" customHeight="1" s="67">
      <c r="A224" s="37" t="inlineStr">
        <is>
          <t>GR_FILTER_ALL_ENTRIES</t>
        </is>
      </c>
      <c r="B224" s="38" t="inlineStr">
        <is>
          <t>0.0</t>
        </is>
      </c>
      <c r="C224" s="38" t="n"/>
      <c r="D224" s="38" t="inlineStr">
        <is>
          <t>GLOBAL_CHECK, STOCKS_EXIT</t>
        </is>
      </c>
      <c r="E224" s="38" t="n"/>
      <c r="F224" s="26" t="n"/>
      <c r="G224" s="38">
        <f>IFERROR(VLOOKUP($A323&amp;"_"&amp;$B323,Results_Deltas!$A$2:$P$15000,5,FALSE),"")</f>
        <v/>
      </c>
      <c r="H224" s="38" t="inlineStr">
        <is>
          <t>Blanket (page end)</t>
        </is>
      </c>
      <c r="I224" s="26" t="n"/>
      <c r="J224" s="26" t="n"/>
      <c r="K224" s="26" t="n"/>
      <c r="L224" s="26" t="inlineStr">
        <is>
          <t>NO</t>
        </is>
      </c>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row>
    <row r="225" ht="10.5" customHeight="1" s="67">
      <c r="A225" s="37" t="inlineStr">
        <is>
          <t>GR_FILTER_ALL_ENTRIES</t>
        </is>
      </c>
      <c r="B225" s="38" t="inlineStr">
        <is>
          <t>0.0_ALT</t>
        </is>
      </c>
      <c r="C225" s="38" t="n"/>
      <c r="D225" s="38" t="inlineStr">
        <is>
          <t>GLOBAL_CHECK, STOCKS_EXIT</t>
        </is>
      </c>
      <c r="E225" s="38" t="n"/>
      <c r="F225" s="26" t="n"/>
      <c r="G225" s="38">
        <f>IFERROR(VLOOKUP($A324&amp;"_"&amp;$B324,Results_Deltas!$A$2:$P$15000,5,FALSE),"")</f>
        <v/>
      </c>
      <c r="H225" s="38" t="inlineStr">
        <is>
          <t>Blanket (page end)</t>
        </is>
      </c>
      <c r="I225" s="26" t="n"/>
      <c r="J225" s="26" t="n"/>
      <c r="K225" s="26" t="n"/>
      <c r="L225" s="26" t="inlineStr">
        <is>
          <t>NO</t>
        </is>
      </c>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row>
    <row r="226" ht="10.5" customHeight="1" s="67">
      <c r="A226" s="39" t="inlineStr">
        <is>
          <t>GR_FILTER_VEC_ENABLED</t>
        </is>
      </c>
      <c r="B226" s="40" t="inlineStr">
        <is>
          <t>False</t>
        </is>
      </c>
      <c r="C226" s="38" t="n"/>
      <c r="D226" s="38" t="inlineStr">
        <is>
          <t>GLOBAL_CHECK</t>
        </is>
      </c>
      <c r="E226" s="38" t="n"/>
      <c r="F226" s="26" t="n"/>
      <c r="G226" s="38">
        <f>IFERROR(VLOOKUP($A325&amp;"_"&amp;$B325,Results_Deltas!$A$2:$P$15000,5,FALSE),"")</f>
        <v/>
      </c>
      <c r="H226" s="38" t="inlineStr">
        <is>
          <t>Blanket (page end)</t>
        </is>
      </c>
      <c r="I226" s="26" t="n"/>
      <c r="J226" s="26" t="n"/>
      <c r="K226" s="26" t="n"/>
      <c r="L226" s="26" t="inlineStr">
        <is>
          <t>NO</t>
        </is>
      </c>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row>
    <row r="227" ht="10.5" customHeight="1" s="67">
      <c r="A227" s="37" t="inlineStr">
        <is>
          <t>GR_FILTER_VEC_ENABLED</t>
        </is>
      </c>
      <c r="B227" s="38" t="inlineStr">
        <is>
          <t>True</t>
        </is>
      </c>
      <c r="C227" s="38" t="n"/>
      <c r="D227" s="38" t="inlineStr">
        <is>
          <t>GLOBAL_CHECK</t>
        </is>
      </c>
      <c r="E227" s="38" t="n"/>
      <c r="F227" s="26" t="n"/>
      <c r="G227" s="38">
        <f>IFERROR(VLOOKUP($A326&amp;"_"&amp;$B326,Results_Deltas!$A$2:$P$15000,5,FALSE),"")</f>
        <v/>
      </c>
      <c r="H227" s="38" t="inlineStr">
        <is>
          <t>Blanket (page end)</t>
        </is>
      </c>
      <c r="I227" s="26" t="n"/>
      <c r="J227" s="26" t="n"/>
      <c r="K227" s="26" t="n"/>
      <c r="L227" s="26" t="inlineStr">
        <is>
          <t>YES</t>
        </is>
      </c>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row>
    <row r="228" ht="10.5" customHeight="1" s="67">
      <c r="A228" s="37" t="inlineStr">
        <is>
          <t>GR_FILTER_VEC_MIN_TFS</t>
        </is>
      </c>
      <c r="B228" s="38" t="inlineStr">
        <is>
          <t>0</t>
        </is>
      </c>
      <c r="C228" s="38" t="n"/>
      <c r="D228" s="38" t="inlineStr">
        <is>
          <t>GLOBAL_CHECK</t>
        </is>
      </c>
      <c r="E228" s="38" t="n"/>
      <c r="F228" s="26" t="n"/>
      <c r="G228" s="38">
        <f>IFERROR(VLOOKUP($A327&amp;"_"&amp;$B327,Results_Deltas!$A$2:$P$15000,5,FALSE),"")</f>
        <v/>
      </c>
      <c r="H228" s="38" t="inlineStr">
        <is>
          <t>Blanket (page end)</t>
        </is>
      </c>
      <c r="I228" s="26" t="n"/>
      <c r="J228" s="26" t="n"/>
      <c r="K228" s="26" t="n"/>
      <c r="L228" s="26" t="inlineStr">
        <is>
          <t>NO</t>
        </is>
      </c>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row>
    <row r="229" ht="10.5" customHeight="1" s="67">
      <c r="A229" s="39" t="inlineStr">
        <is>
          <t>GR_FILTER_VEC_MIN_TFS</t>
        </is>
      </c>
      <c r="B229" s="40" t="inlineStr">
        <is>
          <t>2</t>
        </is>
      </c>
      <c r="C229" s="38" t="n"/>
      <c r="D229" s="38" t="inlineStr">
        <is>
          <t>GLOBAL_CHECK</t>
        </is>
      </c>
      <c r="E229" s="38" t="n"/>
      <c r="F229" s="26" t="n"/>
      <c r="G229" s="38">
        <f>IFERROR(VLOOKUP($A328&amp;"_"&amp;$B328,Results_Deltas!$A$2:$P$15000,5,FALSE),"")</f>
        <v/>
      </c>
      <c r="H229" s="38" t="inlineStr">
        <is>
          <t>Blanket (page end)</t>
        </is>
      </c>
      <c r="I229" s="26" t="n"/>
      <c r="J229" s="26" t="n"/>
      <c r="K229" s="26" t="n"/>
      <c r="L229" s="26" t="inlineStr">
        <is>
          <t>NO</t>
        </is>
      </c>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row>
    <row r="230" ht="10.5" customHeight="1" s="67">
      <c r="A230" s="37" t="inlineStr">
        <is>
          <t>GR_FILTER_VEC_MIN_TFS</t>
        </is>
      </c>
      <c r="B230" s="38" t="inlineStr">
        <is>
          <t>1</t>
        </is>
      </c>
      <c r="C230" s="38" t="n"/>
      <c r="D230" s="38" t="inlineStr">
        <is>
          <t>GLOBAL_CHECK</t>
        </is>
      </c>
      <c r="E230" s="38" t="n"/>
      <c r="F230" s="26" t="n"/>
      <c r="G230" s="38">
        <f>IFERROR(VLOOKUP($A329&amp;"_"&amp;$B329,Results_Deltas!$A$2:$P$15000,5,FALSE),"")</f>
        <v/>
      </c>
      <c r="H230" s="38" t="inlineStr">
        <is>
          <t>Blanket (page end)</t>
        </is>
      </c>
      <c r="I230" s="26" t="n"/>
      <c r="J230" s="26" t="n"/>
      <c r="K230" s="26" t="n"/>
      <c r="L230" s="26" t="inlineStr">
        <is>
          <t>NO</t>
        </is>
      </c>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row>
    <row r="231" ht="10.5" customHeight="1" s="67">
      <c r="A231" s="39" t="inlineStr">
        <is>
          <t>HA_WICK_QUALITY_ENABLED</t>
        </is>
      </c>
      <c r="B231" s="40" t="inlineStr">
        <is>
          <t>False</t>
        </is>
      </c>
      <c r="C231" s="38" t="n"/>
      <c r="D231" s="38" t="inlineStr">
        <is>
          <t>ENTRY, GLOBAL_CHECK, STOCKS_EXIT</t>
        </is>
      </c>
      <c r="E231" s="38" t="n"/>
      <c r="F231" s="26" t="n"/>
      <c r="G231" s="38">
        <f>IFERROR(VLOOKUP($A330&amp;"_"&amp;$B330,Results_Deltas!$A$2:$P$15000,5,FALSE),"")</f>
        <v/>
      </c>
      <c r="H231" s="38" t="inlineStr">
        <is>
          <t>Blanket (page end)</t>
        </is>
      </c>
      <c r="I231" s="26" t="n"/>
      <c r="J231" s="26" t="n"/>
      <c r="K231" s="26" t="n"/>
      <c r="L231" s="26" t="inlineStr">
        <is>
          <t>NO</t>
        </is>
      </c>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row>
    <row r="232" ht="10.5" customHeight="1" s="67">
      <c r="A232" s="37" t="inlineStr">
        <is>
          <t>HA_WICK_QUALITY_ENABLED</t>
        </is>
      </c>
      <c r="B232" s="38" t="inlineStr">
        <is>
          <t>True</t>
        </is>
      </c>
      <c r="C232" s="38" t="n"/>
      <c r="D232" s="38" t="inlineStr">
        <is>
          <t>ENTRY, GLOBAL_CHECK, STOCKS_EXIT</t>
        </is>
      </c>
      <c r="E232" s="38" t="n"/>
      <c r="F232" s="26" t="n"/>
      <c r="G232" s="38">
        <f>IFERROR(VLOOKUP($A331&amp;"_"&amp;$B331,Results_Deltas!$A$2:$P$15000,5,FALSE),"")</f>
        <v/>
      </c>
      <c r="H232" s="38" t="inlineStr">
        <is>
          <t>Blanket (page end)</t>
        </is>
      </c>
      <c r="I232" s="26" t="n"/>
      <c r="J232" s="26" t="n"/>
      <c r="K232" s="26" t="n"/>
      <c r="L232" s="26" t="inlineStr">
        <is>
          <t>NO</t>
        </is>
      </c>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row>
    <row r="233" ht="10.5" customHeight="1" s="67">
      <c r="A233" s="39" t="inlineStr">
        <is>
          <t>HA_WICK_QUALITY_SCORE</t>
        </is>
      </c>
      <c r="B233" s="40" t="inlineStr">
        <is>
          <t>15</t>
        </is>
      </c>
      <c r="C233" s="38" t="n"/>
      <c r="D233" s="38" t="inlineStr">
        <is>
          <t>ENTRY, GLOBAL_CHECK, STOCKS_EXIT</t>
        </is>
      </c>
      <c r="E233" s="38" t="n"/>
      <c r="F233" s="26" t="n"/>
      <c r="G233" s="38">
        <f>IFERROR(VLOOKUP($A332&amp;"_"&amp;$B332,Results_Deltas!$A$2:$P$15000,5,FALSE),"")</f>
        <v/>
      </c>
      <c r="H233" s="38" t="inlineStr">
        <is>
          <t>Blanket (page end)</t>
        </is>
      </c>
      <c r="I233" s="26" t="n"/>
      <c r="J233" s="26" t="n"/>
      <c r="K233" s="26" t="n"/>
      <c r="L233" s="26" t="inlineStr">
        <is>
          <t>NO</t>
        </is>
      </c>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row>
    <row r="234" ht="10.5" customHeight="1" s="67">
      <c r="A234" s="37" t="inlineStr">
        <is>
          <t>HA_WICK_QUALITY_SCORE</t>
        </is>
      </c>
      <c r="B234" s="38" t="inlineStr">
        <is>
          <t>15_ALT</t>
        </is>
      </c>
      <c r="C234" s="38" t="n"/>
      <c r="D234" s="38" t="inlineStr">
        <is>
          <t>ENTRY, GLOBAL_CHECK, STOCKS_EXIT</t>
        </is>
      </c>
      <c r="E234" s="38" t="n"/>
      <c r="F234" s="26" t="n"/>
      <c r="G234" s="38">
        <f>IFERROR(VLOOKUP($A333&amp;"_"&amp;$B333,Results_Deltas!$A$2:$P$15000,5,FALSE),"")</f>
        <v/>
      </c>
      <c r="H234" s="38" t="inlineStr">
        <is>
          <t>Blanket (page end)</t>
        </is>
      </c>
      <c r="I234" s="26" t="n"/>
      <c r="J234" s="26" t="n"/>
      <c r="K234" s="26" t="n"/>
      <c r="L234" s="26" t="inlineStr">
        <is>
          <t>YES</t>
        </is>
      </c>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row>
    <row r="235" ht="10.5" customHeight="1" s="67">
      <c r="A235" s="37" t="inlineStr">
        <is>
          <t>HA_WICK_QUALITY_TF</t>
        </is>
      </c>
      <c r="B235" s="38" t="inlineStr">
        <is>
          <t>OFF</t>
        </is>
      </c>
      <c r="C235" s="38" t="n"/>
      <c r="D235" s="38" t="inlineStr">
        <is>
          <t>ENTRY, GLOBAL_CHECK, STOCKS_EXIT</t>
        </is>
      </c>
      <c r="E235" s="38" t="n"/>
      <c r="F235" s="26" t="n"/>
      <c r="G235" s="38">
        <f>IFERROR(VLOOKUP($A334&amp;"_"&amp;$B334,Results_Deltas!$A$2:$P$15000,5,FALSE),"")</f>
        <v/>
      </c>
      <c r="H235" s="38" t="inlineStr">
        <is>
          <t>Blanket (page end)</t>
        </is>
      </c>
      <c r="I235" s="26" t="n"/>
      <c r="J235" s="26" t="n"/>
      <c r="K235" s="26" t="n"/>
      <c r="L235" s="26" t="inlineStr">
        <is>
          <t>NO</t>
        </is>
      </c>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row>
    <row r="236" ht="10.5" customHeight="1" s="67">
      <c r="A236" s="37" t="inlineStr">
        <is>
          <t>HA_WICK_QUALITY_TF</t>
        </is>
      </c>
      <c r="B236" s="38" t="inlineStr">
        <is>
          <t>D</t>
        </is>
      </c>
      <c r="C236" s="38" t="n"/>
      <c r="D236" s="38" t="inlineStr">
        <is>
          <t>ENTRY, GLOBAL_CHECK, STOCKS_EXIT</t>
        </is>
      </c>
      <c r="E236" s="38" t="n"/>
      <c r="F236" s="26" t="n"/>
      <c r="G236" s="38">
        <f>IFERROR(VLOOKUP($A335&amp;"_"&amp;$B335,Results_Deltas!$A$2:$P$15000,5,FALSE),"")</f>
        <v/>
      </c>
      <c r="H236" s="38" t="inlineStr">
        <is>
          <t>Blanket (page end)</t>
        </is>
      </c>
      <c r="I236" s="26" t="n"/>
      <c r="J236" s="26" t="n"/>
      <c r="K236" s="26" t="n"/>
      <c r="L236" s="26" t="inlineStr">
        <is>
          <t>NO</t>
        </is>
      </c>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row>
    <row r="237" ht="10.5" customHeight="1" s="67">
      <c r="A237" s="37" t="inlineStr">
        <is>
          <t>HA_WICK_QUALITY_TF</t>
        </is>
      </c>
      <c r="B237" s="38" t="inlineStr">
        <is>
          <t>4h</t>
        </is>
      </c>
      <c r="C237" s="38" t="n"/>
      <c r="D237" s="38" t="inlineStr">
        <is>
          <t>ENTRY, GLOBAL_CHECK, STOCKS_EXIT</t>
        </is>
      </c>
      <c r="E237" s="38" t="n"/>
      <c r="F237" s="26" t="n"/>
      <c r="G237" s="38">
        <f>IFERROR(VLOOKUP($A336&amp;"_"&amp;$B336,Results_Deltas!$A$2:$P$15000,5,FALSE),"")</f>
        <v/>
      </c>
      <c r="H237" s="38" t="inlineStr">
        <is>
          <t>Blanket (page end)</t>
        </is>
      </c>
      <c r="I237" s="26" t="n"/>
      <c r="J237" s="26" t="n"/>
      <c r="K237" s="26" t="n"/>
      <c r="L237" s="26" t="inlineStr">
        <is>
          <t>NO</t>
        </is>
      </c>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row>
    <row r="238" ht="10.5" customHeight="1" s="67">
      <c r="A238" s="39" t="inlineStr">
        <is>
          <t>HA_WICK_QUALITY_TF</t>
        </is>
      </c>
      <c r="B238" s="40" t="inlineStr">
        <is>
          <t>1h</t>
        </is>
      </c>
      <c r="C238" s="38" t="n"/>
      <c r="D238" s="38" t="inlineStr">
        <is>
          <t>ENTRY, GLOBAL_CHECK, STOCKS_EXIT</t>
        </is>
      </c>
      <c r="E238" s="38" t="n"/>
      <c r="F238" s="26" t="n"/>
      <c r="G238" s="38">
        <f>IFERROR(VLOOKUP($A337&amp;"_"&amp;$B337,Results_Deltas!$A$2:$P$15000,5,FALSE),"")</f>
        <v/>
      </c>
      <c r="H238" s="38" t="inlineStr">
        <is>
          <t>Blanket (page end)</t>
        </is>
      </c>
      <c r="I238" s="26" t="n"/>
      <c r="J238" s="26" t="n"/>
      <c r="K238" s="26" t="n"/>
      <c r="L238" s="26" t="inlineStr">
        <is>
          <t>YES</t>
        </is>
      </c>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row>
    <row r="239" ht="10.5" customHeight="1" s="67">
      <c r="A239" s="37" t="inlineStr">
        <is>
          <t>HA_WICK_QUALITY_TF</t>
        </is>
      </c>
      <c r="B239" s="38" t="inlineStr">
        <is>
          <t>15m</t>
        </is>
      </c>
      <c r="C239" s="38" t="n"/>
      <c r="D239" s="38" t="inlineStr">
        <is>
          <t>ENTRY, GLOBAL_CHECK, STOCKS_EXIT</t>
        </is>
      </c>
      <c r="E239" s="38" t="n"/>
      <c r="F239" s="26" t="n"/>
      <c r="G239" s="38">
        <f>IFERROR(VLOOKUP($A338&amp;"_"&amp;$B338,Results_Deltas!$A$2:$P$15000,5,FALSE),"")</f>
        <v/>
      </c>
      <c r="H239" s="38" t="inlineStr">
        <is>
          <t>Blanket (page end)</t>
        </is>
      </c>
      <c r="I239" s="26" t="n"/>
      <c r="J239" s="26" t="n"/>
      <c r="K239" s="26" t="n"/>
      <c r="L239" s="26" t="inlineStr">
        <is>
          <t>NO</t>
        </is>
      </c>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row>
    <row r="240" ht="10.5" customHeight="1" s="67">
      <c r="A240" s="37" t="inlineStr">
        <is>
          <t>HLR_SMA_BAND_PCT</t>
        </is>
      </c>
      <c r="B240" s="38" t="inlineStr">
        <is>
          <t>0</t>
        </is>
      </c>
      <c r="C240" s="38" t="n"/>
      <c r="D240" s="38" t="inlineStr">
        <is>
          <t>ENTRY, GLOBAL_CHECK, STOCKS_EXIT</t>
        </is>
      </c>
      <c r="E240" s="38" t="n"/>
      <c r="F240" s="26" t="n"/>
      <c r="G240" s="38">
        <f>IFERROR(VLOOKUP($A339&amp;"_"&amp;$B339,Results_Deltas!$A$2:$P$15000,5,FALSE),"")</f>
        <v/>
      </c>
      <c r="H240" s="38" t="inlineStr">
        <is>
          <t>Blanket (page end)</t>
        </is>
      </c>
      <c r="I240" s="26" t="n"/>
      <c r="J240" s="26" t="n"/>
      <c r="K240" s="26" t="n"/>
      <c r="L240" s="26" t="inlineStr">
        <is>
          <t>NO</t>
        </is>
      </c>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row>
    <row r="241" ht="10.5" customHeight="1" s="67">
      <c r="A241" s="37" t="inlineStr">
        <is>
          <t>HLR_SMA_BAND_PCT</t>
        </is>
      </c>
      <c r="B241" s="38" t="inlineStr">
        <is>
          <t>2.0</t>
        </is>
      </c>
      <c r="C241" s="38" t="n"/>
      <c r="D241" s="38" t="inlineStr">
        <is>
          <t>ENTRY, GLOBAL_CHECK, STOCKS_EXIT</t>
        </is>
      </c>
      <c r="E241" s="38" t="n"/>
      <c r="F241" s="26" t="n"/>
      <c r="G241" s="38">
        <f>IFERROR(VLOOKUP($A340&amp;"_"&amp;$B340,Results_Deltas!$A$2:$P$15000,5,FALSE),"")</f>
        <v/>
      </c>
      <c r="H241" s="38" t="inlineStr">
        <is>
          <t>Blanket (page end)</t>
        </is>
      </c>
      <c r="I241" s="26" t="n"/>
      <c r="J241" s="26" t="n"/>
      <c r="K241" s="26" t="n"/>
      <c r="L241" s="26" t="inlineStr">
        <is>
          <t>NO</t>
        </is>
      </c>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row>
    <row r="242" ht="10.5" customHeight="1" s="67">
      <c r="A242" s="37" t="inlineStr">
        <is>
          <t>HLR_SMA_BAND_PCT</t>
        </is>
      </c>
      <c r="B242" s="38" t="inlineStr">
        <is>
          <t>1.0</t>
        </is>
      </c>
      <c r="C242" s="38" t="n"/>
      <c r="D242" s="38" t="inlineStr">
        <is>
          <t>ENTRY, GLOBAL_CHECK, STOCKS_EXIT</t>
        </is>
      </c>
      <c r="E242" s="38" t="n"/>
      <c r="F242" s="26" t="n"/>
      <c r="G242" s="38">
        <f>IFERROR(VLOOKUP($A341&amp;"_"&amp;$B341,Results_Deltas!$A$2:$P$15000,5,FALSE),"")</f>
        <v/>
      </c>
      <c r="H242" s="38" t="inlineStr">
        <is>
          <t>Blanket (page end)</t>
        </is>
      </c>
      <c r="I242" s="26" t="n"/>
      <c r="J242" s="26" t="n"/>
      <c r="K242" s="26" t="n"/>
      <c r="L242" s="26" t="inlineStr">
        <is>
          <t>NO</t>
        </is>
      </c>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row>
    <row r="243" ht="10.5" customHeight="1" s="67">
      <c r="A243" s="37" t="inlineStr">
        <is>
          <t>HLR_SMA_BAND_PCT</t>
        </is>
      </c>
      <c r="B243" s="38" t="inlineStr">
        <is>
          <t>0.5</t>
        </is>
      </c>
      <c r="C243" s="38" t="n"/>
      <c r="D243" s="38" t="inlineStr">
        <is>
          <t>ENTRY, GLOBAL_CHECK, STOCKS_EXIT</t>
        </is>
      </c>
      <c r="E243" s="38" t="n"/>
      <c r="F243" s="26" t="n"/>
      <c r="G243" s="38">
        <f>IFERROR(VLOOKUP($A342&amp;"_"&amp;$B342,Results_Deltas!$A$2:$P$15000,5,FALSE),"")</f>
        <v/>
      </c>
      <c r="H243" s="38" t="inlineStr">
        <is>
          <t>Blanket (page end)</t>
        </is>
      </c>
      <c r="I243" s="26" t="n"/>
      <c r="J243" s="26" t="n"/>
      <c r="K243" s="26" t="n"/>
      <c r="L243" s="26" t="inlineStr">
        <is>
          <t>NO</t>
        </is>
      </c>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row>
    <row r="244" ht="10.5" customHeight="1" s="67">
      <c r="A244" s="37" t="inlineStr">
        <is>
          <t>HLR_TOP_MIN_TFS</t>
        </is>
      </c>
      <c r="B244" s="38" t="inlineStr">
        <is>
          <t>0</t>
        </is>
      </c>
      <c r="C244" s="38" t="n"/>
      <c r="D244" s="38" t="inlineStr">
        <is>
          <t>GLOBAL_CHECK, REENTRY, STOCKS_EXIT</t>
        </is>
      </c>
      <c r="E244" s="38" t="n"/>
      <c r="F244" s="26" t="n"/>
      <c r="G244" s="38">
        <f>IFERROR(VLOOKUP($A343&amp;"_"&amp;$B343,Results_Deltas!$A$2:$P$15000,5,FALSE),"")</f>
        <v/>
      </c>
      <c r="H244" s="38" t="inlineStr">
        <is>
          <t>Blanket (page end)</t>
        </is>
      </c>
      <c r="I244" s="26" t="n"/>
      <c r="J244" s="26" t="n"/>
      <c r="K244" s="26" t="n"/>
      <c r="L244" s="26" t="inlineStr">
        <is>
          <t>NO</t>
        </is>
      </c>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row>
    <row r="245" ht="10.5" customHeight="1" s="67">
      <c r="A245" s="39" t="inlineStr">
        <is>
          <t>HLR_TOP_MIN_TFS</t>
        </is>
      </c>
      <c r="B245" s="40" t="inlineStr">
        <is>
          <t>2</t>
        </is>
      </c>
      <c r="C245" s="38" t="n"/>
      <c r="D245" s="38" t="inlineStr">
        <is>
          <t>GLOBAL_CHECK, REENTRY, STOCKS_EXIT</t>
        </is>
      </c>
      <c r="E245" s="38" t="n"/>
      <c r="F245" s="26" t="n"/>
      <c r="G245" s="38">
        <f>IFERROR(VLOOKUP($A344&amp;"_"&amp;$B344,Results_Deltas!$A$2:$P$15000,5,FALSE),"")</f>
        <v/>
      </c>
      <c r="H245" s="38" t="inlineStr">
        <is>
          <t>Blanket (page end)</t>
        </is>
      </c>
      <c r="I245" s="26" t="n"/>
      <c r="J245" s="26" t="n"/>
      <c r="K245" s="26" t="n"/>
      <c r="L245" s="26" t="inlineStr">
        <is>
          <t>NO</t>
        </is>
      </c>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row>
    <row r="246" ht="10.5" customHeight="1" s="67">
      <c r="A246" s="37" t="inlineStr">
        <is>
          <t>HLR_TOP_MIN_TFS</t>
        </is>
      </c>
      <c r="B246" s="38" t="inlineStr">
        <is>
          <t>1</t>
        </is>
      </c>
      <c r="C246" s="38" t="n"/>
      <c r="D246" s="38" t="inlineStr">
        <is>
          <t>GLOBAL_CHECK, REENTRY, STOCKS_EXIT</t>
        </is>
      </c>
      <c r="E246" s="38" t="n"/>
      <c r="F246" s="26" t="n"/>
      <c r="G246" s="38">
        <f>IFERROR(VLOOKUP($A345&amp;"_"&amp;$B345,Results_Deltas!$A$2:$P$15000,5,FALSE),"")</f>
        <v/>
      </c>
      <c r="H246" s="38" t="inlineStr">
        <is>
          <t>Blanket (page end)</t>
        </is>
      </c>
      <c r="I246" s="26" t="n"/>
      <c r="J246" s="26" t="n"/>
      <c r="K246" s="26" t="n"/>
      <c r="L246" s="26" t="inlineStr">
        <is>
          <t>NO</t>
        </is>
      </c>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row>
    <row r="247" ht="10.5" customHeight="1" s="67">
      <c r="A247" s="37" t="inlineStr">
        <is>
          <t>HTF4_CONF</t>
        </is>
      </c>
      <c r="B247" s="38" t="inlineStr">
        <is>
          <t>False</t>
        </is>
      </c>
      <c r="C247" s="38" t="n"/>
      <c r="D247" s="38" t="inlineStr">
        <is>
          <t>GLOBAL_CHECK, STOCKS_EXIT</t>
        </is>
      </c>
      <c r="E247" s="38" t="n"/>
      <c r="F247" s="26" t="n"/>
      <c r="G247" s="38">
        <f>IFERROR(VLOOKUP($A346&amp;"_"&amp;$B346,Results_Deltas!$A$2:$P$15000,5,FALSE),"")</f>
        <v/>
      </c>
      <c r="H247" s="38" t="inlineStr">
        <is>
          <t>Blanket (page end)</t>
        </is>
      </c>
      <c r="I247" s="26" t="n"/>
      <c r="J247" s="26" t="n"/>
      <c r="K247" s="26" t="n"/>
      <c r="L247" s="26" t="inlineStr">
        <is>
          <t>YES</t>
        </is>
      </c>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row>
    <row r="248" ht="10.5" customHeight="1" s="67">
      <c r="A248" s="37" t="inlineStr">
        <is>
          <t>HTF4_CONF</t>
        </is>
      </c>
      <c r="B248" s="38" t="inlineStr">
        <is>
          <t>False_ALT</t>
        </is>
      </c>
      <c r="C248" s="38" t="n"/>
      <c r="D248" s="38" t="inlineStr">
        <is>
          <t>GLOBAL_CHECK, STOCKS_EXIT</t>
        </is>
      </c>
      <c r="E248" s="38" t="n"/>
      <c r="F248" s="26" t="n"/>
      <c r="G248" s="38">
        <f>IFERROR(VLOOKUP($A347&amp;"_"&amp;$B347,Results_Deltas!$A$2:$P$15000,5,FALSE),"")</f>
        <v/>
      </c>
      <c r="H248" s="38" t="inlineStr">
        <is>
          <t>Blanket (page end)</t>
        </is>
      </c>
      <c r="I248" s="26" t="n"/>
      <c r="J248" s="26" t="n"/>
      <c r="K248" s="26" t="n"/>
      <c r="L248" s="26" t="inlineStr">
        <is>
          <t>NO</t>
        </is>
      </c>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row>
    <row r="249" ht="10.5" customHeight="1" s="67">
      <c r="A249" s="39" t="inlineStr">
        <is>
          <t>HTF_DIRECTION_GATE_ENABLED</t>
        </is>
      </c>
      <c r="B249" s="40" t="inlineStr">
        <is>
          <t>False</t>
        </is>
      </c>
      <c r="C249" s="38" t="n"/>
      <c r="D249" s="38" t="inlineStr">
        <is>
          <t>ENTRY, GLOBAL_CHECK, STOCKS_EXIT</t>
        </is>
      </c>
      <c r="E249" s="38" t="n"/>
      <c r="F249" s="26" t="n"/>
      <c r="G249" s="38">
        <f>IFERROR(VLOOKUP($A348&amp;"_"&amp;$B348,Results_Deltas!$A$2:$P$15000,5,FALSE),"")</f>
        <v/>
      </c>
      <c r="H249" s="38" t="inlineStr">
        <is>
          <t>Blanket (page end)</t>
        </is>
      </c>
      <c r="I249" s="26" t="n"/>
      <c r="J249" s="26" t="n"/>
      <c r="K249" s="26" t="n"/>
      <c r="L249" s="26" t="inlineStr">
        <is>
          <t>NO</t>
        </is>
      </c>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row>
    <row r="250" ht="10.5" customHeight="1" s="67">
      <c r="A250" s="37" t="inlineStr">
        <is>
          <t>HTF_DIRECTION_GATE_ENABLED</t>
        </is>
      </c>
      <c r="B250" s="38" t="inlineStr">
        <is>
          <t>True</t>
        </is>
      </c>
      <c r="C250" s="38" t="n"/>
      <c r="D250" s="38" t="inlineStr">
        <is>
          <t>ENTRY, GLOBAL_CHECK, STOCKS_EXIT</t>
        </is>
      </c>
      <c r="E250" s="38" t="n"/>
      <c r="F250" s="26" t="n"/>
      <c r="G250" s="38">
        <f>IFERROR(VLOOKUP($A349&amp;"_"&amp;$B349,Results_Deltas!$A$2:$P$15000,5,FALSE),"")</f>
        <v/>
      </c>
      <c r="H250" s="38" t="inlineStr">
        <is>
          <t>Blanket (page end)</t>
        </is>
      </c>
      <c r="I250" s="26" t="n"/>
      <c r="J250" s="26" t="n"/>
      <c r="K250" s="26" t="n"/>
      <c r="L250" s="26" t="inlineStr">
        <is>
          <t>NO</t>
        </is>
      </c>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row>
    <row r="251" ht="10.5" customHeight="1" s="67">
      <c r="A251" s="37" t="inlineStr">
        <is>
          <t>HTF_GATE_BYPASS_RZ</t>
        </is>
      </c>
      <c r="B251" s="38" t="inlineStr">
        <is>
          <t>0.0</t>
        </is>
      </c>
      <c r="C251" s="38" t="n"/>
      <c r="D251" s="38" t="inlineStr">
        <is>
          <t>ENTRY, GLOBAL_CHECK, STOCKS_EXIT</t>
        </is>
      </c>
      <c r="E251" s="38" t="n"/>
      <c r="F251" s="26" t="n"/>
      <c r="G251" s="38">
        <f>IFERROR(VLOOKUP($A350&amp;"_"&amp;$B350,Results_Deltas!$A$2:$P$15000,5,FALSE),"")</f>
        <v/>
      </c>
      <c r="H251" s="38" t="inlineStr">
        <is>
          <t>Blanket (page end)</t>
        </is>
      </c>
      <c r="I251" s="26" t="n"/>
      <c r="J251" s="26" t="n"/>
      <c r="K251" s="26" t="n"/>
      <c r="L251" s="26" t="inlineStr">
        <is>
          <t>NO</t>
        </is>
      </c>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row>
    <row r="252" ht="15.75" customHeight="1" s="67">
      <c r="A252" s="37" t="inlineStr">
        <is>
          <t>HTF_GATE_BYPASS_RZ</t>
        </is>
      </c>
      <c r="B252" s="38" t="inlineStr">
        <is>
          <t>0.0_ALT</t>
        </is>
      </c>
      <c r="C252" s="38" t="n"/>
      <c r="D252" s="38" t="inlineStr">
        <is>
          <t>ENTRY, GLOBAL_CHECK, STOCKS_EXIT</t>
        </is>
      </c>
      <c r="E252" s="38" t="n"/>
      <c r="F252" s="26" t="n"/>
      <c r="G252" s="38">
        <f>IFERROR(VLOOKUP($A351&amp;"_"&amp;$B351,Results_Deltas!$A$2:$P$15000,5,FALSE),"")</f>
        <v/>
      </c>
      <c r="H252" s="38" t="inlineStr">
        <is>
          <t>Blanket (page end)</t>
        </is>
      </c>
      <c r="I252" s="26" t="n"/>
      <c r="J252" s="26" t="n"/>
      <c r="K252" s="26" t="n"/>
      <c r="L252" s="26" t="inlineStr">
        <is>
          <t>YES</t>
        </is>
      </c>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row>
    <row r="253" ht="15.75" customHeight="1" s="67">
      <c r="A253" s="37" t="inlineStr">
        <is>
          <t>HTF_GATE_D_MANDATORY</t>
        </is>
      </c>
      <c r="B253" s="38" t="inlineStr">
        <is>
          <t>0.0</t>
        </is>
      </c>
      <c r="C253" s="38" t="n"/>
      <c r="D253" s="38" t="inlineStr">
        <is>
          <t>ENTRY, GLOBAL_CHECK, STOCKS_EXIT</t>
        </is>
      </c>
      <c r="E253" s="38" t="n"/>
      <c r="F253" s="26" t="n"/>
      <c r="G253" s="38">
        <f>IFERROR(VLOOKUP($A352&amp;"_"&amp;$B352,Results_Deltas!$A$2:$P$15000,5,FALSE),"")</f>
        <v/>
      </c>
      <c r="H253" s="38" t="inlineStr">
        <is>
          <t>Blanket (page end)</t>
        </is>
      </c>
      <c r="I253" s="26" t="n"/>
      <c r="J253" s="26" t="n"/>
      <c r="K253" s="26" t="n"/>
      <c r="L253" s="26" t="inlineStr">
        <is>
          <t>NO</t>
        </is>
      </c>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row>
    <row r="254" ht="15.75" customHeight="1" s="67">
      <c r="A254" s="37" t="inlineStr">
        <is>
          <t>HTF_GATE_D_MANDATORY</t>
        </is>
      </c>
      <c r="B254" s="38" t="inlineStr">
        <is>
          <t>0.0_ALT</t>
        </is>
      </c>
      <c r="C254" s="38" t="n"/>
      <c r="D254" s="38" t="inlineStr">
        <is>
          <t>ENTRY, GLOBAL_CHECK, STOCKS_EXIT</t>
        </is>
      </c>
      <c r="E254" s="38" t="n"/>
      <c r="F254" s="26" t="n"/>
      <c r="G254" s="38">
        <f>IFERROR(VLOOKUP($A353&amp;"_"&amp;$B353,Results_Deltas!$A$2:$P$15000,5,FALSE),"")</f>
        <v/>
      </c>
      <c r="H254" s="38" t="inlineStr">
        <is>
          <t>Blanket (page end)</t>
        </is>
      </c>
      <c r="I254" s="26" t="n"/>
      <c r="J254" s="26" t="n"/>
      <c r="K254" s="26" t="n"/>
      <c r="L254" s="26" t="inlineStr">
        <is>
          <t>YES</t>
        </is>
      </c>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row>
    <row r="255" ht="15.75" customHeight="1" s="67">
      <c r="A255" s="37" t="inlineStr">
        <is>
          <t>HTF_GATE_MIN_CONFIRMATIONS</t>
        </is>
      </c>
      <c r="B255" s="38" t="inlineStr">
        <is>
          <t>0.0</t>
        </is>
      </c>
      <c r="C255" s="38" t="n"/>
      <c r="D255" s="38" t="inlineStr">
        <is>
          <t>ENTRY, GLOBAL_CHECK, STOCKS_EXIT</t>
        </is>
      </c>
      <c r="E255" s="38" t="n"/>
      <c r="F255" s="26" t="n"/>
      <c r="G255" s="38">
        <f>IFERROR(VLOOKUP($A354&amp;"_"&amp;$B354,Results_Deltas!$A$2:$P$15000,5,FALSE),"")</f>
        <v/>
      </c>
      <c r="H255" s="38" t="inlineStr">
        <is>
          <t>Blanket (page end)</t>
        </is>
      </c>
      <c r="I255" s="26" t="n"/>
      <c r="J255" s="26" t="n"/>
      <c r="K255" s="26" t="n"/>
      <c r="L255" s="26" t="inlineStr">
        <is>
          <t>NO</t>
        </is>
      </c>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row>
    <row r="256" ht="15.75" customHeight="1" s="67">
      <c r="A256" s="37" t="inlineStr">
        <is>
          <t>HTF_GATE_MIN_CONFIRMATIONS</t>
        </is>
      </c>
      <c r="B256" s="38" t="inlineStr">
        <is>
          <t>0.0_ALT</t>
        </is>
      </c>
      <c r="C256" s="38" t="n"/>
      <c r="D256" s="38" t="inlineStr">
        <is>
          <t>ENTRY, GLOBAL_CHECK, STOCKS_EXIT</t>
        </is>
      </c>
      <c r="E256" s="38" t="n"/>
      <c r="F256" s="26" t="n"/>
      <c r="G256" s="38">
        <f>IFERROR(VLOOKUP($A355&amp;"_"&amp;$B355,Results_Deltas!$A$2:$P$15000,5,FALSE),"")</f>
        <v/>
      </c>
      <c r="H256" s="38" t="inlineStr">
        <is>
          <t>Blanket (page end)</t>
        </is>
      </c>
      <c r="I256" s="26" t="n"/>
      <c r="J256" s="26" t="n"/>
      <c r="K256" s="26" t="n"/>
      <c r="L256" s="26" t="inlineStr">
        <is>
          <t>YES</t>
        </is>
      </c>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row>
    <row r="257" ht="15.75" customHeight="1" s="67">
      <c r="A257" s="37" t="inlineStr">
        <is>
          <t>HTF_TREND_VETO_BYPASS_ENABLED</t>
        </is>
      </c>
      <c r="B257" s="38" t="inlineStr">
        <is>
          <t>False</t>
        </is>
      </c>
      <c r="C257" s="38" t="n"/>
      <c r="D257" s="38" t="inlineStr">
        <is>
          <t>GLOBAL_CHECK, STOCKS_EXIT</t>
        </is>
      </c>
      <c r="E257" s="38" t="n"/>
      <c r="F257" s="26" t="n"/>
      <c r="G257" s="38">
        <f>IFERROR(VLOOKUP($A356&amp;"_"&amp;$B356,Results_Deltas!$A$2:$P$15000,5,FALSE),"")</f>
        <v/>
      </c>
      <c r="H257" s="38" t="inlineStr">
        <is>
          <t>Blanket (page end)</t>
        </is>
      </c>
      <c r="I257" s="26" t="n"/>
      <c r="J257" s="26" t="n"/>
      <c r="K257" s="26" t="n"/>
      <c r="L257" s="26" t="inlineStr">
        <is>
          <t>NO</t>
        </is>
      </c>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row>
    <row r="258" ht="15.75" customHeight="1" s="67">
      <c r="A258" s="39" t="inlineStr">
        <is>
          <t>HTF_TREND_VETO_BYPASS_ENABLED</t>
        </is>
      </c>
      <c r="B258" s="40" t="inlineStr">
        <is>
          <t>True</t>
        </is>
      </c>
      <c r="C258" s="38" t="n"/>
      <c r="D258" s="38" t="inlineStr">
        <is>
          <t>GLOBAL_CHECK, STOCKS_EXIT</t>
        </is>
      </c>
      <c r="E258" s="38" t="n"/>
      <c r="F258" s="26" t="n"/>
      <c r="G258" s="38">
        <f>IFERROR(VLOOKUP($A357&amp;"_"&amp;$B357,Results_Deltas!$A$2:$P$15000,5,FALSE),"")</f>
        <v/>
      </c>
      <c r="H258" s="38" t="inlineStr">
        <is>
          <t>Blanket (page end)</t>
        </is>
      </c>
      <c r="I258" s="26" t="n"/>
      <c r="J258" s="26" t="n"/>
      <c r="K258" s="26" t="n"/>
      <c r="L258" s="26" t="inlineStr">
        <is>
          <t>YES</t>
        </is>
      </c>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row>
    <row r="259" ht="15.75" customHeight="1" s="67">
      <c r="A259" s="37" t="inlineStr">
        <is>
          <t>HTF_TREND_VETO_BYPASS_REASONS</t>
        </is>
      </c>
      <c r="B259" s="38" t="inlineStr">
        <is>
          <t>0.0</t>
        </is>
      </c>
      <c r="C259" s="38" t="n"/>
      <c r="D259" s="38" t="inlineStr">
        <is>
          <t>GLOBAL_CHECK, STOCKS_EXIT</t>
        </is>
      </c>
      <c r="E259" s="38" t="n"/>
      <c r="F259" s="26" t="n"/>
      <c r="G259" s="38">
        <f>IFERROR(VLOOKUP($A358&amp;"_"&amp;$B358,Results_Deltas!$A$2:$P$15000,5,FALSE),"")</f>
        <v/>
      </c>
      <c r="H259" s="38" t="inlineStr">
        <is>
          <t>Blanket (page end)</t>
        </is>
      </c>
      <c r="I259" s="26" t="n"/>
      <c r="J259" s="26" t="n"/>
      <c r="K259" s="26" t="n"/>
      <c r="L259" s="26" t="inlineStr">
        <is>
          <t>NO</t>
        </is>
      </c>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row>
    <row r="260" ht="15.75" customHeight="1" s="67">
      <c r="A260" s="37" t="inlineStr">
        <is>
          <t>HTF_TREND_VETO_BYPASS_REASONS</t>
        </is>
      </c>
      <c r="B260" s="38" t="inlineStr">
        <is>
          <t>0.0_ALT</t>
        </is>
      </c>
      <c r="C260" s="38" t="n"/>
      <c r="D260" s="38" t="inlineStr">
        <is>
          <t>GLOBAL_CHECK, STOCKS_EXIT</t>
        </is>
      </c>
      <c r="E260" s="38" t="n"/>
      <c r="F260" s="26" t="n"/>
      <c r="G260" s="38">
        <f>IFERROR(VLOOKUP($A359&amp;"_"&amp;$B359,Results_Deltas!$A$2:$P$15000,5,FALSE),"")</f>
        <v/>
      </c>
      <c r="H260" s="38" t="inlineStr">
        <is>
          <t>Blanket (page end)</t>
        </is>
      </c>
      <c r="I260" s="26" t="n"/>
      <c r="J260" s="26" t="n"/>
      <c r="K260" s="26" t="n"/>
      <c r="L260" s="26" t="inlineStr">
        <is>
          <t>YES</t>
        </is>
      </c>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row>
    <row r="261" ht="15.75" customHeight="1" s="67">
      <c r="A261" s="37" t="inlineStr">
        <is>
          <t>LEADERBOARD_FILTER</t>
        </is>
      </c>
      <c r="B261" s="38" t="inlineStr">
        <is>
          <t>False</t>
        </is>
      </c>
      <c r="C261" s="38" t="n"/>
      <c r="D261" s="38" t="inlineStr">
        <is>
          <t>AUGMENT, ENTRY, EXIT, GLOBAL_CHECK, REDUCE, STOCKS_EXIT</t>
        </is>
      </c>
      <c r="E261" s="38" t="n"/>
      <c r="F261" s="26" t="n"/>
      <c r="G261" s="38">
        <f>IFERROR(VLOOKUP($A360&amp;"_"&amp;$B360,Results_Deltas!$A$2:$P$15000,5,FALSE),"")</f>
        <v/>
      </c>
      <c r="H261" s="38" t="inlineStr">
        <is>
          <t>Blanket (page end)</t>
        </is>
      </c>
      <c r="I261" s="26" t="n"/>
      <c r="J261" s="26" t="n"/>
      <c r="K261" s="26" t="n"/>
      <c r="L261" s="26" t="inlineStr">
        <is>
          <t>NO</t>
        </is>
      </c>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row>
    <row r="262" ht="15.75" customHeight="1" s="67">
      <c r="A262" s="37" t="inlineStr">
        <is>
          <t>LEADERBOARD_FILTER</t>
        </is>
      </c>
      <c r="B262" s="38" t="inlineStr">
        <is>
          <t>False_ALT</t>
        </is>
      </c>
      <c r="C262" s="38" t="n"/>
      <c r="D262" s="38" t="inlineStr">
        <is>
          <t>AUGMENT, ENTRY, EXIT, GLOBAL_CHECK, REDUCE, STOCKS_EXIT</t>
        </is>
      </c>
      <c r="E262" s="38" t="n"/>
      <c r="F262" s="26" t="n"/>
      <c r="G262" s="38">
        <f>IFERROR(VLOOKUP($A361&amp;"_"&amp;$B361,Results_Deltas!$A$2:$P$15000,5,FALSE),"")</f>
        <v/>
      </c>
      <c r="H262" s="38" t="inlineStr">
        <is>
          <t>Blanket (page end)</t>
        </is>
      </c>
      <c r="I262" s="26" t="n"/>
      <c r="J262" s="26" t="n"/>
      <c r="K262" s="26" t="n"/>
      <c r="L262" s="26" t="inlineStr">
        <is>
          <t>NO</t>
        </is>
      </c>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row>
    <row r="263" ht="15.75" customHeight="1" s="67">
      <c r="A263" s="39" t="inlineStr">
        <is>
          <t>LH_HL_FILTER_ENABLED</t>
        </is>
      </c>
      <c r="B263" s="40" t="inlineStr">
        <is>
          <t>False</t>
        </is>
      </c>
      <c r="C263" s="38" t="n"/>
      <c r="D263" s="38" t="inlineStr">
        <is>
          <t>ENTRY, GLOBAL_CHECK, STOCKS_EXIT</t>
        </is>
      </c>
      <c r="E263" s="38" t="n"/>
      <c r="F263" s="26" t="n"/>
      <c r="G263" s="38">
        <f>IFERROR(VLOOKUP($A362&amp;"_"&amp;$B362,Results_Deltas!$A$2:$P$15000,5,FALSE),"")</f>
        <v/>
      </c>
      <c r="H263" s="38" t="inlineStr">
        <is>
          <t>Blanket (page end)</t>
        </is>
      </c>
      <c r="I263" s="26" t="n"/>
      <c r="J263" s="26" t="n"/>
      <c r="K263" s="26" t="n"/>
      <c r="L263" s="26" t="inlineStr">
        <is>
          <t>NO</t>
        </is>
      </c>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row>
    <row r="264" ht="15.75" customHeight="1" s="67">
      <c r="A264" s="37" t="inlineStr">
        <is>
          <t>LH_HL_FILTER_ENABLED</t>
        </is>
      </c>
      <c r="B264" s="38" t="inlineStr">
        <is>
          <t>True</t>
        </is>
      </c>
      <c r="C264" s="38" t="n"/>
      <c r="D264" s="38" t="inlineStr">
        <is>
          <t>ENTRY, GLOBAL_CHECK, STOCKS_EXIT</t>
        </is>
      </c>
      <c r="E264" s="38" t="n"/>
      <c r="F264" s="26" t="n"/>
      <c r="G264" s="38">
        <f>IFERROR(VLOOKUP($A363&amp;"_"&amp;$B363,Results_Deltas!$A$2:$P$15000,5,FALSE),"")</f>
        <v/>
      </c>
      <c r="H264" s="38" t="inlineStr">
        <is>
          <t>Blanket (page end)</t>
        </is>
      </c>
      <c r="I264" s="26" t="n"/>
      <c r="J264" s="26" t="n"/>
      <c r="K264" s="26" t="n"/>
      <c r="L264" s="26" t="inlineStr">
        <is>
          <t>NO</t>
        </is>
      </c>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row>
    <row r="265" ht="15.75" customHeight="1" s="67">
      <c r="A265" s="39" t="inlineStr">
        <is>
          <t>LH_HL_FILTER_MODE</t>
        </is>
      </c>
      <c r="B265" s="40" t="inlineStr">
        <is>
          <t>STRICT_2BAR</t>
        </is>
      </c>
      <c r="C265" s="38" t="n"/>
      <c r="D265" s="38" t="inlineStr">
        <is>
          <t>ENTRY, GLOBAL_CHECK, STOCKS_EXIT</t>
        </is>
      </c>
      <c r="E265" s="38" t="n"/>
      <c r="F265" s="26" t="n"/>
      <c r="G265" s="38">
        <f>IFERROR(VLOOKUP($A364&amp;"_"&amp;$B364,Results_Deltas!$A$2:$P$15000,5,FALSE),"")</f>
        <v/>
      </c>
      <c r="H265" s="38" t="inlineStr">
        <is>
          <t>Blanket (page end)</t>
        </is>
      </c>
      <c r="I265" s="26" t="n"/>
      <c r="J265" s="26" t="n"/>
      <c r="K265" s="26" t="n"/>
      <c r="L265" s="26" t="inlineStr">
        <is>
          <t>NO</t>
        </is>
      </c>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row>
    <row r="266" ht="15.75" customHeight="1" s="67">
      <c r="A266" s="37" t="inlineStr">
        <is>
          <t>LH_HL_FILTER_MODE</t>
        </is>
      </c>
      <c r="B266" s="38" t="inlineStr">
        <is>
          <t>STRICT_2BAR_ALT</t>
        </is>
      </c>
      <c r="C266" s="38" t="n"/>
      <c r="D266" s="38" t="inlineStr">
        <is>
          <t>ENTRY, GLOBAL_CHECK, STOCKS_EXIT</t>
        </is>
      </c>
      <c r="E266" s="38" t="n"/>
      <c r="F266" s="26" t="n"/>
      <c r="G266" s="38">
        <f>IFERROR(VLOOKUP($A365&amp;"_"&amp;$B365,Results_Deltas!$A$2:$P$15000,5,FALSE),"")</f>
        <v/>
      </c>
      <c r="H266" s="38" t="inlineStr">
        <is>
          <t>Blanket (page end)</t>
        </is>
      </c>
      <c r="I266" s="26" t="n"/>
      <c r="J266" s="26" t="n"/>
      <c r="K266" s="26" t="n"/>
      <c r="L266" s="26" t="inlineStr">
        <is>
          <t>YES</t>
        </is>
      </c>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row>
    <row r="267" ht="15.75" customHeight="1" s="67">
      <c r="A267" s="39" t="inlineStr">
        <is>
          <t>LH_HL_FILTER_REQUIRE_BOTH</t>
        </is>
      </c>
      <c r="B267" s="40" t="inlineStr">
        <is>
          <t>False</t>
        </is>
      </c>
      <c r="C267" s="38" t="n"/>
      <c r="D267" s="38" t="inlineStr">
        <is>
          <t>ENTRY, GLOBAL_CHECK, STOCKS_EXIT</t>
        </is>
      </c>
      <c r="E267" s="38" t="n"/>
      <c r="F267" s="26" t="n"/>
      <c r="G267" s="38">
        <f>IFERROR(VLOOKUP($A366&amp;"_"&amp;$B366,Results_Deltas!$A$2:$P$15000,5,FALSE),"")</f>
        <v/>
      </c>
      <c r="H267" s="38" t="inlineStr">
        <is>
          <t>Blanket (page end)</t>
        </is>
      </c>
      <c r="I267" s="26" t="n"/>
      <c r="J267" s="26" t="n"/>
      <c r="K267" s="26" t="n"/>
      <c r="L267" s="26" t="inlineStr">
        <is>
          <t>NO</t>
        </is>
      </c>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row>
    <row r="268" ht="15.75" customHeight="1" s="67">
      <c r="A268" s="37" t="inlineStr">
        <is>
          <t>LH_HL_FILTER_REQUIRE_BOTH</t>
        </is>
      </c>
      <c r="B268" s="38" t="inlineStr">
        <is>
          <t>False_ALT</t>
        </is>
      </c>
      <c r="C268" s="38" t="n"/>
      <c r="D268" s="38" t="inlineStr">
        <is>
          <t>ENTRY, GLOBAL_CHECK, STOCKS_EXIT</t>
        </is>
      </c>
      <c r="E268" s="38" t="n"/>
      <c r="F268" s="26" t="n"/>
      <c r="G268" s="38">
        <f>IFERROR(VLOOKUP($A367&amp;"_"&amp;$B367,Results_Deltas!$A$2:$P$15000,5,FALSE),"")</f>
        <v/>
      </c>
      <c r="H268" s="38" t="inlineStr">
        <is>
          <t>Blanket (page end)</t>
        </is>
      </c>
      <c r="I268" s="26" t="n"/>
      <c r="J268" s="26" t="n"/>
      <c r="K268" s="26" t="n"/>
      <c r="L268" s="26" t="inlineStr">
        <is>
          <t>NO</t>
        </is>
      </c>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row>
    <row r="269" ht="15.75" customHeight="1" s="67">
      <c r="A269" s="39" t="inlineStr">
        <is>
          <t>LIVE_VEC_EMERGENCY_BRAKE_ENABLED</t>
        </is>
      </c>
      <c r="B269" s="40" t="inlineStr">
        <is>
          <t>False</t>
        </is>
      </c>
      <c r="C269" s="38" t="n"/>
      <c r="D269" s="38" t="inlineStr">
        <is>
          <t>GLOBAL_CHECK, STOCKS_EXIT</t>
        </is>
      </c>
      <c r="E269" s="38" t="n"/>
      <c r="F269" s="26" t="n"/>
      <c r="G269" s="38">
        <f>IFERROR(VLOOKUP($A368&amp;"_"&amp;$B368,Results_Deltas!$A$2:$P$15000,5,FALSE),"")</f>
        <v/>
      </c>
      <c r="H269" s="38" t="inlineStr">
        <is>
          <t>Blanket (page end)</t>
        </is>
      </c>
      <c r="I269" s="26" t="n"/>
      <c r="J269" s="26" t="n"/>
      <c r="K269" s="26" t="n"/>
      <c r="L269" s="26" t="inlineStr">
        <is>
          <t>YES</t>
        </is>
      </c>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row>
    <row r="270" ht="15.75" customHeight="1" s="67">
      <c r="A270" s="37" t="inlineStr">
        <is>
          <t>LIVE_VEC_EMERGENCY_BRAKE_ENABLED</t>
        </is>
      </c>
      <c r="B270" s="38" t="inlineStr">
        <is>
          <t>True</t>
        </is>
      </c>
      <c r="C270" s="38" t="n"/>
      <c r="D270" s="38" t="inlineStr">
        <is>
          <t>GLOBAL_CHECK, STOCKS_EXIT</t>
        </is>
      </c>
      <c r="E270" s="38" t="n"/>
      <c r="F270" s="26" t="n"/>
      <c r="G270" s="38">
        <f>IFERROR(VLOOKUP($A369&amp;"_"&amp;$B369,Results_Deltas!$A$2:$P$15000,5,FALSE),"")</f>
        <v/>
      </c>
      <c r="H270" s="38" t="inlineStr">
        <is>
          <t>Blanket (page end)</t>
        </is>
      </c>
      <c r="I270" s="26" t="n"/>
      <c r="J270" s="26" t="n"/>
      <c r="K270" s="26" t="n"/>
      <c r="L270" s="26" t="inlineStr">
        <is>
          <t>NO</t>
        </is>
      </c>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row>
    <row r="271" ht="15.75" customHeight="1" s="67">
      <c r="A271" s="39" t="inlineStr">
        <is>
          <t>LR_BAND_LADDER_STOCH_EXTREME</t>
        </is>
      </c>
      <c r="B271" s="40" t="inlineStr">
        <is>
          <t>30.0</t>
        </is>
      </c>
      <c r="C271" s="38" t="n"/>
      <c r="D271" s="38" t="inlineStr">
        <is>
          <t>GLOBAL_CHECK, STOCKS_EXIT</t>
        </is>
      </c>
      <c r="E271" s="38" t="n"/>
      <c r="F271" s="26" t="n"/>
      <c r="G271" s="38">
        <f>IFERROR(VLOOKUP($A370&amp;"_"&amp;$B370,Results_Deltas!$A$2:$P$15000,5,FALSE),"")</f>
        <v/>
      </c>
      <c r="H271" s="38" t="inlineStr">
        <is>
          <t>Blanket (page end)</t>
        </is>
      </c>
      <c r="I271" s="26" t="n"/>
      <c r="J271" s="26" t="n"/>
      <c r="K271" s="26" t="n"/>
      <c r="L271" s="26" t="inlineStr">
        <is>
          <t>YES</t>
        </is>
      </c>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row>
    <row r="272" ht="15.75" customHeight="1" s="67">
      <c r="A272" s="37" t="inlineStr">
        <is>
          <t>LR_BAND_LADDER_STOCH_EXTREME</t>
        </is>
      </c>
      <c r="B272" s="38" t="inlineStr">
        <is>
          <t>30.0_ALT</t>
        </is>
      </c>
      <c r="C272" s="38" t="n"/>
      <c r="D272" s="38" t="inlineStr">
        <is>
          <t>GLOBAL_CHECK, STOCKS_EXIT</t>
        </is>
      </c>
      <c r="E272" s="38" t="n"/>
      <c r="F272" s="26" t="n"/>
      <c r="G272" s="38">
        <f>IFERROR(VLOOKUP($A371&amp;"_"&amp;$B371,Results_Deltas!$A$2:$P$15000,5,FALSE),"")</f>
        <v/>
      </c>
      <c r="H272" s="38" t="inlineStr">
        <is>
          <t>Blanket (page end)</t>
        </is>
      </c>
      <c r="I272" s="26" t="n"/>
      <c r="J272" s="26" t="n"/>
      <c r="K272" s="26" t="n"/>
      <c r="L272" s="26" t="inlineStr">
        <is>
          <t>NO</t>
        </is>
      </c>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row>
    <row r="273" ht="15.75" customHeight="1" s="67">
      <c r="A273" s="37" t="inlineStr">
        <is>
          <t>LR_BAND_LADDER_TF_BOTTOM</t>
        </is>
      </c>
      <c r="B273" s="38" t="inlineStr">
        <is>
          <t>0</t>
        </is>
      </c>
      <c r="C273" s="38" t="n"/>
      <c r="D273" s="38" t="inlineStr">
        <is>
          <t>GLOBAL_CHECK, STOCKS_EXIT</t>
        </is>
      </c>
      <c r="E273" s="38" t="n"/>
      <c r="F273" s="26" t="n"/>
      <c r="G273" s="38">
        <f>IFERROR(VLOOKUP($A372&amp;"_"&amp;$B372,Results_Deltas!$A$2:$P$15000,5,FALSE),"")</f>
        <v/>
      </c>
      <c r="H273" s="38" t="inlineStr">
        <is>
          <t>Blanket (page end)</t>
        </is>
      </c>
      <c r="I273" s="26" t="n"/>
      <c r="J273" s="26" t="n"/>
      <c r="K273" s="26" t="n"/>
      <c r="L273" s="26" t="inlineStr">
        <is>
          <t>YES</t>
        </is>
      </c>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row>
    <row r="274" ht="15.75" customHeight="1" s="67">
      <c r="A274" s="37" t="inlineStr">
        <is>
          <t>LR_BAND_LADDER_TF_BOTTOM</t>
        </is>
      </c>
      <c r="B274" s="38" t="inlineStr">
        <is>
          <t>1</t>
        </is>
      </c>
      <c r="C274" s="38" t="n"/>
      <c r="D274" s="38" t="inlineStr">
        <is>
          <t>GLOBAL_CHECK, STOCKS_EXIT</t>
        </is>
      </c>
      <c r="E274" s="38" t="n"/>
      <c r="F274" s="26" t="n"/>
      <c r="G274" s="38">
        <f>IFERROR(VLOOKUP($A373&amp;"_"&amp;$B373,Results_Deltas!$A$2:$P$15000,5,FALSE),"")</f>
        <v/>
      </c>
      <c r="H274" s="38" t="inlineStr">
        <is>
          <t>Blanket (page end)</t>
        </is>
      </c>
      <c r="I274" s="26" t="n"/>
      <c r="J274" s="26" t="n"/>
      <c r="K274" s="26" t="n"/>
      <c r="L274" s="26" t="inlineStr">
        <is>
          <t>NO</t>
        </is>
      </c>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row>
    <row r="275" ht="15.75" customHeight="1" s="67">
      <c r="A275" s="37" t="inlineStr">
        <is>
          <t>LR_BAND_LADDER_TF_TOP</t>
        </is>
      </c>
      <c r="B275" s="38" t="inlineStr">
        <is>
          <t>0</t>
        </is>
      </c>
      <c r="C275" s="38" t="n"/>
      <c r="D275" s="38" t="inlineStr">
        <is>
          <t>GLOBAL_CHECK, STOCKS_EXIT</t>
        </is>
      </c>
      <c r="E275" s="38" t="n"/>
      <c r="F275" s="26" t="n"/>
      <c r="G275" s="38">
        <f>IFERROR(VLOOKUP($A374&amp;"_"&amp;$B374,Results_Deltas!$A$2:$P$15000,5,FALSE),"")</f>
        <v/>
      </c>
      <c r="H275" s="38" t="inlineStr">
        <is>
          <t>Blanket (page end)</t>
        </is>
      </c>
      <c r="I275" s="26" t="n"/>
      <c r="J275" s="26" t="n"/>
      <c r="K275" s="26" t="n"/>
      <c r="L275" s="26" t="inlineStr">
        <is>
          <t>YES</t>
        </is>
      </c>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c r="IN275" s="26" t="n"/>
    </row>
    <row r="276" ht="15.75" customHeight="1" s="67">
      <c r="A276" s="37" t="inlineStr">
        <is>
          <t>LR_BAND_LADDER_TF_TOP</t>
        </is>
      </c>
      <c r="B276" s="38" t="inlineStr">
        <is>
          <t>1</t>
        </is>
      </c>
      <c r="C276" s="38" t="n"/>
      <c r="D276" s="38" t="inlineStr">
        <is>
          <t>GLOBAL_CHECK, STOCKS_EXIT</t>
        </is>
      </c>
      <c r="E276" s="38" t="n"/>
      <c r="F276" s="26" t="n"/>
      <c r="G276" s="38">
        <f>IFERROR(VLOOKUP($A375&amp;"_"&amp;$B375,Results_Deltas!$A$2:$P$15000,5,FALSE),"")</f>
        <v/>
      </c>
      <c r="H276" s="38" t="inlineStr">
        <is>
          <t>Blanket (page end)</t>
        </is>
      </c>
      <c r="I276" s="26" t="n"/>
      <c r="J276" s="26" t="n"/>
      <c r="K276" s="26" t="n"/>
      <c r="L276" s="26" t="inlineStr">
        <is>
          <t>NO</t>
        </is>
      </c>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c r="IN276" s="26" t="n"/>
    </row>
    <row r="277" ht="15.75" customHeight="1" s="67">
      <c r="A277" s="39" t="inlineStr">
        <is>
          <t>MANDATORY_REENTRY_WT_FILTER_MIN_TFS</t>
        </is>
      </c>
      <c r="B277" s="40" t="inlineStr">
        <is>
          <t>1</t>
        </is>
      </c>
      <c r="C277" s="38" t="n"/>
      <c r="D277" s="38" t="inlineStr">
        <is>
          <t>GLOBAL_CHECK, STOCKS_EXIT</t>
        </is>
      </c>
      <c r="E277" s="38" t="n"/>
      <c r="F277" s="26" t="n"/>
      <c r="G277" s="38">
        <f>IFERROR(VLOOKUP($A376&amp;"_"&amp;$B376,Results_Deltas!$A$2:$P$15000,5,FALSE),"")</f>
        <v/>
      </c>
      <c r="H277" s="38" t="inlineStr">
        <is>
          <t>Blanket (page end)</t>
        </is>
      </c>
      <c r="I277" s="26" t="n"/>
      <c r="J277" s="26" t="n"/>
      <c r="K277" s="26" t="n"/>
      <c r="L277" s="26" t="inlineStr">
        <is>
          <t>NO</t>
        </is>
      </c>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c r="IN277" s="26" t="n"/>
    </row>
    <row r="278" ht="15.75" customHeight="1" s="67">
      <c r="A278" s="37" t="inlineStr">
        <is>
          <t>MANDATORY_REENTRY_WT_FILTER_MIN_TFS</t>
        </is>
      </c>
      <c r="B278" s="38" t="inlineStr">
        <is>
          <t>3</t>
        </is>
      </c>
      <c r="C278" s="38" t="n"/>
      <c r="D278" s="38" t="inlineStr">
        <is>
          <t>GLOBAL_CHECK, STOCKS_EXIT</t>
        </is>
      </c>
      <c r="E278" s="38" t="n"/>
      <c r="F278" s="26" t="n"/>
      <c r="G278" s="38">
        <f>IFERROR(VLOOKUP($A377&amp;"_"&amp;$B377,Results_Deltas!$A$2:$P$15000,5,FALSE),"")</f>
        <v/>
      </c>
      <c r="H278" s="38" t="inlineStr">
        <is>
          <t>Blanket (page end)</t>
        </is>
      </c>
      <c r="I278" s="26" t="n"/>
      <c r="J278" s="26" t="n"/>
      <c r="K278" s="26" t="n"/>
      <c r="L278" s="26" t="inlineStr">
        <is>
          <t>NO</t>
        </is>
      </c>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c r="IN278" s="26" t="n"/>
    </row>
    <row r="279" ht="15.75" customHeight="1" s="67">
      <c r="A279" s="37" t="inlineStr">
        <is>
          <t>MANDATORY_REENTRY_WT_FILTER_MIN_TFS</t>
        </is>
      </c>
      <c r="B279" s="38" t="inlineStr">
        <is>
          <t>2</t>
        </is>
      </c>
      <c r="C279" s="38" t="n"/>
      <c r="D279" s="38" t="inlineStr">
        <is>
          <t>GLOBAL_CHECK, STOCKS_EXIT</t>
        </is>
      </c>
      <c r="E279" s="38" t="n"/>
      <c r="F279" s="26" t="n"/>
      <c r="G279" s="38">
        <f>IFERROR(VLOOKUP($A378&amp;"_"&amp;$B378,Results_Deltas!$A$2:$P$15000,5,FALSE),"")</f>
        <v/>
      </c>
      <c r="H279" s="38" t="inlineStr">
        <is>
          <t>Blanket (page end)</t>
        </is>
      </c>
      <c r="I279" s="26" t="n"/>
      <c r="J279" s="26" t="n"/>
      <c r="K279" s="26" t="n"/>
      <c r="L279" s="26" t="inlineStr">
        <is>
          <t>YES</t>
        </is>
      </c>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c r="IN279" s="26" t="n"/>
    </row>
    <row r="280" ht="15.75" customHeight="1" s="67">
      <c r="A280" s="39" t="inlineStr">
        <is>
          <t>MANDATORY_REENTRY_WT_FILTER_MIN_VELOCITY</t>
        </is>
      </c>
      <c r="B280" s="40" t="inlineStr">
        <is>
          <t>0.0</t>
        </is>
      </c>
      <c r="C280" s="38" t="n"/>
      <c r="D280" s="38" t="inlineStr">
        <is>
          <t>GLOBAL_CHECK, STOCKS_EXIT</t>
        </is>
      </c>
      <c r="E280" s="38" t="n"/>
      <c r="F280" s="26" t="n"/>
      <c r="G280" s="38">
        <f>IFERROR(VLOOKUP($A379&amp;"_"&amp;$B379,Results_Deltas!$A$2:$P$15000,5,FALSE),"")</f>
        <v/>
      </c>
      <c r="H280" s="38" t="inlineStr">
        <is>
          <t>Blanket (page end)</t>
        </is>
      </c>
      <c r="I280" s="26" t="n"/>
      <c r="J280" s="26" t="n"/>
      <c r="K280" s="26" t="n"/>
      <c r="L280" s="26" t="inlineStr">
        <is>
          <t>NO</t>
        </is>
      </c>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c r="IN280" s="26" t="n"/>
    </row>
    <row r="281" ht="15.75" customHeight="1" s="67">
      <c r="A281" s="37" t="inlineStr">
        <is>
          <t>MANDATORY_REENTRY_WT_FILTER_MIN_VELOCITY</t>
        </is>
      </c>
      <c r="B281" s="38" t="inlineStr">
        <is>
          <t>0.0_ALT</t>
        </is>
      </c>
      <c r="C281" s="38" t="n"/>
      <c r="D281" s="38" t="inlineStr">
        <is>
          <t>GLOBAL_CHECK, STOCKS_EXIT</t>
        </is>
      </c>
      <c r="E281" s="38" t="n"/>
      <c r="F281" s="26" t="n"/>
      <c r="G281" s="38">
        <f>IFERROR(VLOOKUP($A380&amp;"_"&amp;$B380,Results_Deltas!$A$2:$P$15000,5,FALSE),"")</f>
        <v/>
      </c>
      <c r="H281" s="38" t="inlineStr">
        <is>
          <t>Blanket (page end)</t>
        </is>
      </c>
      <c r="I281" s="26" t="n"/>
      <c r="J281" s="26" t="n"/>
      <c r="K281" s="26" t="n"/>
      <c r="L281" s="26" t="inlineStr">
        <is>
          <t>NO</t>
        </is>
      </c>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c r="IN281" s="26" t="n"/>
    </row>
    <row r="282" ht="15.75" customHeight="1" s="67">
      <c r="A282" s="39" t="inlineStr">
        <is>
          <t>MANDATORY_REENTRY_WT_FILTER_REQUIRE_FLIP</t>
        </is>
      </c>
      <c r="B282" s="40" t="inlineStr">
        <is>
          <t>False</t>
        </is>
      </c>
      <c r="C282" s="38" t="n"/>
      <c r="D282" s="38" t="inlineStr">
        <is>
          <t>GLOBAL_CHECK, STOCKS_EXIT</t>
        </is>
      </c>
      <c r="E282" s="38" t="n"/>
      <c r="F282" s="26" t="n"/>
      <c r="G282" s="38">
        <f>IFERROR(VLOOKUP($A381&amp;"_"&amp;$B381,Results_Deltas!$A$2:$P$15000,5,FALSE),"")</f>
        <v/>
      </c>
      <c r="H282" s="38" t="inlineStr">
        <is>
          <t>Blanket (page end)</t>
        </is>
      </c>
      <c r="I282" s="26" t="n"/>
      <c r="J282" s="26" t="n"/>
      <c r="K282" s="26" t="n"/>
      <c r="L282" s="26" t="inlineStr">
        <is>
          <t>NO</t>
        </is>
      </c>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c r="IN282" s="26" t="n"/>
    </row>
    <row r="283" ht="15.75" customHeight="1" s="67">
      <c r="A283" s="37" t="inlineStr">
        <is>
          <t>MANDATORY_REENTRY_WT_FILTER_REQUIRE_FLIP</t>
        </is>
      </c>
      <c r="B283" s="38" t="inlineStr">
        <is>
          <t>False_ALT</t>
        </is>
      </c>
      <c r="C283" s="38" t="n"/>
      <c r="D283" s="38" t="inlineStr">
        <is>
          <t>GLOBAL_CHECK, STOCKS_EXIT</t>
        </is>
      </c>
      <c r="E283" s="38" t="n"/>
      <c r="F283" s="26" t="n"/>
      <c r="G283" s="38">
        <f>IFERROR(VLOOKUP($A382&amp;"_"&amp;$B382,Results_Deltas!$A$2:$P$15000,5,FALSE),"")</f>
        <v/>
      </c>
      <c r="H283" s="38" t="inlineStr">
        <is>
          <t>Blanket (page end)</t>
        </is>
      </c>
      <c r="I283" s="26" t="n"/>
      <c r="J283" s="26" t="n"/>
      <c r="K283" s="26" t="n"/>
      <c r="L283" s="26" t="inlineStr">
        <is>
          <t>NO</t>
        </is>
      </c>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c r="IN283" s="26" t="n"/>
    </row>
    <row r="284" ht="15.75" customHeight="1" s="67">
      <c r="A284" s="39" t="inlineStr">
        <is>
          <t>MANDATORY_REENTRY_WT_FILTER_VELOCITY_RATIO</t>
        </is>
      </c>
      <c r="B284" s="40" t="inlineStr">
        <is>
          <t>0.90</t>
        </is>
      </c>
      <c r="C284" s="38" t="n"/>
      <c r="D284" s="38" t="inlineStr">
        <is>
          <t>GLOBAL_CHECK, STOCKS_EXIT</t>
        </is>
      </c>
      <c r="E284" s="38" t="n"/>
      <c r="F284" s="26" t="n"/>
      <c r="G284" s="38">
        <f>IFERROR(VLOOKUP($A383&amp;"_"&amp;$B383,Results_Deltas!$A$2:$P$15000,5,FALSE),"")</f>
        <v/>
      </c>
      <c r="H284" s="38" t="inlineStr">
        <is>
          <t>Blanket (page end)</t>
        </is>
      </c>
      <c r="I284" s="26" t="n"/>
      <c r="J284" s="26" t="n"/>
      <c r="K284" s="26" t="n"/>
      <c r="L284" s="26" t="inlineStr">
        <is>
          <t>NO</t>
        </is>
      </c>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c r="IN284" s="26" t="n"/>
    </row>
    <row r="285" ht="15.75" customHeight="1" s="67">
      <c r="A285" s="37" t="inlineStr">
        <is>
          <t>MANDATORY_REENTRY_WT_FILTER_VELOCITY_RATIO</t>
        </is>
      </c>
      <c r="B285" s="38" t="inlineStr">
        <is>
          <t>0.90_ALT</t>
        </is>
      </c>
      <c r="C285" s="38" t="n"/>
      <c r="D285" s="38" t="inlineStr">
        <is>
          <t>GLOBAL_CHECK, STOCKS_EXIT</t>
        </is>
      </c>
      <c r="E285" s="38" t="n"/>
      <c r="F285" s="26" t="n"/>
      <c r="G285" s="38">
        <f>IFERROR(VLOOKUP($A384&amp;"_"&amp;$B384,Results_Deltas!$A$2:$P$15000,5,FALSE),"")</f>
        <v/>
      </c>
      <c r="H285" s="38" t="inlineStr">
        <is>
          <t>Blanket (page end)</t>
        </is>
      </c>
      <c r="I285" s="26" t="n"/>
      <c r="J285" s="26" t="n"/>
      <c r="K285" s="26" t="n"/>
      <c r="L285" s="26" t="inlineStr">
        <is>
          <t>NO</t>
        </is>
      </c>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c r="IN285" s="26" t="n"/>
    </row>
    <row r="286" ht="15.75" customHeight="1" s="67">
      <c r="A286" s="39" t="inlineStr">
        <is>
          <t>MARKET_QUALITY_SCORE_ENABLED</t>
        </is>
      </c>
      <c r="B286" s="40" t="inlineStr">
        <is>
          <t>False</t>
        </is>
      </c>
      <c r="C286" s="38" t="n"/>
      <c r="D286" s="38" t="inlineStr">
        <is>
          <t>ENTRY, GLOBAL_CHECK, STOCKS_EXIT</t>
        </is>
      </c>
      <c r="E286" s="38" t="n"/>
      <c r="F286" s="26" t="n"/>
      <c r="G286" s="38">
        <f>IFERROR(VLOOKUP($A385&amp;"_"&amp;$B385,Results_Deltas!$A$2:$P$15000,5,FALSE),"")</f>
        <v/>
      </c>
      <c r="H286" s="38" t="inlineStr">
        <is>
          <t>Blanket (page end)</t>
        </is>
      </c>
      <c r="I286" s="26" t="n"/>
      <c r="J286" s="26" t="n"/>
      <c r="K286" s="26" t="n"/>
      <c r="L286" s="26" t="inlineStr">
        <is>
          <t>NO</t>
        </is>
      </c>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c r="IN286" s="26" t="n"/>
    </row>
    <row r="287" ht="15.75" customHeight="1" s="67">
      <c r="A287" s="37" t="inlineStr">
        <is>
          <t>MARKET_QUALITY_SCORE_ENABLED</t>
        </is>
      </c>
      <c r="B287" s="38" t="inlineStr">
        <is>
          <t>True</t>
        </is>
      </c>
      <c r="C287" s="38" t="n"/>
      <c r="D287" s="38" t="inlineStr">
        <is>
          <t>ENTRY, GLOBAL_CHECK, STOCKS_EXIT</t>
        </is>
      </c>
      <c r="E287" s="38" t="n"/>
      <c r="F287" s="26" t="n"/>
      <c r="G287" s="38">
        <f>IFERROR(VLOOKUP($A386&amp;"_"&amp;$B386,Results_Deltas!$A$2:$P$15000,5,FALSE),"")</f>
        <v/>
      </c>
      <c r="H287" s="38" t="inlineStr">
        <is>
          <t>Blanket (page end)</t>
        </is>
      </c>
      <c r="I287" s="26" t="n"/>
      <c r="J287" s="26" t="n"/>
      <c r="K287" s="26" t="n"/>
      <c r="L287" s="26" t="inlineStr">
        <is>
          <t>YES</t>
        </is>
      </c>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c r="IN287" s="26" t="n"/>
    </row>
    <row r="288" ht="15.75" customHeight="1" s="67">
      <c r="A288" s="37" t="inlineStr">
        <is>
          <t>MI_TF_AGREE_MIN</t>
        </is>
      </c>
      <c r="B288" s="38" t="inlineStr">
        <is>
          <t>0.0</t>
        </is>
      </c>
      <c r="C288" s="38" t="n"/>
      <c r="D288" s="38" t="inlineStr">
        <is>
          <t>ENTRY, GLOBAL_CHECK, STOCKS_EXIT</t>
        </is>
      </c>
      <c r="E288" s="38" t="n"/>
      <c r="F288" s="26" t="n"/>
      <c r="G288" s="38">
        <f>IFERROR(VLOOKUP($A387&amp;"_"&amp;$B387,Results_Deltas!$A$2:$P$15000,5,FALSE),"")</f>
        <v/>
      </c>
      <c r="H288" s="38" t="inlineStr">
        <is>
          <t>Blanket (page end)</t>
        </is>
      </c>
      <c r="I288" s="26" t="n"/>
      <c r="J288" s="26" t="n"/>
      <c r="K288" s="26" t="n"/>
      <c r="L288" s="26" t="inlineStr">
        <is>
          <t>NO</t>
        </is>
      </c>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c r="IN288" s="26" t="n"/>
    </row>
    <row r="289" ht="15.75" customHeight="1" s="67">
      <c r="A289" s="37" t="inlineStr">
        <is>
          <t>MI_TF_AGREE_MIN</t>
        </is>
      </c>
      <c r="B289" s="38" t="inlineStr">
        <is>
          <t>0.0_ALT</t>
        </is>
      </c>
      <c r="C289" s="38" t="n"/>
      <c r="D289" s="38" t="inlineStr">
        <is>
          <t>ENTRY, GLOBAL_CHECK, STOCKS_EXIT</t>
        </is>
      </c>
      <c r="E289" s="38" t="n"/>
      <c r="F289" s="26" t="n"/>
      <c r="G289" s="38">
        <f>IFERROR(VLOOKUP($A388&amp;"_"&amp;$B388,Results_Deltas!$A$2:$P$15000,5,FALSE),"")</f>
        <v/>
      </c>
      <c r="H289" s="38" t="inlineStr">
        <is>
          <t>Blanket (page end)</t>
        </is>
      </c>
      <c r="I289" s="26" t="n"/>
      <c r="J289" s="26" t="n"/>
      <c r="K289" s="26" t="n"/>
      <c r="L289" s="26" t="inlineStr">
        <is>
          <t>NO</t>
        </is>
      </c>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c r="IN289" s="26" t="n"/>
    </row>
    <row r="290" ht="15.75" customHeight="1" s="67">
      <c r="A290" s="39" t="inlineStr">
        <is>
          <t>MOVER_THRESHOLD</t>
        </is>
      </c>
      <c r="B290" s="40" t="inlineStr">
        <is>
          <t>5</t>
        </is>
      </c>
      <c r="C290" s="38" t="n"/>
      <c r="D290" s="38" t="inlineStr">
        <is>
          <t>ENTRY, GLOBAL_CHECK, STOCKS_EXIT</t>
        </is>
      </c>
      <c r="E290" s="38" t="n"/>
      <c r="F290" s="26" t="n"/>
      <c r="G290" s="38">
        <f>IFERROR(VLOOKUP($A389&amp;"_"&amp;$B389,Results_Deltas!$A$2:$P$15000,5,FALSE),"")</f>
        <v/>
      </c>
      <c r="H290" s="38" t="inlineStr">
        <is>
          <t>Blanket (page end)</t>
        </is>
      </c>
      <c r="I290" s="26" t="n"/>
      <c r="J290" s="26" t="n"/>
      <c r="K290" s="26" t="n"/>
      <c r="L290" s="26" t="inlineStr">
        <is>
          <t>NO</t>
        </is>
      </c>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c r="IN290" s="26" t="n"/>
    </row>
    <row r="291" ht="15.75" customHeight="1" s="67">
      <c r="A291" s="37" t="inlineStr">
        <is>
          <t>MOVER_THRESHOLD</t>
        </is>
      </c>
      <c r="B291" s="38" t="inlineStr">
        <is>
          <t>6.25</t>
        </is>
      </c>
      <c r="C291" s="38" t="n"/>
      <c r="D291" s="38" t="inlineStr">
        <is>
          <t>ENTRY, GLOBAL_CHECK, STOCKS_EXIT</t>
        </is>
      </c>
      <c r="E291" s="38" t="n"/>
      <c r="F291" s="26" t="n"/>
      <c r="G291" s="38">
        <f>IFERROR(VLOOKUP($A390&amp;"_"&amp;$B390,Results_Deltas!$A$2:$P$15000,5,FALSE),"")</f>
        <v/>
      </c>
      <c r="H291" s="38" t="inlineStr">
        <is>
          <t>Blanket (page end)</t>
        </is>
      </c>
      <c r="I291" s="26" t="n"/>
      <c r="J291" s="26" t="n"/>
      <c r="K291" s="26" t="n"/>
      <c r="L291" s="26" t="inlineStr">
        <is>
          <t>YES</t>
        </is>
      </c>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c r="IN291" s="26" t="n"/>
    </row>
    <row r="292" ht="15.75" customHeight="1" s="67">
      <c r="A292" s="37" t="inlineStr">
        <is>
          <t>MOVER_THRESHOLD</t>
        </is>
      </c>
      <c r="B292" s="38" t="inlineStr">
        <is>
          <t>3.75</t>
        </is>
      </c>
      <c r="C292" s="38" t="n"/>
      <c r="D292" s="38" t="inlineStr">
        <is>
          <t>ENTRY, GLOBAL_CHECK, STOCKS_EXIT</t>
        </is>
      </c>
      <c r="E292" s="38" t="n"/>
      <c r="F292" s="26" t="n"/>
      <c r="G292" s="38">
        <f>IFERROR(VLOOKUP($A391&amp;"_"&amp;$B391,Results_Deltas!$A$2:$P$15000,5,FALSE),"")</f>
        <v/>
      </c>
      <c r="H292" s="38" t="inlineStr">
        <is>
          <t>Blanket (page end)</t>
        </is>
      </c>
      <c r="I292" s="26" t="n"/>
      <c r="J292" s="26" t="n"/>
      <c r="K292" s="26" t="n"/>
      <c r="L292" s="26" t="inlineStr">
        <is>
          <t>NO</t>
        </is>
      </c>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c r="IN292" s="26" t="n"/>
    </row>
    <row r="293" ht="15.75" customHeight="1" s="67">
      <c r="A293" s="37" t="inlineStr">
        <is>
          <t>MOVER_THRESHOLD</t>
        </is>
      </c>
      <c r="B293" s="38" t="inlineStr">
        <is>
          <t>2.5</t>
        </is>
      </c>
      <c r="C293" s="38" t="n"/>
      <c r="D293" s="38" t="inlineStr">
        <is>
          <t>ENTRY, GLOBAL_CHECK, STOCKS_EXIT</t>
        </is>
      </c>
      <c r="E293" s="38" t="n"/>
      <c r="F293" s="26" t="n"/>
      <c r="G293" s="38">
        <f>IFERROR(VLOOKUP($A392&amp;"_"&amp;$B392,Results_Deltas!$A$2:$P$15000,5,FALSE),"")</f>
        <v/>
      </c>
      <c r="H293" s="38" t="inlineStr">
        <is>
          <t>Blanket (page end)</t>
        </is>
      </c>
      <c r="I293" s="26" t="n"/>
      <c r="J293" s="26" t="n"/>
      <c r="K293" s="26" t="n"/>
      <c r="L293" s="26" t="inlineStr">
        <is>
          <t>NO</t>
        </is>
      </c>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c r="IN293" s="26" t="n"/>
    </row>
    <row r="294" ht="15.75" customHeight="1" s="67">
      <c r="A294" s="37" t="inlineStr">
        <is>
          <t>MTF_FILTER_STRONG_BUY_QUICK_BYPASS</t>
        </is>
      </c>
      <c r="B294" s="38" t="inlineStr">
        <is>
          <t>0.0</t>
        </is>
      </c>
      <c r="C294" s="38" t="n"/>
      <c r="D294" s="38" t="inlineStr">
        <is>
          <t>GLOBAL_CHECK, STOCKS_EXIT</t>
        </is>
      </c>
      <c r="E294" s="38" t="n"/>
      <c r="F294" s="26" t="n"/>
      <c r="G294" s="38">
        <f>IFERROR(VLOOKUP($A393&amp;"_"&amp;$B393,Results_Deltas!$A$2:$P$15000,5,FALSE),"")</f>
        <v/>
      </c>
      <c r="H294" s="38" t="inlineStr">
        <is>
          <t>Blanket (page end)</t>
        </is>
      </c>
      <c r="I294" s="26" t="n"/>
      <c r="J294" s="26" t="n"/>
      <c r="K294" s="26" t="n"/>
      <c r="L294" s="26" t="inlineStr">
        <is>
          <t>NO</t>
        </is>
      </c>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c r="IN294" s="26" t="n"/>
    </row>
    <row r="295" ht="15.75" customHeight="1" s="67">
      <c r="A295" s="37" t="inlineStr">
        <is>
          <t>MTF_FILTER_STRONG_BUY_QUICK_BYPASS</t>
        </is>
      </c>
      <c r="B295" s="38" t="inlineStr">
        <is>
          <t>0.0_ALT</t>
        </is>
      </c>
      <c r="C295" s="38" t="n"/>
      <c r="D295" s="38" t="inlineStr">
        <is>
          <t>GLOBAL_CHECK, STOCKS_EXIT</t>
        </is>
      </c>
      <c r="E295" s="38" t="n"/>
      <c r="F295" s="26" t="n"/>
      <c r="G295" s="38">
        <f>IFERROR(VLOOKUP($A394&amp;"_"&amp;$B394,Results_Deltas!$A$2:$P$15000,5,FALSE),"")</f>
        <v/>
      </c>
      <c r="H295" s="38" t="inlineStr">
        <is>
          <t>Blanket (page end)</t>
        </is>
      </c>
      <c r="I295" s="26" t="n"/>
      <c r="J295" s="26" t="n"/>
      <c r="K295" s="26" t="n"/>
      <c r="L295" s="26" t="inlineStr">
        <is>
          <t>NO</t>
        </is>
      </c>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c r="IN295" s="26" t="n"/>
    </row>
    <row r="296" ht="15.75" customHeight="1" s="67">
      <c r="A296" s="37" t="inlineStr">
        <is>
          <t>MTF_GR_MIN_IND</t>
        </is>
      </c>
      <c r="B296" s="38" t="inlineStr">
        <is>
          <t>5</t>
        </is>
      </c>
      <c r="C296" s="38" t="n"/>
      <c r="D296" s="38" t="inlineStr">
        <is>
          <t>GLOBAL_CHECK, STOCKS_EXIT</t>
        </is>
      </c>
      <c r="E296" s="38" t="n"/>
      <c r="F296" s="26" t="n"/>
      <c r="G296" s="38">
        <f>IFERROR(VLOOKUP($A395&amp;"_"&amp;$B395,Results_Deltas!$A$2:$P$15000,5,FALSE),"")</f>
        <v/>
      </c>
      <c r="H296" s="38" t="inlineStr">
        <is>
          <t>Blanket (page end)</t>
        </is>
      </c>
      <c r="I296" s="26" t="n"/>
      <c r="J296" s="26" t="n"/>
      <c r="K296" s="26" t="n"/>
      <c r="L296" s="26" t="inlineStr">
        <is>
          <t>YES</t>
        </is>
      </c>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c r="IN296" s="26" t="n"/>
    </row>
    <row r="297" ht="15.75" customHeight="1" s="67">
      <c r="A297" s="37" t="inlineStr">
        <is>
          <t>MTF_GR_MIN_IND</t>
        </is>
      </c>
      <c r="B297" s="38" t="inlineStr">
        <is>
          <t>5_ALT</t>
        </is>
      </c>
      <c r="C297" s="38" t="n"/>
      <c r="D297" s="38" t="inlineStr">
        <is>
          <t>GLOBAL_CHECK, STOCKS_EXIT</t>
        </is>
      </c>
      <c r="E297" s="38" t="n"/>
      <c r="F297" s="26" t="n"/>
      <c r="G297" s="38">
        <f>IFERROR(VLOOKUP($A396&amp;"_"&amp;$B396,Results_Deltas!$A$2:$P$15000,5,FALSE),"")</f>
        <v/>
      </c>
      <c r="H297" s="38" t="inlineStr">
        <is>
          <t>Blanket (page end)</t>
        </is>
      </c>
      <c r="I297" s="26" t="n"/>
      <c r="J297" s="26" t="n"/>
      <c r="K297" s="26" t="n"/>
      <c r="L297" s="26" t="inlineStr">
        <is>
          <t>YES</t>
        </is>
      </c>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c r="IN297" s="26" t="n"/>
    </row>
    <row r="298" ht="15.75" customHeight="1" s="67">
      <c r="A298" s="39" t="inlineStr">
        <is>
          <t>MTS_BOTTOM_BONUS_THRESHOLD</t>
        </is>
      </c>
      <c r="B298" s="40" t="inlineStr">
        <is>
          <t>25</t>
        </is>
      </c>
      <c r="C298" s="38" t="n"/>
      <c r="D298" s="38" t="inlineStr">
        <is>
          <t>ENTRY, GLOBAL_CHECK, STOCKS_EXIT</t>
        </is>
      </c>
      <c r="E298" s="38" t="n"/>
      <c r="F298" s="26" t="n"/>
      <c r="G298" s="38">
        <f>IFERROR(VLOOKUP($A397&amp;"_"&amp;$B397,Results_Deltas!$A$2:$P$15000,5,FALSE),"")</f>
        <v/>
      </c>
      <c r="H298" s="38" t="inlineStr">
        <is>
          <t>Blanket (page end)</t>
        </is>
      </c>
      <c r="I298" s="26" t="n"/>
      <c r="J298" s="26" t="n"/>
      <c r="K298" s="26" t="n"/>
      <c r="L298" s="26" t="inlineStr">
        <is>
          <t>NO</t>
        </is>
      </c>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c r="IN298" s="26" t="n"/>
    </row>
    <row r="299" ht="15.75" customHeight="1" s="67">
      <c r="A299" s="37" t="inlineStr">
        <is>
          <t>MTS_BOTTOM_BONUS_THRESHOLD</t>
        </is>
      </c>
      <c r="B299" s="38" t="inlineStr">
        <is>
          <t>31.25</t>
        </is>
      </c>
      <c r="C299" s="38" t="n"/>
      <c r="D299" s="38" t="inlineStr">
        <is>
          <t>ENTRY, GLOBAL_CHECK, STOCKS_EXIT</t>
        </is>
      </c>
      <c r="E299" s="38" t="n"/>
      <c r="F299" s="26" t="n"/>
      <c r="G299" s="38">
        <f>IFERROR(VLOOKUP($A398&amp;"_"&amp;$B398,Results_Deltas!$A$2:$P$15000,5,FALSE),"")</f>
        <v/>
      </c>
      <c r="H299" s="38" t="inlineStr">
        <is>
          <t>Blanket (page end)</t>
        </is>
      </c>
      <c r="I299" s="26" t="n"/>
      <c r="J299" s="26" t="n"/>
      <c r="K299" s="26" t="n"/>
      <c r="L299" s="26" t="inlineStr">
        <is>
          <t>NO</t>
        </is>
      </c>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c r="IN299" s="26" t="n"/>
    </row>
    <row r="300" ht="15.75" customHeight="1" s="67">
      <c r="A300" s="37" t="inlineStr">
        <is>
          <t>MTS_BOTTOM_BONUS_THRESHOLD</t>
        </is>
      </c>
      <c r="B300" s="38" t="inlineStr">
        <is>
          <t>18.75</t>
        </is>
      </c>
      <c r="C300" s="38" t="n"/>
      <c r="D300" s="38" t="inlineStr">
        <is>
          <t>ENTRY, GLOBAL_CHECK, STOCKS_EXIT</t>
        </is>
      </c>
      <c r="E300" s="38" t="n"/>
      <c r="F300" s="26" t="n"/>
      <c r="G300" s="38">
        <f>IFERROR(VLOOKUP($A399&amp;"_"&amp;$B399,Results_Deltas!$A$2:$P$15000,5,FALSE),"")</f>
        <v/>
      </c>
      <c r="H300" s="38" t="inlineStr">
        <is>
          <t>Blanket (page end)</t>
        </is>
      </c>
      <c r="I300" s="26" t="n"/>
      <c r="J300" s="26" t="n"/>
      <c r="K300" s="26" t="n"/>
      <c r="L300" s="26" t="inlineStr">
        <is>
          <t>NO</t>
        </is>
      </c>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c r="IN300" s="26" t="n"/>
    </row>
    <row r="301" ht="15.75" customHeight="1" s="67">
      <c r="A301" s="37" t="inlineStr">
        <is>
          <t>MTS_BOTTOM_BONUS_THRESHOLD</t>
        </is>
      </c>
      <c r="B301" s="38" t="inlineStr">
        <is>
          <t>12.5</t>
        </is>
      </c>
      <c r="C301" s="38" t="n"/>
      <c r="D301" s="38" t="inlineStr">
        <is>
          <t>ENTRY, GLOBAL_CHECK, STOCKS_EXIT</t>
        </is>
      </c>
      <c r="E301" s="38" t="n"/>
      <c r="F301" s="26" t="n"/>
      <c r="G301" s="38">
        <f>IFERROR(VLOOKUP($A400&amp;"_"&amp;$B400,Results_Deltas!$A$2:$P$15000,5,FALSE),"")</f>
        <v/>
      </c>
      <c r="H301" s="38" t="inlineStr">
        <is>
          <t>Blanket (page end)</t>
        </is>
      </c>
      <c r="I301" s="26" t="n"/>
      <c r="J301" s="26" t="n"/>
      <c r="K301" s="26" t="n"/>
      <c r="L301" s="26" t="inlineStr">
        <is>
          <t>NO</t>
        </is>
      </c>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c r="IN301" s="26" t="n"/>
    </row>
    <row r="302" ht="15.75" customHeight="1" s="67">
      <c r="A302" s="39" t="inlineStr">
        <is>
          <t>MTS_BOTTOM_STRONG_THRESHOLD</t>
        </is>
      </c>
      <c r="B302" s="40" t="inlineStr">
        <is>
          <t>40</t>
        </is>
      </c>
      <c r="C302" s="38" t="n"/>
      <c r="D302" s="38" t="inlineStr">
        <is>
          <t>ENTRY, GLOBAL_CHECK, STOCKS_EXIT</t>
        </is>
      </c>
      <c r="E302" s="38" t="n"/>
      <c r="F302" s="26" t="n"/>
      <c r="G302" s="38">
        <f>IFERROR(VLOOKUP($A401&amp;"_"&amp;$B401,Results_Deltas!$A$2:$P$15000,5,FALSE),"")</f>
        <v/>
      </c>
      <c r="H302" s="38" t="inlineStr">
        <is>
          <t>Blanket (page end)</t>
        </is>
      </c>
      <c r="I302" s="26" t="n"/>
      <c r="J302" s="26" t="n"/>
      <c r="K302" s="26" t="n"/>
      <c r="L302" s="26" t="inlineStr">
        <is>
          <t>NO</t>
        </is>
      </c>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c r="IN302" s="26" t="n"/>
    </row>
    <row r="303" ht="15.75" customHeight="1" s="67">
      <c r="A303" s="37" t="inlineStr">
        <is>
          <t>MTS_BOTTOM_STRONG_THRESHOLD</t>
        </is>
      </c>
      <c r="B303" s="38" t="inlineStr">
        <is>
          <t>50</t>
        </is>
      </c>
      <c r="C303" s="38" t="n"/>
      <c r="D303" s="38" t="inlineStr">
        <is>
          <t>ENTRY, GLOBAL_CHECK, STOCKS_EXIT</t>
        </is>
      </c>
      <c r="E303" s="38" t="n"/>
      <c r="F303" s="26" t="n"/>
      <c r="G303" s="38">
        <f>IFERROR(VLOOKUP($A402&amp;"_"&amp;$B402,Results_Deltas!$A$2:$P$15000,5,FALSE),"")</f>
        <v/>
      </c>
      <c r="H303" s="38" t="inlineStr">
        <is>
          <t>Blanket (page end)</t>
        </is>
      </c>
      <c r="I303" s="26" t="n"/>
      <c r="J303" s="26" t="n"/>
      <c r="K303" s="26" t="n"/>
      <c r="L303" s="26" t="inlineStr">
        <is>
          <t>NO</t>
        </is>
      </c>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c r="IN303" s="26" t="n"/>
    </row>
    <row r="304" ht="15.75" customHeight="1" s="67">
      <c r="A304" s="37" t="inlineStr">
        <is>
          <t>MTS_BOTTOM_STRONG_THRESHOLD</t>
        </is>
      </c>
      <c r="B304" s="38" t="inlineStr">
        <is>
          <t>30</t>
        </is>
      </c>
      <c r="C304" s="38" t="n"/>
      <c r="D304" s="38" t="inlineStr">
        <is>
          <t>ENTRY, GLOBAL_CHECK, STOCKS_EXIT</t>
        </is>
      </c>
      <c r="E304" s="38" t="n"/>
      <c r="F304" s="26" t="n"/>
      <c r="G304" s="38">
        <f>IFERROR(VLOOKUP($A403&amp;"_"&amp;$B403,Results_Deltas!$A$2:$P$15000,5,FALSE),"")</f>
        <v/>
      </c>
      <c r="H304" s="38" t="inlineStr">
        <is>
          <t>Blanket (page end)</t>
        </is>
      </c>
      <c r="I304" s="26" t="n"/>
      <c r="J304" s="26" t="n"/>
      <c r="K304" s="26" t="n"/>
      <c r="L304" s="26" t="inlineStr">
        <is>
          <t>NO</t>
        </is>
      </c>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c r="IN304" s="26" t="n"/>
    </row>
    <row r="305" ht="15.75" customHeight="1" s="67">
      <c r="A305" s="37" t="inlineStr">
        <is>
          <t>MTS_BOTTOM_STRONG_THRESHOLD</t>
        </is>
      </c>
      <c r="B305" s="38" t="inlineStr">
        <is>
          <t>20</t>
        </is>
      </c>
      <c r="C305" s="38" t="n"/>
      <c r="D305" s="38" t="inlineStr">
        <is>
          <t>ENTRY, GLOBAL_CHECK, STOCKS_EXIT</t>
        </is>
      </c>
      <c r="E305" s="38" t="n"/>
      <c r="F305" s="26" t="n"/>
      <c r="G305" s="38">
        <f>IFERROR(VLOOKUP($A404&amp;"_"&amp;$B404,Results_Deltas!$A$2:$P$15000,5,FALSE),"")</f>
        <v/>
      </c>
      <c r="H305" s="38" t="inlineStr">
        <is>
          <t>Blanket (page end)</t>
        </is>
      </c>
      <c r="I305" s="26" t="n"/>
      <c r="J305" s="26" t="n"/>
      <c r="K305" s="26" t="n"/>
      <c r="L305" s="26" t="inlineStr">
        <is>
          <t>NO</t>
        </is>
      </c>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c r="IN305" s="26" t="n"/>
    </row>
    <row r="306" ht="15.75" customHeight="1" s="67">
      <c r="A306" s="37" t="inlineStr">
        <is>
          <t>MTS_GATE_ENABLED</t>
        </is>
      </c>
      <c r="B306" s="38" t="inlineStr">
        <is>
          <t>False</t>
        </is>
      </c>
      <c r="C306" s="38" t="n"/>
      <c r="D306" s="38" t="inlineStr">
        <is>
          <t>ENTRY, GLOBAL_CHECK, STOCKS_EXIT</t>
        </is>
      </c>
      <c r="E306" s="38" t="n"/>
      <c r="F306" s="26" t="n"/>
      <c r="G306" s="38">
        <f>IFERROR(VLOOKUP($A405&amp;"_"&amp;$B405,Results_Deltas!$A$2:$P$15000,5,FALSE),"")</f>
        <v/>
      </c>
      <c r="H306" s="38" t="inlineStr">
        <is>
          <t>Blanket (page end)</t>
        </is>
      </c>
      <c r="I306" s="26" t="n"/>
      <c r="J306" s="26" t="n"/>
      <c r="K306" s="26" t="n"/>
      <c r="L306" s="26" t="inlineStr">
        <is>
          <t>NO</t>
        </is>
      </c>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c r="IN306" s="26" t="n"/>
    </row>
    <row r="307" ht="15.75" customHeight="1" s="67">
      <c r="A307" s="39" t="inlineStr">
        <is>
          <t>MTS_GATE_ENABLED</t>
        </is>
      </c>
      <c r="B307" s="40" t="inlineStr">
        <is>
          <t>True</t>
        </is>
      </c>
      <c r="C307" s="38" t="n"/>
      <c r="D307" s="38" t="inlineStr">
        <is>
          <t>ENTRY, GLOBAL_CHECK, STOCKS_EXIT</t>
        </is>
      </c>
      <c r="E307" s="38" t="n"/>
      <c r="F307" s="26" t="n"/>
      <c r="G307" s="38">
        <f>IFERROR(VLOOKUP($A406&amp;"_"&amp;$B406,Results_Deltas!$A$2:$P$15000,5,FALSE),"")</f>
        <v/>
      </c>
      <c r="H307" s="38" t="inlineStr">
        <is>
          <t>Blanket (page end)</t>
        </is>
      </c>
      <c r="I307" s="26" t="n"/>
      <c r="J307" s="26" t="n"/>
      <c r="K307" s="26" t="n"/>
      <c r="L307" s="26" t="inlineStr">
        <is>
          <t>NO</t>
        </is>
      </c>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c r="IN307" s="26" t="n"/>
    </row>
    <row r="308" ht="15.75" customHeight="1" s="67">
      <c r="A308" s="39" t="inlineStr">
        <is>
          <t>NEWBORN_LOSS_KILL_GAIN_THRESHOLD_PCT</t>
        </is>
      </c>
      <c r="B308" s="40" t="inlineStr">
        <is>
          <t>0</t>
        </is>
      </c>
      <c r="C308" s="38" t="n"/>
      <c r="D308" s="38" t="inlineStr">
        <is>
          <t>AUGMENT, EXIT, GLOBAL_CHECK, REDUCE, STOCKS_EXIT</t>
        </is>
      </c>
      <c r="E308" s="38" t="n"/>
      <c r="F308" s="26" t="n"/>
      <c r="G308" s="38">
        <f>IFERROR(VLOOKUP($A407&amp;"_"&amp;$B407,Results_Deltas!$A$2:$P$15000,5,FALSE),"")</f>
        <v/>
      </c>
      <c r="H308" s="38" t="inlineStr">
        <is>
          <t>Blanket (page end)</t>
        </is>
      </c>
      <c r="I308" s="26" t="n"/>
      <c r="J308" s="26" t="n"/>
      <c r="K308" s="26" t="n"/>
      <c r="L308" s="26" t="inlineStr">
        <is>
          <t>YES</t>
        </is>
      </c>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c r="IN308" s="26" t="n"/>
    </row>
    <row r="309" ht="15.75" customHeight="1" s="67">
      <c r="A309" s="37" t="inlineStr">
        <is>
          <t>NEWBORN_LOSS_KILL_GAIN_THRESHOLD_PCT</t>
        </is>
      </c>
      <c r="B309" s="38" t="inlineStr">
        <is>
          <t>2.0</t>
        </is>
      </c>
      <c r="C309" s="38" t="n"/>
      <c r="D309" s="38" t="inlineStr">
        <is>
          <t>AUGMENT, EXIT, GLOBAL_CHECK, REDUCE, STOCKS_EXIT</t>
        </is>
      </c>
      <c r="E309" s="38" t="n"/>
      <c r="F309" s="26" t="n"/>
      <c r="G309" s="38">
        <f>IFERROR(VLOOKUP($A408&amp;"_"&amp;$B408,Results_Deltas!$A$2:$P$15000,5,FALSE),"")</f>
        <v/>
      </c>
      <c r="H309" s="38" t="inlineStr">
        <is>
          <t>Blanket (page end)</t>
        </is>
      </c>
      <c r="I309" s="26" t="n"/>
      <c r="J309" s="26" t="n"/>
      <c r="K309" s="26" t="n"/>
      <c r="L309" s="26" t="inlineStr">
        <is>
          <t>NO</t>
        </is>
      </c>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c r="IN309" s="26" t="n"/>
    </row>
    <row r="310" ht="15.75" customHeight="1" s="67">
      <c r="A310" s="37" t="inlineStr">
        <is>
          <t>NEWBORN_LOSS_KILL_GAIN_THRESHOLD_PCT</t>
        </is>
      </c>
      <c r="B310" s="38" t="inlineStr">
        <is>
          <t>1.0</t>
        </is>
      </c>
      <c r="C310" s="38" t="n"/>
      <c r="D310" s="38" t="inlineStr">
        <is>
          <t>AUGMENT, EXIT, GLOBAL_CHECK, REDUCE, STOCKS_EXIT</t>
        </is>
      </c>
      <c r="E310" s="38" t="n"/>
      <c r="F310" s="26" t="n"/>
      <c r="G310" s="38">
        <f>IFERROR(VLOOKUP($A409&amp;"_"&amp;$B409,Results_Deltas!$A$2:$P$15000,5,FALSE),"")</f>
        <v/>
      </c>
      <c r="H310" s="38" t="inlineStr">
        <is>
          <t>Blanket (page end)</t>
        </is>
      </c>
      <c r="I310" s="26" t="n"/>
      <c r="J310" s="26" t="n"/>
      <c r="K310" s="26" t="n"/>
      <c r="L310" s="26" t="inlineStr">
        <is>
          <t>NO</t>
        </is>
      </c>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c r="IN310" s="26" t="n"/>
    </row>
    <row r="311" ht="15.75" customHeight="1" s="67">
      <c r="A311" s="37" t="inlineStr">
        <is>
          <t>NEWBORN_LOSS_KILL_GAIN_THRESHOLD_PCT</t>
        </is>
      </c>
      <c r="B311" s="38" t="inlineStr">
        <is>
          <t>0.5</t>
        </is>
      </c>
      <c r="C311" s="38" t="n"/>
      <c r="D311" s="38" t="inlineStr">
        <is>
          <t>AUGMENT, EXIT, GLOBAL_CHECK, REDUCE, STOCKS_EXIT</t>
        </is>
      </c>
      <c r="E311" s="38" t="n"/>
      <c r="F311" s="26" t="n"/>
      <c r="G311" s="38">
        <f>IFERROR(VLOOKUP($A410&amp;"_"&amp;$B410,Results_Deltas!$A$2:$P$15000,5,FALSE),"")</f>
        <v/>
      </c>
      <c r="H311" s="38" t="inlineStr">
        <is>
          <t>Blanket (page end)</t>
        </is>
      </c>
      <c r="I311" s="26" t="n"/>
      <c r="J311" s="26" t="n"/>
      <c r="K311" s="26" t="n"/>
      <c r="L311" s="26" t="inlineStr">
        <is>
          <t>NO</t>
        </is>
      </c>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c r="IN311" s="26" t="n"/>
    </row>
    <row r="312" ht="15.75" customHeight="1" s="67">
      <c r="A312" s="37" t="inlineStr">
        <is>
          <t>NEWBORN_LOSS_KILL_REQUIRE_VEL_AGAINST</t>
        </is>
      </c>
      <c r="B312" s="38" t="inlineStr">
        <is>
          <t>0.0</t>
        </is>
      </c>
      <c r="C312" s="38" t="n"/>
      <c r="D312" s="38" t="inlineStr">
        <is>
          <t>AUGMENT, EXIT, GLOBAL_CHECK, REDUCE, STOCKS_EXIT</t>
        </is>
      </c>
      <c r="E312" s="38" t="n"/>
      <c r="F312" s="26" t="n"/>
      <c r="G312" s="38">
        <f>IFERROR(VLOOKUP($A411&amp;"_"&amp;$B411,Results_Deltas!$A$2:$P$15000,5,FALSE),"")</f>
        <v/>
      </c>
      <c r="H312" s="38" t="inlineStr">
        <is>
          <t>Blanket (page end)</t>
        </is>
      </c>
      <c r="I312" s="26" t="n"/>
      <c r="J312" s="26" t="n"/>
      <c r="K312" s="26" t="n"/>
      <c r="L312" s="26" t="inlineStr">
        <is>
          <t>YES</t>
        </is>
      </c>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c r="IN312" s="26" t="n"/>
    </row>
    <row r="313" ht="15.75" customHeight="1" s="67">
      <c r="A313" s="37" t="inlineStr">
        <is>
          <t>NEWBORN_LOSS_KILL_REQUIRE_VEL_AGAINST</t>
        </is>
      </c>
      <c r="B313" s="38" t="inlineStr">
        <is>
          <t>0.0_ALT</t>
        </is>
      </c>
      <c r="C313" s="38" t="n"/>
      <c r="D313" s="38" t="inlineStr">
        <is>
          <t>AUGMENT, EXIT, GLOBAL_CHECK, REDUCE, STOCKS_EXIT</t>
        </is>
      </c>
      <c r="E313" s="38" t="n"/>
      <c r="F313" s="26" t="n"/>
      <c r="G313" s="38">
        <f>IFERROR(VLOOKUP($A412&amp;"_"&amp;$B412,Results_Deltas!$A$2:$P$15000,5,FALSE),"")</f>
        <v/>
      </c>
      <c r="H313" s="38" t="inlineStr">
        <is>
          <t>Blanket (page end)</t>
        </is>
      </c>
      <c r="I313" s="26" t="n"/>
      <c r="J313" s="26" t="n"/>
      <c r="K313" s="26" t="n"/>
      <c r="L313" s="26" t="inlineStr">
        <is>
          <t>NO</t>
        </is>
      </c>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c r="IN313" s="26" t="n"/>
    </row>
    <row r="314" ht="15.75" customHeight="1" s="67">
      <c r="A314" s="37" t="inlineStr">
        <is>
          <t>NEW_POSITION_MAX_LOSS_THRESHOLD</t>
        </is>
      </c>
      <c r="B314" s="38" t="inlineStr">
        <is>
          <t>0</t>
        </is>
      </c>
      <c r="C314" s="38" t="n"/>
      <c r="D314" s="38" t="inlineStr">
        <is>
          <t>AUGMENT, EXIT, GLOBAL_CHECK, REDUCE, STOCKS_EXIT</t>
        </is>
      </c>
      <c r="E314" s="38" t="n"/>
      <c r="F314" s="26" t="n"/>
      <c r="G314" s="38">
        <f>IFERROR(VLOOKUP($A413&amp;"_"&amp;$B413,Results_Deltas!$A$2:$P$15000,5,FALSE),"")</f>
        <v/>
      </c>
      <c r="H314" s="38" t="inlineStr">
        <is>
          <t>Blanket (page end)</t>
        </is>
      </c>
      <c r="I314" s="26" t="n"/>
      <c r="J314" s="26" t="n"/>
      <c r="K314" s="26" t="n"/>
      <c r="L314" s="26" t="inlineStr">
        <is>
          <t>NO</t>
        </is>
      </c>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c r="IN314" s="26" t="n"/>
    </row>
    <row r="315" ht="15.75" customHeight="1" s="67">
      <c r="A315" s="37" t="inlineStr">
        <is>
          <t>NEW_POSITION_MAX_LOSS_THRESHOLD</t>
        </is>
      </c>
      <c r="B315" s="38" t="inlineStr">
        <is>
          <t>2.0</t>
        </is>
      </c>
      <c r="C315" s="38" t="n"/>
      <c r="D315" s="38" t="inlineStr">
        <is>
          <t>AUGMENT, EXIT, GLOBAL_CHECK, REDUCE, STOCKS_EXIT</t>
        </is>
      </c>
      <c r="E315" s="38" t="n"/>
      <c r="F315" s="26" t="n"/>
      <c r="G315" s="38">
        <f>IFERROR(VLOOKUP($A414&amp;"_"&amp;$B414,Results_Deltas!$A$2:$P$15000,5,FALSE),"")</f>
        <v/>
      </c>
      <c r="H315" s="38" t="inlineStr">
        <is>
          <t>Blanket (page end)</t>
        </is>
      </c>
      <c r="I315" s="26" t="n"/>
      <c r="J315" s="26" t="n"/>
      <c r="K315" s="26" t="n"/>
      <c r="L315" s="26" t="inlineStr">
        <is>
          <t>NO</t>
        </is>
      </c>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c r="IN315" s="26" t="n"/>
    </row>
    <row r="316" ht="15.75" customHeight="1" s="67">
      <c r="A316" s="37" t="inlineStr">
        <is>
          <t>NEW_POSITION_MAX_LOSS_THRESHOLD</t>
        </is>
      </c>
      <c r="B316" s="38" t="inlineStr">
        <is>
          <t>1.0</t>
        </is>
      </c>
      <c r="C316" s="38" t="n"/>
      <c r="D316" s="38" t="inlineStr">
        <is>
          <t>AUGMENT, EXIT, GLOBAL_CHECK, REDUCE, STOCKS_EXIT</t>
        </is>
      </c>
      <c r="E316" s="38" t="n"/>
      <c r="F316" s="26" t="n"/>
      <c r="G316" s="38">
        <f>IFERROR(VLOOKUP($A415&amp;"_"&amp;$B415,Results_Deltas!$A$2:$P$15000,5,FALSE),"")</f>
        <v/>
      </c>
      <c r="H316" s="38" t="inlineStr">
        <is>
          <t>Blanket (page end)</t>
        </is>
      </c>
      <c r="I316" s="26" t="n"/>
      <c r="J316" s="26" t="n"/>
      <c r="K316" s="26" t="n"/>
      <c r="L316" s="26" t="inlineStr">
        <is>
          <t>NO</t>
        </is>
      </c>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c r="IN316" s="26" t="n"/>
    </row>
    <row r="317" ht="15.75" customHeight="1" s="67">
      <c r="A317" s="37" t="inlineStr">
        <is>
          <t>NEW_POSITION_MAX_LOSS_THRESHOLD</t>
        </is>
      </c>
      <c r="B317" s="38" t="inlineStr">
        <is>
          <t>0.5</t>
        </is>
      </c>
      <c r="C317" s="38" t="n"/>
      <c r="D317" s="38" t="inlineStr">
        <is>
          <t>AUGMENT, EXIT, GLOBAL_CHECK, REDUCE, STOCKS_EXIT</t>
        </is>
      </c>
      <c r="E317" s="38" t="n"/>
      <c r="F317" s="26" t="n"/>
      <c r="G317" s="38">
        <f>IFERROR(VLOOKUP($A416&amp;"_"&amp;$B416,Results_Deltas!$A$2:$P$15000,5,FALSE),"")</f>
        <v/>
      </c>
      <c r="H317" s="38" t="inlineStr">
        <is>
          <t>Blanket (page end)</t>
        </is>
      </c>
      <c r="I317" s="26" t="n"/>
      <c r="J317" s="26" t="n"/>
      <c r="K317" s="26" t="n"/>
      <c r="L317" s="26" t="inlineStr">
        <is>
          <t>NO</t>
        </is>
      </c>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c r="IN317" s="26" t="n"/>
    </row>
    <row r="318" ht="15.75" customHeight="1" s="67">
      <c r="A318" s="37" t="inlineStr">
        <is>
          <t>OI_CONFIRM_ENABLED</t>
        </is>
      </c>
      <c r="B318" s="38" t="inlineStr">
        <is>
          <t>False</t>
        </is>
      </c>
      <c r="C318" s="38" t="n"/>
      <c r="D318" s="38" t="inlineStr">
        <is>
          <t>ENTRY, GLOBAL_CHECK, STOCKS_EXIT</t>
        </is>
      </c>
      <c r="E318" s="38" t="n"/>
      <c r="F318" s="26" t="n"/>
      <c r="G318" s="38">
        <f>IFERROR(VLOOKUP($A417&amp;"_"&amp;$B417,Results_Deltas!$A$2:$P$15000,5,FALSE),"")</f>
        <v/>
      </c>
      <c r="H318" s="38" t="inlineStr">
        <is>
          <t>Blanket (page end)</t>
        </is>
      </c>
      <c r="I318" s="26" t="n"/>
      <c r="J318" s="26" t="n"/>
      <c r="K318" s="26" t="n"/>
      <c r="L318" s="26" t="inlineStr">
        <is>
          <t>NO</t>
        </is>
      </c>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c r="IN318" s="26" t="n"/>
    </row>
    <row r="319" ht="15.75" customHeight="1" s="67">
      <c r="A319" s="39" t="inlineStr">
        <is>
          <t>OI_CONFIRM_ENABLED</t>
        </is>
      </c>
      <c r="B319" s="40" t="inlineStr">
        <is>
          <t>True</t>
        </is>
      </c>
      <c r="C319" s="38" t="n"/>
      <c r="D319" s="38" t="inlineStr">
        <is>
          <t>ENTRY, GLOBAL_CHECK, STOCKS_EXIT</t>
        </is>
      </c>
      <c r="E319" s="38" t="n"/>
      <c r="F319" s="26" t="n"/>
      <c r="G319" s="38">
        <f>IFERROR(VLOOKUP($A418&amp;"_"&amp;$B418,Results_Deltas!$A$2:$P$15000,5,FALSE),"")</f>
        <v/>
      </c>
      <c r="H319" s="38" t="inlineStr">
        <is>
          <t>Blanket (page end)</t>
        </is>
      </c>
      <c r="I319" s="26" t="n"/>
      <c r="J319" s="26" t="n"/>
      <c r="K319" s="26" t="n"/>
      <c r="L319" s="26" t="inlineStr">
        <is>
          <t>YES</t>
        </is>
      </c>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c r="IN319" s="26" t="n"/>
    </row>
    <row r="320" ht="15.75" customHeight="1" s="67">
      <c r="A320" s="37" t="inlineStr">
        <is>
          <t>OI_CONFIRM_MIN_CHANGE_PCT</t>
        </is>
      </c>
      <c r="B320" s="38" t="inlineStr">
        <is>
          <t>0</t>
        </is>
      </c>
      <c r="C320" s="38" t="n"/>
      <c r="D320" s="38" t="inlineStr">
        <is>
          <t>ENTRY, GLOBAL_CHECK, STOCKS_EXIT</t>
        </is>
      </c>
      <c r="E320" s="38" t="n"/>
      <c r="F320" s="26" t="n"/>
      <c r="G320" s="38">
        <f>IFERROR(VLOOKUP($A419&amp;"_"&amp;$B419,Results_Deltas!$A$2:$P$15000,5,FALSE),"")</f>
        <v/>
      </c>
      <c r="H320" s="38" t="inlineStr">
        <is>
          <t>Blanket (page end)</t>
        </is>
      </c>
      <c r="I320" s="26" t="n"/>
      <c r="J320" s="26" t="n"/>
      <c r="K320" s="26" t="n"/>
      <c r="L320" s="26" t="inlineStr">
        <is>
          <t>NO</t>
        </is>
      </c>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c r="IN320" s="26" t="n"/>
    </row>
    <row r="321" ht="15.75" customHeight="1" s="67">
      <c r="A321" s="37" t="inlineStr">
        <is>
          <t>OI_CONFIRM_MIN_CHANGE_PCT</t>
        </is>
      </c>
      <c r="B321" s="38" t="inlineStr">
        <is>
          <t>2.0</t>
        </is>
      </c>
      <c r="C321" s="38" t="n"/>
      <c r="D321" s="38" t="inlineStr">
        <is>
          <t>ENTRY, GLOBAL_CHECK, STOCKS_EXIT</t>
        </is>
      </c>
      <c r="E321" s="38" t="n"/>
      <c r="F321" s="26" t="n"/>
      <c r="G321" s="38">
        <f>IFERROR(VLOOKUP($A420&amp;"_"&amp;$B420,Results_Deltas!$A$2:$P$15000,5,FALSE),"")</f>
        <v/>
      </c>
      <c r="H321" s="38" t="inlineStr">
        <is>
          <t>Blanket (page end)</t>
        </is>
      </c>
      <c r="I321" s="26" t="n"/>
      <c r="J321" s="26" t="n"/>
      <c r="K321" s="26" t="n"/>
      <c r="L321" s="26" t="inlineStr">
        <is>
          <t>NO</t>
        </is>
      </c>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c r="IN321" s="26" t="n"/>
    </row>
    <row r="322" ht="15.75" customHeight="1" s="67">
      <c r="A322" s="37" t="inlineStr">
        <is>
          <t>OI_CONFIRM_MIN_CHANGE_PCT</t>
        </is>
      </c>
      <c r="B322" s="38" t="inlineStr">
        <is>
          <t>1.0</t>
        </is>
      </c>
      <c r="C322" s="38" t="n"/>
      <c r="D322" s="38" t="inlineStr">
        <is>
          <t>ENTRY, GLOBAL_CHECK, STOCKS_EXIT</t>
        </is>
      </c>
      <c r="E322" s="38" t="n"/>
      <c r="F322" s="26" t="n"/>
      <c r="G322" s="38">
        <f>IFERROR(VLOOKUP($A421&amp;"_"&amp;$B421,Results_Deltas!$A$2:$P$15000,5,FALSE),"")</f>
        <v/>
      </c>
      <c r="H322" s="38" t="inlineStr">
        <is>
          <t>Blanket (page end)</t>
        </is>
      </c>
      <c r="I322" s="26" t="n"/>
      <c r="J322" s="26" t="n"/>
      <c r="K322" s="26" t="n"/>
      <c r="L322" s="26" t="inlineStr">
        <is>
          <t>NO</t>
        </is>
      </c>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c r="IN322" s="26" t="n"/>
    </row>
    <row r="323" ht="15.75" customHeight="1" s="67">
      <c r="A323" s="39" t="inlineStr">
        <is>
          <t>OI_CONFIRM_MIN_CHANGE_PCT</t>
        </is>
      </c>
      <c r="B323" s="40" t="inlineStr">
        <is>
          <t>0.5</t>
        </is>
      </c>
      <c r="C323" s="38" t="n"/>
      <c r="D323" s="38" t="inlineStr">
        <is>
          <t>ENTRY, GLOBAL_CHECK, STOCKS_EXIT</t>
        </is>
      </c>
      <c r="E323" s="38" t="n"/>
      <c r="F323" s="26" t="n"/>
      <c r="G323" s="38">
        <f>IFERROR(VLOOKUP($A422&amp;"_"&amp;$B422,Results_Deltas!$A$2:$P$15000,5,FALSE),"")</f>
        <v/>
      </c>
      <c r="H323" s="38" t="inlineStr">
        <is>
          <t>Blanket (page end)</t>
        </is>
      </c>
      <c r="I323" s="26" t="n"/>
      <c r="J323" s="26" t="n"/>
      <c r="K323" s="26" t="n"/>
      <c r="L323" s="26" t="inlineStr">
        <is>
          <t>YES</t>
        </is>
      </c>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c r="IN323" s="26" t="n"/>
    </row>
    <row r="324" ht="15.75" customHeight="1" s="67">
      <c r="A324" s="37" t="inlineStr">
        <is>
          <t>OI_CONFIRM_MIN_PRICE_PCT</t>
        </is>
      </c>
      <c r="B324" s="38" t="inlineStr">
        <is>
          <t>0</t>
        </is>
      </c>
      <c r="C324" s="38" t="n"/>
      <c r="D324" s="38" t="inlineStr">
        <is>
          <t>ENTRY, GLOBAL_CHECK, STOCKS_EXIT</t>
        </is>
      </c>
      <c r="E324" s="38" t="n"/>
      <c r="F324" s="26" t="n"/>
      <c r="G324" s="38">
        <f>IFERROR(VLOOKUP($A423&amp;"_"&amp;$B423,Results_Deltas!$A$2:$P$15000,5,FALSE),"")</f>
        <v/>
      </c>
      <c r="H324" s="38" t="inlineStr">
        <is>
          <t>Blanket (page end)</t>
        </is>
      </c>
      <c r="I324" s="26" t="n"/>
      <c r="J324" s="26" t="n"/>
      <c r="K324" s="26" t="n"/>
      <c r="L324" s="26" t="inlineStr">
        <is>
          <t>NO</t>
        </is>
      </c>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c r="IN324" s="26" t="n"/>
    </row>
    <row r="325" ht="15.75" customHeight="1" s="67">
      <c r="A325" s="37" t="inlineStr">
        <is>
          <t>OI_CONFIRM_MIN_PRICE_PCT</t>
        </is>
      </c>
      <c r="B325" s="38" t="inlineStr">
        <is>
          <t>2.0</t>
        </is>
      </c>
      <c r="C325" s="38" t="n"/>
      <c r="D325" s="38" t="inlineStr">
        <is>
          <t>ENTRY, GLOBAL_CHECK, STOCKS_EXIT</t>
        </is>
      </c>
      <c r="E325" s="38" t="n"/>
      <c r="F325" s="26" t="n"/>
      <c r="G325" s="38">
        <f>IFERROR(VLOOKUP($A424&amp;"_"&amp;$B424,Results_Deltas!$A$2:$P$15000,5,FALSE),"")</f>
        <v/>
      </c>
      <c r="H325" s="38" t="inlineStr">
        <is>
          <t>Blanket (page end)</t>
        </is>
      </c>
      <c r="I325" s="26" t="n"/>
      <c r="J325" s="26" t="n"/>
      <c r="K325" s="26" t="n"/>
      <c r="L325" s="26" t="inlineStr">
        <is>
          <t>NO</t>
        </is>
      </c>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c r="IN325" s="26" t="n"/>
    </row>
    <row r="326" ht="15.75" customHeight="1" s="67">
      <c r="A326" s="37" t="inlineStr">
        <is>
          <t>OI_CONFIRM_MIN_PRICE_PCT</t>
        </is>
      </c>
      <c r="B326" s="38" t="inlineStr">
        <is>
          <t>1.0</t>
        </is>
      </c>
      <c r="C326" s="38" t="n"/>
      <c r="D326" s="38" t="inlineStr">
        <is>
          <t>ENTRY, GLOBAL_CHECK, STOCKS_EXIT</t>
        </is>
      </c>
      <c r="E326" s="38" t="n"/>
      <c r="F326" s="26" t="n"/>
      <c r="G326" s="38">
        <f>IFERROR(VLOOKUP($A425&amp;"_"&amp;$B425,Results_Deltas!$A$2:$P$15000,5,FALSE),"")</f>
        <v/>
      </c>
      <c r="H326" s="38" t="inlineStr">
        <is>
          <t>Blanket (page end)</t>
        </is>
      </c>
      <c r="I326" s="26" t="n"/>
      <c r="J326" s="26" t="n"/>
      <c r="K326" s="26" t="n"/>
      <c r="L326" s="26" t="inlineStr">
        <is>
          <t>NO</t>
        </is>
      </c>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c r="IN326" s="26" t="n"/>
    </row>
    <row r="327" ht="15.75" customHeight="1" s="67">
      <c r="A327" s="37" t="inlineStr">
        <is>
          <t>OI_CONFIRM_MIN_PRICE_PCT</t>
        </is>
      </c>
      <c r="B327" s="38" t="inlineStr">
        <is>
          <t>0.5</t>
        </is>
      </c>
      <c r="C327" s="38" t="n"/>
      <c r="D327" s="38" t="inlineStr">
        <is>
          <t>ENTRY, GLOBAL_CHECK, STOCKS_EXIT</t>
        </is>
      </c>
      <c r="E327" s="38" t="n"/>
      <c r="F327" s="26" t="n"/>
      <c r="G327" s="38">
        <f>IFERROR(VLOOKUP($A426&amp;"_"&amp;$B426,Results_Deltas!$A$2:$P$15000,5,FALSE),"")</f>
        <v/>
      </c>
      <c r="H327" s="38" t="inlineStr">
        <is>
          <t>Blanket (page end)</t>
        </is>
      </c>
      <c r="I327" s="26" t="n"/>
      <c r="J327" s="26" t="n"/>
      <c r="K327" s="26" t="n"/>
      <c r="L327" s="26" t="inlineStr">
        <is>
          <t>NO</t>
        </is>
      </c>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c r="IN327" s="26" t="n"/>
    </row>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n"/>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-2.174249383931621</v>
      </c>
      <c r="N3" s="32"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ez_manage.py:4846 top()</t>
        </is>
      </c>
      <c r="IN3" s="26" t="inlineStr">
        <is>
          <t>v12_quick_engine.py:2026 x7</t>
        </is>
      </c>
      <c r="IO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-2.32216767079722</v>
      </c>
      <c r="N4" s="32"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ez_manage.py:4846 top()</t>
        </is>
      </c>
      <c r="IN4" s="26" t="inlineStr">
        <is>
          <t>v12_quick_engine.py:2026 x7</t>
        </is>
      </c>
      <c r="IO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71" t="n">
        <v>-0.8088642196361348</v>
      </c>
      <c r="N5" s="32"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inlineStr">
        <is>
          <t>MANDATORY_REENTRY_WT_FILTER_TF_MODE=15m_only</t>
        </is>
      </c>
      <c r="FV5" s="34" t="inlineStr">
        <is>
          <t>MANDATORY_REENTRY_WT_FILTER_TF_MODE=15m_only_ALT</t>
        </is>
      </c>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ez_manage.py:4846 top()</t>
        </is>
      </c>
      <c r="IN5" s="26" t="inlineStr">
        <is>
          <t>v12_quick_engine.py:2026 x7</t>
        </is>
      </c>
      <c r="IO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-2.359998698479242</v>
      </c>
      <c r="N6" s="32"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inlineStr">
        <is>
          <t>MANDATORY_REENTRY_WT_FILTER_TF_MODE=15m_only</t>
        </is>
      </c>
      <c r="FV6" s="34" t="inlineStr">
        <is>
          <t>MANDATORY_REENTRY_WT_FILTER_TF_MODE=15m_only_ALT</t>
        </is>
      </c>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ez_manage.py:4846 top()</t>
        </is>
      </c>
      <c r="IN6" s="26" t="inlineStr">
        <is>
          <t>v12_quick_engine.py:2026 x7</t>
        </is>
      </c>
      <c r="IO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-2.232185123057616</v>
      </c>
      <c r="N7" s="32"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inlineStr">
        <is>
          <t>MANDATORY_REENTRY_WT_FILTER_TF_MODE=15m_only</t>
        </is>
      </c>
      <c r="FV7" s="34" t="inlineStr">
        <is>
          <t>MANDATORY_REENTRY_WT_FILTER_TF_MODE=15m_only_ALT</t>
        </is>
      </c>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ez_manage.py:4846 top()</t>
        </is>
      </c>
      <c r="IN7" s="26" t="inlineStr">
        <is>
          <t>v12_quick_engine.py:2026 x7</t>
        </is>
      </c>
      <c r="IO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71" t="n">
        <v>-0.2266956549683738</v>
      </c>
      <c r="N8" s="32"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4" t="inlineStr">
        <is>
          <t>FROZEN_STOP_FILTER_TF=OFF</t>
        </is>
      </c>
      <c r="EF8" s="34" t="inlineStr">
        <is>
          <t>FROZEN_STOP_FILTER_TF=D</t>
        </is>
      </c>
      <c r="EG8" s="34" t="inlineStr">
        <is>
          <t>FROZEN_STOP_FILTER_TF=4h</t>
        </is>
      </c>
      <c r="EH8" s="34" t="inlineStr">
        <is>
          <t>FROZEN_STOP_FILTER_TF=1h</t>
        </is>
      </c>
      <c r="EI8" s="34" t="inlineStr">
        <is>
          <t>FROZEN_STOP_FILTER_TF=15m</t>
        </is>
      </c>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4" t="inlineStr">
        <is>
          <t>MANDATORY_REENTRY_WT_FILTER_TF_MODE=15m_only</t>
        </is>
      </c>
      <c r="FV8" s="34" t="inlineStr">
        <is>
          <t>MANDATORY_REENTRY_WT_FILTER_TF_MODE=15m_only_ALT</t>
        </is>
      </c>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ez_manage.py:5968 top()</t>
        </is>
      </c>
      <c r="IN8" s="26" t="inlineStr">
        <is>
          <t>v12_quick_engine.py:482 x8</t>
        </is>
      </c>
      <c r="IO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71" t="n">
        <v>-2.093686938119209</v>
      </c>
      <c r="N9" s="32"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4" t="inlineStr">
        <is>
          <t>FROZEN_STOP_FILTER_TF=OFF</t>
        </is>
      </c>
      <c r="EF9" s="34" t="inlineStr">
        <is>
          <t>FROZEN_STOP_FILTER_TF=D</t>
        </is>
      </c>
      <c r="EG9" s="34" t="inlineStr">
        <is>
          <t>FROZEN_STOP_FILTER_TF=4h</t>
        </is>
      </c>
      <c r="EH9" s="34" t="inlineStr">
        <is>
          <t>FROZEN_STOP_FILTER_TF=1h</t>
        </is>
      </c>
      <c r="EI9" s="34" t="inlineStr">
        <is>
          <t>FROZEN_STOP_FILTER_TF=15m</t>
        </is>
      </c>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4" t="inlineStr">
        <is>
          <t>MANDATORY_REENTRY_WT_FILTER_TF_MODE=15m_only</t>
        </is>
      </c>
      <c r="FV9" s="34" t="inlineStr">
        <is>
          <t>MANDATORY_REENTRY_WT_FILTER_TF_MODE=15m_only_ALT</t>
        </is>
      </c>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ez_manage.py:5968 top()</t>
        </is>
      </c>
      <c r="IN9" s="26" t="inlineStr">
        <is>
          <t>v12_quick_engine.py:482 x8</t>
        </is>
      </c>
      <c r="IO9" s="26" t="n"/>
    </row>
    <row r="10" ht="10.5" customHeight="1" s="67">
      <c r="A10" s="26" t="inlineStr">
        <is>
          <t>BREAKOUT_LEASH_REENTRY_MULT</t>
        </is>
      </c>
      <c r="B10" s="26" t="inlineStr">
        <is>
          <t>0</t>
        </is>
      </c>
      <c r="C10" s="26" t="n"/>
      <c r="D10" s="26" t="n"/>
      <c r="E10" s="26" t="n"/>
      <c r="F10" s="26" t="n"/>
      <c r="G10" s="26">
        <f>IFERROR(VLOOKUP($A12&amp;"_"&amp;$B12,Results_Deltas!$A$2:$P$15000,5,FALSE),"")</f>
        <v/>
      </c>
      <c r="H10" s="26">
        <f>IFERROR(VLOOKUP($A12,Results_30d_Deltas!$A$2:$H$5000,7,FALSE)-E11,"")</f>
        <v/>
      </c>
      <c r="I10" s="26">
        <f>IFERROR(VLOOKUP($A12,Results_30d_Deltas!$A$2:$H$5000,6,FALSE),"")</f>
        <v/>
      </c>
      <c r="J10" s="26" t="n"/>
      <c r="K10" s="26" t="n"/>
      <c r="L10" s="26" t="inlineStr">
        <is>
          <t>NO</t>
        </is>
      </c>
      <c r="M10" s="71" t="n">
        <v>-0.794125725379545</v>
      </c>
      <c r="N10" s="32"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4" t="inlineStr">
        <is>
          <t>MANDATORY_REENTRY_WT_FILTER_TF_MODE=15m_only</t>
        </is>
      </c>
      <c r="FV10" s="34" t="inlineStr">
        <is>
          <t>MANDATORY_REENTRY_WT_FILTER_TF_MODE=15m_only_ALT</t>
        </is>
      </c>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ez_manage.py:2999 top()</t>
        </is>
      </c>
      <c r="IN10" s="26" t="inlineStr">
        <is>
          <t>v12_quick_engine.py:371 x12</t>
        </is>
      </c>
      <c r="IO10" s="26" t="n"/>
    </row>
    <row r="11" ht="10.5" customHeight="1" s="67">
      <c r="A11" s="26" t="inlineStr">
        <is>
          <t>BREAKOUT_LEASH_REENTRY_MULT</t>
        </is>
      </c>
      <c r="B11" s="26" t="inlineStr">
        <is>
          <t>0.5</t>
        </is>
      </c>
      <c r="C11" s="26" t="n"/>
      <c r="D11" s="26" t="n"/>
      <c r="E11" s="26" t="n"/>
      <c r="F11" s="26" t="n"/>
      <c r="G11" s="26">
        <f>IFERROR(VLOOKUP($A13&amp;"_"&amp;$B13,Results_Deltas!$A$2:$P$15000,5,FALSE),"")</f>
        <v/>
      </c>
      <c r="H11" s="26">
        <f>IFERROR(VLOOKUP($A13,Results_30d_Deltas!$A$2:$H$5000,7,FALSE)-E12,"")</f>
        <v/>
      </c>
      <c r="I11" s="26">
        <f>IFERROR(VLOOKUP($A13,Results_30d_Deltas!$A$2:$H$5000,6,FALSE),"")</f>
        <v/>
      </c>
      <c r="J11" s="26" t="n"/>
      <c r="K11" s="26" t="n"/>
      <c r="L11" s="26" t="inlineStr">
        <is>
          <t>NO</t>
        </is>
      </c>
      <c r="M11" s="71" t="n">
        <v>-1.792923033200875</v>
      </c>
      <c r="N11" s="32"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4" t="inlineStr">
        <is>
          <t>MANDATORY_REENTRY_WT_FILTER_TF_MODE=15m_only</t>
        </is>
      </c>
      <c r="FV11" s="34" t="inlineStr">
        <is>
          <t>MANDATORY_REENTRY_WT_FILTER_TF_MODE=15m_only_ALT</t>
        </is>
      </c>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ez_manage.py:2999 top()</t>
        </is>
      </c>
      <c r="IN11" s="26" t="inlineStr">
        <is>
          <t>v12_quick_engine.py:371 x12</t>
        </is>
      </c>
      <c r="IO11" s="26" t="n"/>
    </row>
    <row r="12" ht="10.5" customHeight="1" s="67">
      <c r="A12" s="26" t="inlineStr">
        <is>
          <t>BREAKOUT_LEASH_REENTRY_MULT</t>
        </is>
      </c>
      <c r="B12" s="26" t="inlineStr">
        <is>
          <t>1.0</t>
        </is>
      </c>
      <c r="C12" s="26" t="n"/>
      <c r="D12" s="26" t="n"/>
      <c r="E12" s="26" t="n"/>
      <c r="F12" s="26" t="n"/>
      <c r="G12" s="26">
        <f>IFERROR(VLOOKUP($A14&amp;"_"&amp;$B14,Results_Deltas!$A$2:$P$15000,5,FALSE),"")</f>
        <v/>
      </c>
      <c r="H12" s="26">
        <f>IFERROR(VLOOKUP($A14,Results_30d_Deltas!$A$2:$H$5000,7,FALSE)-E13,"")</f>
        <v/>
      </c>
      <c r="I12" s="26">
        <f>IFERROR(VLOOKUP($A14,Results_30d_Deltas!$A$2:$H$5000,6,FALSE),"")</f>
        <v/>
      </c>
      <c r="J12" s="26" t="n"/>
      <c r="K12" s="26" t="n"/>
      <c r="L12" s="26" t="inlineStr">
        <is>
          <t>NO</t>
        </is>
      </c>
      <c r="M12" s="71" t="n">
        <v>-1.780389310836701</v>
      </c>
      <c r="N12" s="32"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4" t="inlineStr">
        <is>
          <t>BREAKOUT_RETEST_FILTER_TF=OFF</t>
        </is>
      </c>
      <c r="AT12" s="34" t="inlineStr">
        <is>
          <t>BREAKOUT_RETEST_FILTER_TF=D</t>
        </is>
      </c>
      <c r="AU12" s="34" t="inlineStr">
        <is>
          <t>BREAKOUT_RETEST_FILTER_TF=4h</t>
        </is>
      </c>
      <c r="AV12" s="34" t="inlineStr">
        <is>
          <t>BREAKOUT_RETEST_FILTER_TF=1h</t>
        </is>
      </c>
      <c r="AW12" s="34" t="inlineStr">
        <is>
          <t>BREAKOUT_RETEST_FILTER_TF=15m</t>
        </is>
      </c>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4" t="inlineStr">
        <is>
          <t>DC_BREAK_FILTER_TF=OFF</t>
        </is>
      </c>
      <c r="BS12" s="34" t="inlineStr">
        <is>
          <t>DC_BREAK_FILTER_TF=D</t>
        </is>
      </c>
      <c r="BT12" s="34" t="inlineStr">
        <is>
          <t>DC_BREAK_FILTER_TF=4h</t>
        </is>
      </c>
      <c r="BU12" s="34" t="inlineStr">
        <is>
          <t>DC_BREAK_FILTER_TF=1h</t>
        </is>
      </c>
      <c r="BV12" s="34" t="inlineStr">
        <is>
          <t>DC_BREAK_FILTER_TF=15m</t>
        </is>
      </c>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4" t="inlineStr">
        <is>
          <t>MANDATORY_REENTRY_WT_FILTER_TF_MODE=15m_only</t>
        </is>
      </c>
      <c r="FV12" s="34" t="inlineStr">
        <is>
          <t>MANDATORY_REENTRY_WT_FILTER_TF_MODE=15m_only_ALT</t>
        </is>
      </c>
      <c r="FW12" s="33" t="n"/>
      <c r="FX12" s="33" t="n"/>
      <c r="FY12" s="33" t="n"/>
      <c r="FZ12" s="33" t="n"/>
      <c r="GA12" s="33" t="n"/>
      <c r="GB12" s="34" t="inlineStr">
        <is>
          <t>MOMENTUM_BREAKOUT_FILTER_TF=OFF</t>
        </is>
      </c>
      <c r="GC12" s="34" t="inlineStr">
        <is>
          <t>MOMENTUM_BREAKOUT_FILTER_TF=D</t>
        </is>
      </c>
      <c r="GD12" s="34" t="inlineStr">
        <is>
          <t>MOMENTUM_BREAKOUT_FILTER_TF=4h</t>
        </is>
      </c>
      <c r="GE12" s="34" t="inlineStr">
        <is>
          <t>MOMENTUM_BREAKOUT_FILTER_TF=1h</t>
        </is>
      </c>
      <c r="GF12" s="34" t="inlineStr">
        <is>
          <t>MOMENTUM_BREAKOUT_FILTER_TF=15m</t>
        </is>
      </c>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ez_manage.py:2999 top()</t>
        </is>
      </c>
      <c r="IN12" s="26" t="inlineStr">
        <is>
          <t>v12_quick_engine.py:371 x12</t>
        </is>
      </c>
      <c r="IO12" s="26" t="n"/>
    </row>
    <row r="13" ht="10.5" customHeight="1" s="67">
      <c r="A13" s="26" t="inlineStr">
        <is>
          <t>BREAKOUT_LEASH_REENTRY_MULT</t>
        </is>
      </c>
      <c r="B13" s="26" t="inlineStr">
        <is>
          <t>2.0</t>
        </is>
      </c>
      <c r="C13" s="26" t="n"/>
      <c r="D13" s="26" t="n"/>
      <c r="E13" s="26" t="n"/>
      <c r="F13" s="26" t="n"/>
      <c r="G13" s="26">
        <f>IFERROR(VLOOKUP($A15&amp;"_"&amp;$B15,Results_Deltas!$A$2:$P$15000,5,FALSE),"")</f>
        <v/>
      </c>
      <c r="H13" s="26">
        <f>IFERROR(VLOOKUP($A15,Results_30d_Deltas!$A$2:$H$5000,7,FALSE)-E14,"")</f>
        <v/>
      </c>
      <c r="I13" s="26">
        <f>IFERROR(VLOOKUP($A15,Results_30d_Deltas!$A$2:$H$5000,6,FALSE),"")</f>
        <v/>
      </c>
      <c r="J13" s="26" t="n"/>
      <c r="K13" s="26" t="n"/>
      <c r="L13" s="26" t="inlineStr">
        <is>
          <t>NO</t>
        </is>
      </c>
      <c r="M13" s="71" t="n">
        <v>-1.506797697529104</v>
      </c>
      <c r="N13" s="32"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4" t="inlineStr">
        <is>
          <t>BREAKOUT_RETEST_FILTER_TF=OFF</t>
        </is>
      </c>
      <c r="AT13" s="34" t="inlineStr">
        <is>
          <t>BREAKOUT_RETEST_FILTER_TF=D</t>
        </is>
      </c>
      <c r="AU13" s="34" t="inlineStr">
        <is>
          <t>BREAKOUT_RETEST_FILTER_TF=4h</t>
        </is>
      </c>
      <c r="AV13" s="34" t="inlineStr">
        <is>
          <t>BREAKOUT_RETEST_FILTER_TF=1h</t>
        </is>
      </c>
      <c r="AW13" s="34"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4" t="inlineStr">
        <is>
          <t>DC_BREAK_FILTER_TF=OFF</t>
        </is>
      </c>
      <c r="BS13" s="34" t="inlineStr">
        <is>
          <t>DC_BREAK_FILTER_TF=D</t>
        </is>
      </c>
      <c r="BT13" s="34" t="inlineStr">
        <is>
          <t>DC_BREAK_FILTER_TF=4h</t>
        </is>
      </c>
      <c r="BU13" s="34" t="inlineStr">
        <is>
          <t>DC_BREAK_FILTER_TF=1h</t>
        </is>
      </c>
      <c r="BV13" s="34"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4" t="inlineStr">
        <is>
          <t>MANDATORY_REENTRY_WT_FILTER_TF_MODE=15m_only</t>
        </is>
      </c>
      <c r="FV13" s="34" t="inlineStr">
        <is>
          <t>MANDATORY_REENTRY_WT_FILTER_TF_MODE=15m_only_ALT</t>
        </is>
      </c>
      <c r="FW13" s="33" t="n"/>
      <c r="FX13" s="33" t="n"/>
      <c r="FY13" s="33" t="n"/>
      <c r="FZ13" s="33" t="n"/>
      <c r="GA13" s="33" t="n"/>
      <c r="GB13" s="34" t="inlineStr">
        <is>
          <t>MOMENTUM_BREAKOUT_FILTER_TF=OFF</t>
        </is>
      </c>
      <c r="GC13" s="34" t="inlineStr">
        <is>
          <t>MOMENTUM_BREAKOUT_FILTER_TF=D</t>
        </is>
      </c>
      <c r="GD13" s="34" t="inlineStr">
        <is>
          <t>MOMENTUM_BREAKOUT_FILTER_TF=4h</t>
        </is>
      </c>
      <c r="GE13" s="34" t="inlineStr">
        <is>
          <t>MOMENTUM_BREAKOUT_FILTER_TF=1h</t>
        </is>
      </c>
      <c r="GF13" s="34"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ez_manage.py:2999 top()</t>
        </is>
      </c>
      <c r="IN13" s="26" t="inlineStr">
        <is>
          <t>v12_quick_engine.py:371 x12</t>
        </is>
      </c>
      <c r="IO13" s="26" t="n"/>
    </row>
    <row r="14" ht="10.5" customHeight="1" s="67">
      <c r="A14" s="26" t="inlineStr">
        <is>
          <t>HLR_REENTRY_MAX_AGE_S</t>
        </is>
      </c>
      <c r="B14" s="26" t="inlineStr">
        <is>
          <t>0</t>
        </is>
      </c>
      <c r="C14" s="26" t="n"/>
      <c r="D14" s="26" t="n"/>
      <c r="E14" s="26" t="n"/>
      <c r="F14" s="26" t="n"/>
      <c r="G14" s="26">
        <f>IFERROR(VLOOKUP($A18&amp;"_"&amp;$B18,Results_Deltas!$A$2:$P$15000,5,FALSE),"")</f>
        <v/>
      </c>
      <c r="H14" s="26">
        <f>IFERROR(VLOOKUP($A18,Results_30d_Deltas!$A$2:$H$5000,7,FALSE)-E17,"")</f>
        <v/>
      </c>
      <c r="I14" s="26">
        <f>IFERROR(VLOOKUP($A18,Results_30d_Deltas!$A$2:$H$5000,6,FALSE),"")</f>
        <v/>
      </c>
      <c r="J14" s="26" t="n"/>
      <c r="K14" s="26" t="n"/>
      <c r="L14" s="26" t="inlineStr">
        <is>
          <t>NO</t>
        </is>
      </c>
      <c r="M14" s="71" t="n">
        <v>-0.7892150125991476</v>
      </c>
      <c r="N14" s="32"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4" t="inlineStr">
        <is>
          <t>MANDATORY_REENTRY_WT_FILTER_TF_MODE=15m_only</t>
        </is>
      </c>
      <c r="FV14" s="34" t="inlineStr">
        <is>
          <t>MANDATORY_REENTRY_WT_FILTER_TF_MODE=15m_only_ALT</t>
        </is>
      </c>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ez_manage.py:4844 top()</t>
        </is>
      </c>
      <c r="IN14" s="26" t="inlineStr">
        <is>
          <t>v12_quick_engine.py:2024 x4</t>
        </is>
      </c>
      <c r="IO14" s="26" t="n"/>
    </row>
    <row r="15" ht="10.5" customHeight="1" s="67">
      <c r="A15" s="26" t="inlineStr">
        <is>
          <t>HLR_REENTRY_MAX_AGE_S</t>
        </is>
      </c>
      <c r="B15" s="26" t="inlineStr">
        <is>
          <t>0.5</t>
        </is>
      </c>
      <c r="C15" s="26" t="n"/>
      <c r="D15" s="26" t="n"/>
      <c r="E15" s="26" t="n"/>
      <c r="F15" s="26" t="n"/>
      <c r="G15" s="26">
        <f>IFERROR(VLOOKUP($A19&amp;"_"&amp;$B19,Results_Deltas!$A$2:$P$15000,5,FALSE),"")</f>
        <v/>
      </c>
      <c r="H15" s="26">
        <f>IFERROR(VLOOKUP($A19,Results_30d_Deltas!$A$2:$H$5000,7,FALSE)-E18,"")</f>
        <v/>
      </c>
      <c r="I15" s="26">
        <f>IFERROR(VLOOKUP($A19,Results_30d_Deltas!$A$2:$H$5000,6,FALSE),"")</f>
        <v/>
      </c>
      <c r="J15" s="26" t="n"/>
      <c r="K15" s="26" t="n"/>
      <c r="L15" s="26" t="inlineStr">
        <is>
          <t>NO</t>
        </is>
      </c>
      <c r="M15" s="71" t="n">
        <v>-2.322090014802532</v>
      </c>
      <c r="N15" s="32"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4" t="inlineStr">
        <is>
          <t>MANDATORY_REENTRY_WT_FILTER_TF_MODE=15m_only</t>
        </is>
      </c>
      <c r="FV15" s="34" t="inlineStr">
        <is>
          <t>MANDATORY_REENTRY_WT_FILTER_TF_MODE=15m_only_ALT</t>
        </is>
      </c>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ez_manage.py:4844 top()</t>
        </is>
      </c>
      <c r="IN15" s="26" t="inlineStr">
        <is>
          <t>v12_quick_engine.py:2024 x4</t>
        </is>
      </c>
      <c r="IO15" s="26" t="n"/>
    </row>
    <row r="16" ht="10.5" customHeight="1" s="67">
      <c r="A16" s="26" t="inlineStr">
        <is>
          <t>HLR_REENTRY_MAX_AGE_S</t>
        </is>
      </c>
      <c r="B16" s="26" t="inlineStr">
        <is>
          <t>1.0</t>
        </is>
      </c>
      <c r="C16" s="26" t="n"/>
      <c r="D16" s="26" t="n"/>
      <c r="E16" s="26" t="n"/>
      <c r="F16" s="26" t="n"/>
      <c r="G16" s="26">
        <f>IFERROR(VLOOKUP($A20&amp;"_"&amp;$B20,Results_Deltas!$A$2:$P$15000,5,FALSE),"")</f>
        <v/>
      </c>
      <c r="H16" s="26">
        <f>IFERROR(VLOOKUP($A20,Results_30d_Deltas!$A$2:$H$5000,7,FALSE)-E19,"")</f>
        <v/>
      </c>
      <c r="I16" s="26">
        <f>IFERROR(VLOOKUP($A20,Results_30d_Deltas!$A$2:$H$5000,6,FALSE),"")</f>
        <v/>
      </c>
      <c r="J16" s="26" t="n"/>
      <c r="K16" s="26" t="n"/>
      <c r="L16" s="26" t="inlineStr">
        <is>
          <t>NO</t>
        </is>
      </c>
      <c r="M16" s="71" t="n">
        <v>-2.390876219507278</v>
      </c>
      <c r="N16" s="32"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4" t="inlineStr">
        <is>
          <t>MANDATORY_REENTRY_WT_FILTER_TF_MODE=15m_only</t>
        </is>
      </c>
      <c r="FV16" s="34" t="inlineStr">
        <is>
          <t>MANDATORY_REENTRY_WT_FILTER_TF_MODE=15m_only_ALT</t>
        </is>
      </c>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ez_manage.py:4844 top()</t>
        </is>
      </c>
      <c r="IN16" s="26" t="inlineStr">
        <is>
          <t>v12_quick_engine.py:2024 x4</t>
        </is>
      </c>
      <c r="IO16" s="26" t="n"/>
    </row>
    <row r="17" ht="10.5" customHeight="1" s="67">
      <c r="A17" s="26" t="inlineStr">
        <is>
          <t>HLR_REENTRY_MAX_AGE_S</t>
        </is>
      </c>
      <c r="B17" s="26" t="inlineStr">
        <is>
          <t>2.0</t>
        </is>
      </c>
      <c r="C17" s="26" t="n"/>
      <c r="D17" s="26" t="n"/>
      <c r="E17" s="26" t="n"/>
      <c r="F17" s="26" t="n"/>
      <c r="G17" s="26">
        <f>IFERROR(VLOOKUP($A21&amp;"_"&amp;$B21,Results_Deltas!$A$2:$P$15000,5,FALSE),"")</f>
        <v/>
      </c>
      <c r="H17" s="26">
        <f>IFERROR(VLOOKUP($A21,Results_30d_Deltas!$A$2:$H$5000,7,FALSE)-E20,"")</f>
        <v/>
      </c>
      <c r="I17" s="26">
        <f>IFERROR(VLOOKUP($A21,Results_30d_Deltas!$A$2:$H$5000,6,FALSE),"")</f>
        <v/>
      </c>
      <c r="J17" s="26" t="n"/>
      <c r="K17" s="26" t="n"/>
      <c r="L17" s="26" t="inlineStr">
        <is>
          <t>NO</t>
        </is>
      </c>
      <c r="M17" s="71" t="n">
        <v>-2.589053172773869</v>
      </c>
      <c r="N17" s="32"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4" t="inlineStr">
        <is>
          <t>MANDATORY_REENTRY_WT_FILTER_TF_MODE=15m_only</t>
        </is>
      </c>
      <c r="FV17" s="34" t="inlineStr">
        <is>
          <t>MANDATORY_REENTRY_WT_FILTER_TF_MODE=15m_only_ALT</t>
        </is>
      </c>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ez_manage.py:4844 top()</t>
        </is>
      </c>
      <c r="IN17" s="26" t="inlineStr">
        <is>
          <t>v12_quick_engine.py:2024 x4</t>
        </is>
      </c>
      <c r="IO17" s="26" t="n"/>
    </row>
    <row r="18" ht="10.5" customHeight="1" s="67">
      <c r="A18" s="26" t="inlineStr">
        <is>
          <t>HLR_REENTRY_MULT_4H</t>
        </is>
      </c>
      <c r="B18" s="26" t="inlineStr">
        <is>
          <t>1.0</t>
        </is>
      </c>
      <c r="C18" s="26" t="n"/>
      <c r="D18" s="26" t="n"/>
      <c r="E18" s="26" t="n"/>
      <c r="F18" s="26" t="n"/>
      <c r="G18" s="26">
        <f>IFERROR(VLOOKUP($A22&amp;"_"&amp;$B22,Results_Deltas!$A$2:$P$15000,5,FALSE),"")</f>
        <v/>
      </c>
      <c r="H18" s="26">
        <f>IFERROR(VLOOKUP($A22,Results_30d_Deltas!$A$2:$H$5000,7,FALSE)-E21,"")</f>
        <v/>
      </c>
      <c r="I18" s="26">
        <f>IFERROR(VLOOKUP($A22,Results_30d_Deltas!$A$2:$H$5000,6,FALSE),"")</f>
        <v/>
      </c>
      <c r="J18" s="26" t="n"/>
      <c r="K18" s="26" t="n"/>
      <c r="L18" s="26" t="inlineStr">
        <is>
          <t>NO</t>
        </is>
      </c>
      <c r="M18" s="71" t="n">
        <v>-2.611597639941833</v>
      </c>
      <c r="N18" s="32"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4" t="inlineStr">
        <is>
          <t>MANDATORY_REENTRY_WT_FILTER_TF_MODE=15m_only</t>
        </is>
      </c>
      <c r="FV18" s="34" t="inlineStr">
        <is>
          <t>MANDATORY_REENTRY_WT_FILTER_TF_MODE=15m_only_ALT</t>
        </is>
      </c>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ez_manage.py:4847 top()</t>
        </is>
      </c>
      <c r="IN18" s="26" t="inlineStr">
        <is>
          <t>v12_quick_engine.py:2027 x6</t>
        </is>
      </c>
      <c r="IO18" s="26" t="n"/>
    </row>
    <row r="19" ht="10.5" customHeight="1" s="67">
      <c r="A19" s="26" t="inlineStr">
        <is>
          <t>HLR_REENTRY_MULT_4H</t>
        </is>
      </c>
      <c r="B19" s="26" t="inlineStr">
        <is>
          <t>1.5</t>
        </is>
      </c>
      <c r="C19" s="26" t="n"/>
      <c r="D19" s="26" t="n"/>
      <c r="E19" s="26" t="n"/>
      <c r="F19" s="26" t="n"/>
      <c r="G19" s="26">
        <f>IFERROR(VLOOKUP($A23&amp;"_"&amp;$B23,Results_Deltas!$A$2:$P$15000,5,FALSE),"")</f>
        <v/>
      </c>
      <c r="H19" s="26">
        <f>IFERROR(VLOOKUP($A23,Results_30d_Deltas!$A$2:$H$5000,7,FALSE)-E22,"")</f>
        <v/>
      </c>
      <c r="I19" s="26">
        <f>IFERROR(VLOOKUP($A23,Results_30d_Deltas!$A$2:$H$5000,6,FALSE),"")</f>
        <v/>
      </c>
      <c r="J19" s="26" t="n"/>
      <c r="K19" s="26" t="n"/>
      <c r="L19" s="26" t="inlineStr">
        <is>
          <t>NO</t>
        </is>
      </c>
      <c r="M19" s="71" t="n">
        <v>-2.879181999586472</v>
      </c>
      <c r="N19" s="32"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4" t="inlineStr">
        <is>
          <t>MANDATORY_REENTRY_WT_FILTER_TF_MODE=15m_only</t>
        </is>
      </c>
      <c r="FV19" s="34" t="inlineStr">
        <is>
          <t>MANDATORY_REENTRY_WT_FILTER_TF_MODE=15m_only_ALT</t>
        </is>
      </c>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ez_manage.py:4847 top()</t>
        </is>
      </c>
      <c r="IN19" s="26" t="inlineStr">
        <is>
          <t>v12_quick_engine.py:2027 x6</t>
        </is>
      </c>
      <c r="IO19" s="26" t="n"/>
    </row>
    <row r="20" ht="10.5" customHeight="1" s="67">
      <c r="A20" s="27" t="inlineStr">
        <is>
          <t>HLR_REENTRY_MULT_4H</t>
        </is>
      </c>
      <c r="B20" s="27" t="inlineStr">
        <is>
          <t>2.0</t>
        </is>
      </c>
      <c r="C20" s="26" t="n"/>
      <c r="D20" s="26" t="n"/>
      <c r="E20" s="26" t="n"/>
      <c r="F20" s="26" t="n"/>
      <c r="G20" s="26">
        <f>IFERROR(VLOOKUP($A24&amp;"_"&amp;$B24,Results_Deltas!$A$2:$P$15000,5,FALSE),"")</f>
        <v/>
      </c>
      <c r="H20" s="26">
        <f>IFERROR(VLOOKUP($A24,Results_30d_Deltas!$A$2:$H$5000,7,FALSE)-E23,"")</f>
        <v/>
      </c>
      <c r="I20" s="26">
        <f>IFERROR(VLOOKUP($A24,Results_30d_Deltas!$A$2:$H$5000,6,FALSE),"")</f>
        <v/>
      </c>
      <c r="J20" s="26" t="n"/>
      <c r="K20" s="26" t="n"/>
      <c r="L20" s="26" t="inlineStr">
        <is>
          <t>YES</t>
        </is>
      </c>
      <c r="M20" s="71" t="n">
        <v>-0.7901097745294804</v>
      </c>
      <c r="N20" s="32"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4" t="inlineStr">
        <is>
          <t>MANDATORY_REENTRY_WT_FILTER_TF_MODE=15m_only</t>
        </is>
      </c>
      <c r="FV20" s="34" t="inlineStr">
        <is>
          <t>MANDATORY_REENTRY_WT_FILTER_TF_MODE=15m_only_ALT</t>
        </is>
      </c>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ez_manage.py:4847 top()</t>
        </is>
      </c>
      <c r="IN20" s="26" t="inlineStr">
        <is>
          <t>v12_quick_engine.py:2027 x6</t>
        </is>
      </c>
      <c r="IO20" s="26" t="n"/>
    </row>
    <row r="21" ht="10.5" customHeight="1" s="67">
      <c r="A21" s="26" t="inlineStr">
        <is>
          <t>HLR_REENTRY_MULT_4H</t>
        </is>
      </c>
      <c r="B21" s="26" t="inlineStr">
        <is>
          <t>2.5</t>
        </is>
      </c>
      <c r="C21" s="26" t="n"/>
      <c r="D21" s="26" t="n"/>
      <c r="E21" s="26" t="n"/>
      <c r="F21" s="26" t="n"/>
      <c r="G21" s="26">
        <f>IFERROR(VLOOKUP($A25&amp;"_"&amp;$B25,Results_Deltas!$A$2:$P$15000,5,FALSE),"")</f>
        <v/>
      </c>
      <c r="H21" s="26">
        <f>IFERROR(VLOOKUP($A25,Results_30d_Deltas!$A$2:$H$5000,7,FALSE)-E24,"")</f>
        <v/>
      </c>
      <c r="I21" s="26">
        <f>IFERROR(VLOOKUP($A25,Results_30d_Deltas!$A$2:$H$5000,6,FALSE),"")</f>
        <v/>
      </c>
      <c r="J21" s="26" t="n"/>
      <c r="K21" s="26" t="n"/>
      <c r="L21" s="26" t="inlineStr">
        <is>
          <t>NO</t>
        </is>
      </c>
      <c r="M21" s="71" t="n">
        <v>-2.070331667856163</v>
      </c>
      <c r="N21" s="32"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4" t="inlineStr">
        <is>
          <t>MANDATORY_REENTRY_WT_FILTER_TF_MODE=15m_only</t>
        </is>
      </c>
      <c r="FV21" s="34" t="inlineStr">
        <is>
          <t>MANDATORY_REENTRY_WT_FILTER_TF_MODE=15m_only_ALT</t>
        </is>
      </c>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ez_manage.py:4847 top()</t>
        </is>
      </c>
      <c r="IN21" s="26" t="inlineStr">
        <is>
          <t>v12_quick_engine.py:2027 x6</t>
        </is>
      </c>
      <c r="IO21" s="26" t="n"/>
    </row>
    <row r="22" ht="10.5" customHeight="1" s="67">
      <c r="A22" s="26" t="inlineStr">
        <is>
          <t>HLR_REENTRY_MULT_4H</t>
        </is>
      </c>
      <c r="B22" s="26" t="inlineStr">
        <is>
          <t>3.0</t>
        </is>
      </c>
      <c r="C22" s="26" t="n"/>
      <c r="D22" s="26" t="n"/>
      <c r="E22" s="26" t="n"/>
      <c r="F22" s="26" t="n"/>
      <c r="G22" s="26">
        <f>IFERROR(VLOOKUP($A26&amp;"_"&amp;$B26,Results_Deltas!$A$2:$P$15000,5,FALSE),"")</f>
        <v/>
      </c>
      <c r="H22" s="26">
        <f>IFERROR(VLOOKUP($A26,Results_30d_Deltas!$A$2:$H$5000,7,FALSE)-E25,"")</f>
        <v/>
      </c>
      <c r="I22" s="26">
        <f>IFERROR(VLOOKUP($A26,Results_30d_Deltas!$A$2:$H$5000,6,FALSE),"")</f>
        <v/>
      </c>
      <c r="J22" s="26" t="n"/>
      <c r="K22" s="26" t="n"/>
      <c r="L22" s="26" t="inlineStr">
        <is>
          <t>NO</t>
        </is>
      </c>
      <c r="M22" s="71" t="n">
        <v>-2.427408140460382</v>
      </c>
      <c r="N22" s="32"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4" t="inlineStr">
        <is>
          <t>MANDATORY_REENTRY_WT_FILTER_TF_MODE=15m_only</t>
        </is>
      </c>
      <c r="FV22" s="34" t="inlineStr">
        <is>
          <t>MANDATORY_REENTRY_WT_FILTER_TF_MODE=15m_only_ALT</t>
        </is>
      </c>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ez_manage.py:4847 top()</t>
        </is>
      </c>
      <c r="IN22" s="26" t="inlineStr">
        <is>
          <t>v12_quick_engine.py:2027 x6</t>
        </is>
      </c>
      <c r="IO22" s="26" t="n"/>
    </row>
    <row r="23" ht="10.5" customHeight="1" s="67">
      <c r="A23" s="26" t="inlineStr">
        <is>
          <t>HLR_REENTRY_MULT_D</t>
        </is>
      </c>
      <c r="B23" s="26" t="inlineStr">
        <is>
          <t>1.25</t>
        </is>
      </c>
      <c r="C23" s="26" t="n"/>
      <c r="D23" s="26" t="n"/>
      <c r="E23" s="26" t="n"/>
      <c r="F23" s="26" t="n"/>
      <c r="G23" s="26">
        <f>IFERROR(VLOOKUP($A27&amp;"_"&amp;$B27,Results_Deltas!$A$2:$P$15000,5,FALSE),"")</f>
        <v/>
      </c>
      <c r="H23" s="26">
        <f>IFERROR(VLOOKUP($A27,Results_30d_Deltas!$A$2:$H$5000,7,FALSE)-E26,"")</f>
        <v/>
      </c>
      <c r="I23" s="26">
        <f>IFERROR(VLOOKUP($A27,Results_30d_Deltas!$A$2:$H$5000,6,FALSE),"")</f>
        <v/>
      </c>
      <c r="J23" s="26" t="n"/>
      <c r="K23" s="26" t="n"/>
      <c r="L23" s="26" t="inlineStr">
        <is>
          <t>NO</t>
        </is>
      </c>
      <c r="M23" s="71" t="n">
        <v>-2.350395208055901</v>
      </c>
      <c r="N23" s="32"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4" t="inlineStr">
        <is>
          <t>MANDATORY_REENTRY_WT_FILTER_TF_MODE=15m_only</t>
        </is>
      </c>
      <c r="FV23" s="34" t="inlineStr">
        <is>
          <t>MANDATORY_REENTRY_WT_FILTER_TF_MODE=15m_only_ALT</t>
        </is>
      </c>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ez_manage.py:4848 top()</t>
        </is>
      </c>
      <c r="IN23" s="26" t="inlineStr">
        <is>
          <t>v12_quick_engine.py:2028 x4</t>
        </is>
      </c>
      <c r="IO23" s="26" t="n"/>
    </row>
    <row r="24" ht="10.5" customHeight="1" s="67">
      <c r="A24" s="26" t="inlineStr">
        <is>
          <t>HLR_REENTRY_MULT_D</t>
        </is>
      </c>
      <c r="B24" s="26" t="inlineStr">
        <is>
          <t>1.875</t>
        </is>
      </c>
      <c r="C24" s="26" t="n"/>
      <c r="D24" s="26" t="n"/>
      <c r="E24" s="26" t="n"/>
      <c r="F24" s="26" t="n"/>
      <c r="G24" s="26">
        <f>IFERROR(VLOOKUP($A28&amp;"_"&amp;$B28,Results_Deltas!$A$2:$P$15000,5,FALSE),"")</f>
        <v/>
      </c>
      <c r="H24" s="26">
        <f>IFERROR(VLOOKUP($A28,Results_30d_Deltas!$A$2:$H$5000,7,FALSE)-E27,"")</f>
        <v/>
      </c>
      <c r="I24" s="26">
        <f>IFERROR(VLOOKUP($A28,Results_30d_Deltas!$A$2:$H$5000,6,FALSE),"")</f>
        <v/>
      </c>
      <c r="J24" s="26" t="n"/>
      <c r="K24" s="26" t="n"/>
      <c r="L24" s="26" t="inlineStr">
        <is>
          <t>NO</t>
        </is>
      </c>
      <c r="M24" s="71" t="n">
        <v>-2.564364199532823</v>
      </c>
      <c r="N24" s="32"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4" t="inlineStr">
        <is>
          <t>MANDATORY_REENTRY_WT_FILTER_TF_MODE=15m_only</t>
        </is>
      </c>
      <c r="FV24" s="34" t="inlineStr">
        <is>
          <t>MANDATORY_REENTRY_WT_FILTER_TF_MODE=15m_only_ALT</t>
        </is>
      </c>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ez_manage.py:4848 top()</t>
        </is>
      </c>
      <c r="IN24" s="26" t="inlineStr">
        <is>
          <t>v12_quick_engine.py:2028 x4</t>
        </is>
      </c>
      <c r="IO24" s="26" t="n"/>
    </row>
    <row r="25" ht="10.5" customHeight="1" s="67">
      <c r="A25" s="27" t="inlineStr">
        <is>
          <t>HLR_REENTRY_MULT_D</t>
        </is>
      </c>
      <c r="B25" s="27" t="inlineStr">
        <is>
          <t>2.5</t>
        </is>
      </c>
      <c r="C25" s="26" t="n"/>
      <c r="D25" s="26" t="n"/>
      <c r="E25" s="26" t="n"/>
      <c r="F25" s="26" t="n"/>
      <c r="G25" s="26">
        <f>IFERROR(VLOOKUP($A29&amp;"_"&amp;$B29,Results_Deltas!$A$2:$P$15000,5,FALSE),"")</f>
        <v/>
      </c>
      <c r="H25" s="26">
        <f>IFERROR(VLOOKUP($A29,Results_30d_Deltas!$A$2:$H$5000,7,FALSE)-E28,"")</f>
        <v/>
      </c>
      <c r="I25" s="26">
        <f>IFERROR(VLOOKUP($A29,Results_30d_Deltas!$A$2:$H$5000,6,FALSE),"")</f>
        <v/>
      </c>
      <c r="J25" s="26" t="n"/>
      <c r="K25" s="26" t="n"/>
      <c r="L25" s="26" t="inlineStr">
        <is>
          <t>YES</t>
        </is>
      </c>
      <c r="M25" s="71" t="n">
        <v>-0.9210727010974685</v>
      </c>
      <c r="N25" s="32"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4" t="inlineStr">
        <is>
          <t>MANDATORY_REENTRY_WT_FILTER_TF_MODE=15m_only</t>
        </is>
      </c>
      <c r="FV25" s="34" t="inlineStr">
        <is>
          <t>MANDATORY_REENTRY_WT_FILTER_TF_MODE=15m_only_ALT</t>
        </is>
      </c>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ez_manage.py:4848 top()</t>
        </is>
      </c>
      <c r="IN25" s="26" t="inlineStr">
        <is>
          <t>v12_quick_engine.py:2028 x4</t>
        </is>
      </c>
      <c r="IO25" s="26" t="n"/>
    </row>
    <row r="26" ht="10.5" customHeight="1" s="67">
      <c r="A26" s="26" t="inlineStr">
        <is>
          <t>HLR_REENTRY_MULT_D</t>
        </is>
      </c>
      <c r="B26" s="26" t="inlineStr">
        <is>
          <t>3.125</t>
        </is>
      </c>
      <c r="C26" s="26" t="n"/>
      <c r="D26" s="26" t="n"/>
      <c r="E26" s="26" t="n"/>
      <c r="F26" s="26" t="n"/>
      <c r="G26" s="26">
        <f>IFERROR(VLOOKUP($A30&amp;"_"&amp;$B30,Results_Deltas!$A$2:$P$15000,5,FALSE),"")</f>
        <v/>
      </c>
      <c r="H26" s="26">
        <f>IFERROR(VLOOKUP($A30,Results_30d_Deltas!$A$2:$H$5000,7,FALSE)-E29,"")</f>
        <v/>
      </c>
      <c r="I26" s="26">
        <f>IFERROR(VLOOKUP($A30,Results_30d_Deltas!$A$2:$H$5000,6,FALSE),"")</f>
        <v/>
      </c>
      <c r="J26" s="26" t="n"/>
      <c r="K26" s="26" t="n"/>
      <c r="L26" s="26" t="inlineStr">
        <is>
          <t>NO</t>
        </is>
      </c>
      <c r="M26" s="71" t="n">
        <v>-2.639659470510231</v>
      </c>
      <c r="N26" s="32"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4" t="inlineStr">
        <is>
          <t>MANDATORY_REENTRY_WT_FILTER_TF_MODE=15m_only</t>
        </is>
      </c>
      <c r="FV26" s="34" t="inlineStr">
        <is>
          <t>MANDATORY_REENTRY_WT_FILTER_TF_MODE=15m_only_ALT</t>
        </is>
      </c>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ez_manage.py:4848 top()</t>
        </is>
      </c>
      <c r="IN26" s="26" t="inlineStr">
        <is>
          <t>v12_quick_engine.py:2028 x4</t>
        </is>
      </c>
      <c r="IO26" s="26" t="n"/>
    </row>
    <row r="27" ht="10.5" customHeight="1" s="67">
      <c r="A27" s="26" t="inlineStr">
        <is>
          <t>HLR_REENTRY_MULT_D</t>
        </is>
      </c>
      <c r="B27" s="26" t="inlineStr">
        <is>
          <t>3.75</t>
        </is>
      </c>
      <c r="C27" s="26" t="n"/>
      <c r="D27" s="26" t="n"/>
      <c r="E27" s="26" t="n"/>
      <c r="F27" s="26" t="n"/>
      <c r="G27" s="26">
        <f>IFERROR(VLOOKUP($A31&amp;"_"&amp;$B31,Results_Deltas!$A$2:$P$15000,5,FALSE),"")</f>
        <v/>
      </c>
      <c r="H27" s="26">
        <f>IFERROR(VLOOKUP($A31,Results_30d_Deltas!$A$2:$H$5000,7,FALSE)-E30,"")</f>
        <v/>
      </c>
      <c r="I27" s="26">
        <f>IFERROR(VLOOKUP($A31,Results_30d_Deltas!$A$2:$H$5000,6,FALSE),"")</f>
        <v/>
      </c>
      <c r="J27" s="26" t="n"/>
      <c r="K27" s="26" t="n"/>
      <c r="L27" s="26" t="inlineStr">
        <is>
          <t>NO</t>
        </is>
      </c>
      <c r="M27" s="71" t="n">
        <v>-2.482508966556212</v>
      </c>
      <c r="N27" s="32"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4" t="inlineStr">
        <is>
          <t>MANDATORY_REENTRY_WT_FILTER_TF_MODE=15m_only</t>
        </is>
      </c>
      <c r="FV27" s="34" t="inlineStr">
        <is>
          <t>MANDATORY_REENTRY_WT_FILTER_TF_MODE=15m_only_ALT</t>
        </is>
      </c>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ez_manage.py:4848 top()</t>
        </is>
      </c>
      <c r="IN27" s="26" t="inlineStr">
        <is>
          <t>v12_quick_engine.py:2028 x4</t>
        </is>
      </c>
      <c r="IO27" s="26" t="n"/>
    </row>
    <row r="28" ht="10.5" customHeight="1" s="67">
      <c r="A28" s="26" t="inlineStr">
        <is>
          <t>HLR_REENTRY_MULT_W</t>
        </is>
      </c>
      <c r="B28" s="26" t="inlineStr">
        <is>
          <t>1.5</t>
        </is>
      </c>
      <c r="C28" s="26" t="n"/>
      <c r="D28" s="26" t="n"/>
      <c r="E28" s="26" t="n"/>
      <c r="F28" s="26" t="n"/>
      <c r="G28" s="26">
        <f>IFERROR(VLOOKUP($A32&amp;"_"&amp;$B32,Results_Deltas!$A$2:$P$15000,5,FALSE),"")</f>
        <v/>
      </c>
      <c r="H28" s="26">
        <f>IFERROR(VLOOKUP($A32,Results_30d_Deltas!$A$2:$H$5000,7,FALSE)-E31,"")</f>
        <v/>
      </c>
      <c r="I28" s="26">
        <f>IFERROR(VLOOKUP($A32,Results_30d_Deltas!$A$2:$H$5000,6,FALSE),"")</f>
        <v/>
      </c>
      <c r="J28" s="26" t="n"/>
      <c r="K28" s="26" t="n"/>
      <c r="L28" s="26" t="inlineStr">
        <is>
          <t>NO</t>
        </is>
      </c>
      <c r="M28" s="71" t="n">
        <v>-2.530140330284199</v>
      </c>
      <c r="N28" s="32"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4" t="inlineStr">
        <is>
          <t>MANDATORY_REENTRY_WT_FILTER_TF_MODE=15m_only</t>
        </is>
      </c>
      <c r="FV28" s="34" t="inlineStr">
        <is>
          <t>MANDATORY_REENTRY_WT_FILTER_TF_MODE=15m_only_ALT</t>
        </is>
      </c>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3" t="n"/>
      <c r="IL28" s="26" t="n"/>
      <c r="IM28" s="26" t="inlineStr">
        <is>
          <t>ez_manage.py:4849 top()</t>
        </is>
      </c>
      <c r="IN28" s="26" t="inlineStr">
        <is>
          <t>v12_quick_engine.py:2029 x4</t>
        </is>
      </c>
      <c r="IO28" s="26" t="n"/>
    </row>
    <row r="29" ht="10.5" customHeight="1" s="67">
      <c r="A29" s="26" t="inlineStr">
        <is>
          <t>HLR_REENTRY_MULT_W</t>
        </is>
      </c>
      <c r="B29" s="26" t="inlineStr">
        <is>
          <t>2.25</t>
        </is>
      </c>
      <c r="C29" s="26" t="n"/>
      <c r="D29" s="26" t="n"/>
      <c r="E29" s="26" t="n"/>
      <c r="F29" s="26" t="n"/>
      <c r="G29" s="26">
        <f>IFERROR(VLOOKUP($A33&amp;"_"&amp;$B33,Results_Deltas!$A$2:$P$15000,5,FALSE),"")</f>
        <v/>
      </c>
      <c r="H29" s="26">
        <f>IFERROR(VLOOKUP($A33,Results_30d_Deltas!$A$2:$H$5000,7,FALSE)-E32,"")</f>
        <v/>
      </c>
      <c r="I29" s="26">
        <f>IFERROR(VLOOKUP($A33,Results_30d_Deltas!$A$2:$H$5000,6,FALSE),"")</f>
        <v/>
      </c>
      <c r="J29" s="26" t="n"/>
      <c r="K29" s="26" t="n"/>
      <c r="L29" s="26" t="inlineStr">
        <is>
          <t>NO</t>
        </is>
      </c>
      <c r="M29" s="71" t="n">
        <v>-2.886029300545831</v>
      </c>
      <c r="N29" s="32"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4" t="inlineStr">
        <is>
          <t>MANDATORY_REENTRY_WT_FILTER_TF_MODE=15m_only</t>
        </is>
      </c>
      <c r="FV29" s="34" t="inlineStr">
        <is>
          <t>MANDATORY_REENTRY_WT_FILTER_TF_MODE=15m_only_ALT</t>
        </is>
      </c>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ez_manage.py:4849 top()</t>
        </is>
      </c>
      <c r="IN29" s="26" t="inlineStr">
        <is>
          <t>v12_quick_engine.py:2029 x4</t>
        </is>
      </c>
      <c r="IO29" s="26" t="n"/>
    </row>
    <row r="30" ht="10.5" customHeight="1" s="67">
      <c r="A30" s="27" t="inlineStr">
        <is>
          <t>HLR_REENTRY_MULT_W</t>
        </is>
      </c>
      <c r="B30" s="27" t="inlineStr">
        <is>
          <t>3.0</t>
        </is>
      </c>
      <c r="C30" s="26" t="n"/>
      <c r="D30" s="26" t="n"/>
      <c r="E30" s="26" t="n"/>
      <c r="F30" s="26" t="n"/>
      <c r="G30" s="26">
        <f>IFERROR(VLOOKUP($A34&amp;"_"&amp;$B34,Results_Deltas!$A$2:$P$15000,5,FALSE),"")</f>
        <v/>
      </c>
      <c r="H30" s="26">
        <f>IFERROR(VLOOKUP($A34,Results_30d_Deltas!$A$2:$H$5000,7,FALSE)-E33,"")</f>
        <v/>
      </c>
      <c r="I30" s="26">
        <f>IFERROR(VLOOKUP($A34,Results_30d_Deltas!$A$2:$H$5000,6,FALSE),"")</f>
        <v/>
      </c>
      <c r="J30" s="26" t="n"/>
      <c r="K30" s="26" t="n"/>
      <c r="L30" s="26" t="inlineStr">
        <is>
          <t>YES</t>
        </is>
      </c>
      <c r="M30" s="71" t="n">
        <v>-0.9088751730904362</v>
      </c>
      <c r="N30" s="32"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4" t="inlineStr">
        <is>
          <t>MANDATORY_REENTRY_WT_FILTER_TF_MODE=15m_only</t>
        </is>
      </c>
      <c r="FV30" s="34" t="inlineStr">
        <is>
          <t>MANDATORY_REENTRY_WT_FILTER_TF_MODE=15m_only_ALT</t>
        </is>
      </c>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ez_manage.py:4849 top()</t>
        </is>
      </c>
      <c r="IN30" s="26" t="inlineStr">
        <is>
          <t>v12_quick_engine.py:2029 x4</t>
        </is>
      </c>
      <c r="IO30" s="26" t="n"/>
    </row>
    <row r="31" ht="10.5" customHeight="1" s="67">
      <c r="A31" s="26" t="inlineStr">
        <is>
          <t>HLR_REENTRY_MULT_W</t>
        </is>
      </c>
      <c r="B31" s="26" t="inlineStr">
        <is>
          <t>3.75</t>
        </is>
      </c>
      <c r="C31" s="26" t="n"/>
      <c r="D31" s="26" t="n"/>
      <c r="E31" s="26" t="n"/>
      <c r="F31" s="26" t="n"/>
      <c r="G31" s="26">
        <f>IFERROR(VLOOKUP($A35&amp;"_"&amp;$B35,Results_Deltas!$A$2:$P$15000,5,FALSE),"")</f>
        <v/>
      </c>
      <c r="H31" s="26">
        <f>IFERROR(VLOOKUP($A35,Results_30d_Deltas!$A$2:$H$5000,7,FALSE)-E34,"")</f>
        <v/>
      </c>
      <c r="I31" s="26">
        <f>IFERROR(VLOOKUP($A35,Results_30d_Deltas!$A$2:$H$5000,6,FALSE),"")</f>
        <v/>
      </c>
      <c r="J31" s="26" t="n"/>
      <c r="K31" s="26" t="n"/>
      <c r="L31" s="26" t="inlineStr">
        <is>
          <t>NO</t>
        </is>
      </c>
      <c r="M31" s="71" t="n">
        <v>-2.812935841411575</v>
      </c>
      <c r="N31" s="32"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4" t="inlineStr">
        <is>
          <t>MANDATORY_REENTRY_WT_FILTER_TF_MODE=15m_only</t>
        </is>
      </c>
      <c r="FV31" s="34" t="inlineStr">
        <is>
          <t>MANDATORY_REENTRY_WT_FILTER_TF_MODE=15m_only_ALT</t>
        </is>
      </c>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ez_manage.py:4849 top()</t>
        </is>
      </c>
      <c r="IN31" s="26" t="inlineStr">
        <is>
          <t>v12_quick_engine.py:2029 x4</t>
        </is>
      </c>
      <c r="IO31" s="26" t="n"/>
    </row>
    <row r="32" ht="10.5" customHeight="1" s="67">
      <c r="A32" s="26" t="inlineStr">
        <is>
          <t>HLR_REENTRY_MULT_W</t>
        </is>
      </c>
      <c r="B32" s="26" t="inlineStr">
        <is>
          <t>4.5</t>
        </is>
      </c>
      <c r="C32" s="26" t="n"/>
      <c r="D32" s="26" t="n"/>
      <c r="E32" s="26" t="n"/>
      <c r="F32" s="26" t="n"/>
      <c r="G32" s="26">
        <f>IFERROR(VLOOKUP($A36&amp;"_"&amp;$B36,Results_Deltas!$A$2:$P$15000,5,FALSE),"")</f>
        <v/>
      </c>
      <c r="H32" s="26">
        <f>IFERROR(VLOOKUP($A36,Results_30d_Deltas!$A$2:$H$5000,7,FALSE)-E35,"")</f>
        <v/>
      </c>
      <c r="I32" s="26">
        <f>IFERROR(VLOOKUP($A36,Results_30d_Deltas!$A$2:$H$5000,6,FALSE),"")</f>
        <v/>
      </c>
      <c r="J32" s="26" t="n"/>
      <c r="K32" s="26" t="n"/>
      <c r="L32" s="26" t="inlineStr">
        <is>
          <t>NO</t>
        </is>
      </c>
      <c r="M32" s="71" t="n">
        <v>-2.463699158388776</v>
      </c>
      <c r="N32" s="32"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4" t="inlineStr">
        <is>
          <t>MANDATORY_REENTRY_WT_FILTER_TF_MODE=15m_only</t>
        </is>
      </c>
      <c r="FV32" s="34" t="inlineStr">
        <is>
          <t>MANDATORY_REENTRY_WT_FILTER_TF_MODE=15m_only_ALT</t>
        </is>
      </c>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ez_manage.py:4849 top()</t>
        </is>
      </c>
      <c r="IN32" s="26" t="inlineStr">
        <is>
          <t>v12_quick_engine.py:2029 x4</t>
        </is>
      </c>
      <c r="IO32" s="26" t="n"/>
    </row>
    <row r="33" ht="10.5" customHeight="1" s="67">
      <c r="A33" s="26" t="inlineStr">
        <is>
          <t>REENTRY_SIZE_BREAKOUT_MULT</t>
        </is>
      </c>
      <c r="B33" s="26" t="inlineStr">
        <is>
          <t>0</t>
        </is>
      </c>
      <c r="C33" s="26" t="n"/>
      <c r="D33" s="26" t="n"/>
      <c r="E33" s="26" t="n"/>
      <c r="F33" s="26" t="n"/>
      <c r="G33" s="26">
        <f>IFERROR(VLOOKUP($A37&amp;"_"&amp;$B37,Results_Deltas!$A$2:$P$15000,5,FALSE),"")</f>
        <v/>
      </c>
      <c r="H33" s="26">
        <f>IFERROR(VLOOKUP($A37,Results_30d_Deltas!$A$2:$H$5000,7,FALSE)-E36,"")</f>
        <v/>
      </c>
      <c r="I33" s="26">
        <f>IFERROR(VLOOKUP($A37,Results_30d_Deltas!$A$2:$H$5000,6,FALSE),"")</f>
        <v/>
      </c>
      <c r="J33" s="26" t="n"/>
      <c r="K33" s="26" t="n"/>
      <c r="L33" s="26" t="inlineStr">
        <is>
          <t>NO</t>
        </is>
      </c>
      <c r="M33" s="71" t="n">
        <v>-0.8203938182794622</v>
      </c>
      <c r="N33" s="32"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4" t="inlineStr">
        <is>
          <t>BREAKOUT_RETEST_FILTER_TF=OFF</t>
        </is>
      </c>
      <c r="AT33" s="34" t="inlineStr">
        <is>
          <t>BREAKOUT_RETEST_FILTER_TF=D</t>
        </is>
      </c>
      <c r="AU33" s="34" t="inlineStr">
        <is>
          <t>BREAKOUT_RETEST_FILTER_TF=4h</t>
        </is>
      </c>
      <c r="AV33" s="34" t="inlineStr">
        <is>
          <t>BREAKOUT_RETEST_FILTER_TF=1h</t>
        </is>
      </c>
      <c r="AW33" s="34" t="inlineStr">
        <is>
          <t>BREAKOUT_RETEST_FILTER_TF=15m</t>
        </is>
      </c>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4" t="inlineStr">
        <is>
          <t>DC_BREAK_FILTER_TF=OFF</t>
        </is>
      </c>
      <c r="BS33" s="34" t="inlineStr">
        <is>
          <t>DC_BREAK_FILTER_TF=D</t>
        </is>
      </c>
      <c r="BT33" s="34" t="inlineStr">
        <is>
          <t>DC_BREAK_FILTER_TF=4h</t>
        </is>
      </c>
      <c r="BU33" s="34" t="inlineStr">
        <is>
          <t>DC_BREAK_FILTER_TF=1h</t>
        </is>
      </c>
      <c r="BV33" s="34" t="inlineStr">
        <is>
          <t>DC_BREAK_FILTER_TF=15m</t>
        </is>
      </c>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4" t="inlineStr">
        <is>
          <t>EXIT_TIGHT_BREAKOUT_SCORER_FILTER_TF=OFF</t>
        </is>
      </c>
      <c r="DB33" s="34" t="inlineStr">
        <is>
          <t>EXIT_TIGHT_BREAKOUT_SCORER_FILTER_TF=D</t>
        </is>
      </c>
      <c r="DC33" s="34" t="inlineStr">
        <is>
          <t>EXIT_TIGHT_BREAKOUT_SCORER_FILTER_TF=4h</t>
        </is>
      </c>
      <c r="DD33" s="34" t="inlineStr">
        <is>
          <t>EXIT_TIGHT_BREAKOUT_SCORER_FILTER_TF=1h</t>
        </is>
      </c>
      <c r="DE33" s="34" t="inlineStr">
        <is>
          <t>EXIT_TIGHT_BREAKOUT_SCORER_FILTER_TF=15m</t>
        </is>
      </c>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4" t="inlineStr">
        <is>
          <t>MANDATORY_REENTRY_WT_FILTER_TF_MODE=15m_only</t>
        </is>
      </c>
      <c r="FV33" s="34" t="inlineStr">
        <is>
          <t>MANDATORY_REENTRY_WT_FILTER_TF_MODE=15m_only_ALT</t>
        </is>
      </c>
      <c r="FW33" s="33" t="n"/>
      <c r="FX33" s="33" t="n"/>
      <c r="FY33" s="33" t="n"/>
      <c r="FZ33" s="33" t="n"/>
      <c r="GA33" s="33" t="n"/>
      <c r="GB33" s="34" t="inlineStr">
        <is>
          <t>MOMENTUM_BREAKOUT_FILTER_TF=OFF</t>
        </is>
      </c>
      <c r="GC33" s="34" t="inlineStr">
        <is>
          <t>MOMENTUM_BREAKOUT_FILTER_TF=D</t>
        </is>
      </c>
      <c r="GD33" s="34" t="inlineStr">
        <is>
          <t>MOMENTUM_BREAKOUT_FILTER_TF=4h</t>
        </is>
      </c>
      <c r="GE33" s="34" t="inlineStr">
        <is>
          <t>MOMENTUM_BREAKOUT_FILTER_TF=1h</t>
        </is>
      </c>
      <c r="GF33" s="34" t="inlineStr">
        <is>
          <t>MOMENTUM_BREAKOUT_FILTER_TF=15m</t>
        </is>
      </c>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4" t="inlineStr">
        <is>
          <t>OPEN_INTENT_SIZE_GATES_FILTER_TF=OFF</t>
        </is>
      </c>
      <c r="HL33" s="34" t="inlineStr">
        <is>
          <t>OPEN_INTENT_SIZE_GATES_FILTER_TF=D</t>
        </is>
      </c>
      <c r="HM33" s="34" t="inlineStr">
        <is>
          <t>OPEN_INTENT_SIZE_GATES_FILTER_TF=4h</t>
        </is>
      </c>
      <c r="HN33" s="34" t="inlineStr">
        <is>
          <t>OPEN_INTENT_SIZE_GATES_FILTER_TF=1h</t>
        </is>
      </c>
      <c r="HO33" s="34" t="inlineStr">
        <is>
          <t>OPEN_INTENT_SIZE_GATES_FILTER_TF=15m</t>
        </is>
      </c>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3" t="n"/>
      <c r="IL33" s="26" t="n"/>
      <c r="IM33" s="26" t="inlineStr">
        <is>
          <t>ez_manage.py:3870 top()</t>
        </is>
      </c>
      <c r="IN33" s="26" t="inlineStr">
        <is>
          <t>v12_quick_engine.py:2903 x3</t>
        </is>
      </c>
      <c r="IO33" s="26" t="n"/>
    </row>
    <row r="34" ht="10.5" customHeight="1" s="67">
      <c r="A34" s="26" t="inlineStr">
        <is>
          <t>REENTRY_SIZE_BREAKOUT_MULT</t>
        </is>
      </c>
      <c r="B34" s="26" t="inlineStr">
        <is>
          <t>0.5</t>
        </is>
      </c>
      <c r="C34" s="26" t="n"/>
      <c r="D34" s="26" t="n"/>
      <c r="E34" s="26" t="n"/>
      <c r="F34" s="26" t="n"/>
      <c r="G34" s="26">
        <f>IFERROR(VLOOKUP($A38&amp;"_"&amp;$B38,Results_Deltas!$A$2:$P$15000,5,FALSE),"")</f>
        <v/>
      </c>
      <c r="H34" s="26">
        <f>IFERROR(VLOOKUP($A38,Results_30d_Deltas!$A$2:$H$5000,7,FALSE)-E37,"")</f>
        <v/>
      </c>
      <c r="I34" s="26">
        <f>IFERROR(VLOOKUP($A38,Results_30d_Deltas!$A$2:$H$5000,6,FALSE),"")</f>
        <v/>
      </c>
      <c r="J34" s="26" t="n"/>
      <c r="K34" s="26" t="n"/>
      <c r="L34" s="26" t="inlineStr">
        <is>
          <t>NO</t>
        </is>
      </c>
      <c r="M34" s="71" t="n">
        <v>-1.877495341485417</v>
      </c>
      <c r="N34" s="32"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4" t="inlineStr">
        <is>
          <t>BREAKOUT_RETEST_FILTER_TF=OFF</t>
        </is>
      </c>
      <c r="AT34" s="34" t="inlineStr">
        <is>
          <t>BREAKOUT_RETEST_FILTER_TF=D</t>
        </is>
      </c>
      <c r="AU34" s="34" t="inlineStr">
        <is>
          <t>BREAKOUT_RETEST_FILTER_TF=4h</t>
        </is>
      </c>
      <c r="AV34" s="34" t="inlineStr">
        <is>
          <t>BREAKOUT_RETEST_FILTER_TF=1h</t>
        </is>
      </c>
      <c r="AW34" s="34" t="inlineStr">
        <is>
          <t>BREAKOUT_RETEST_FILTER_TF=15m</t>
        </is>
      </c>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4" t="inlineStr">
        <is>
          <t>DC_BREAK_FILTER_TF=OFF</t>
        </is>
      </c>
      <c r="BS34" s="34" t="inlineStr">
        <is>
          <t>DC_BREAK_FILTER_TF=D</t>
        </is>
      </c>
      <c r="BT34" s="34" t="inlineStr">
        <is>
          <t>DC_BREAK_FILTER_TF=4h</t>
        </is>
      </c>
      <c r="BU34" s="34" t="inlineStr">
        <is>
          <t>DC_BREAK_FILTER_TF=1h</t>
        </is>
      </c>
      <c r="BV34" s="34" t="inlineStr">
        <is>
          <t>DC_BREAK_FILTER_TF=15m</t>
        </is>
      </c>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4" t="inlineStr">
        <is>
          <t>EXIT_TIGHT_BREAKOUT_SCORER_FILTER_TF=OFF</t>
        </is>
      </c>
      <c r="DB34" s="34" t="inlineStr">
        <is>
          <t>EXIT_TIGHT_BREAKOUT_SCORER_FILTER_TF=D</t>
        </is>
      </c>
      <c r="DC34" s="34" t="inlineStr">
        <is>
          <t>EXIT_TIGHT_BREAKOUT_SCORER_FILTER_TF=4h</t>
        </is>
      </c>
      <c r="DD34" s="34" t="inlineStr">
        <is>
          <t>EXIT_TIGHT_BREAKOUT_SCORER_FILTER_TF=1h</t>
        </is>
      </c>
      <c r="DE34" s="34" t="inlineStr">
        <is>
          <t>EXIT_TIGHT_BREAKOUT_SCORER_FILTER_TF=15m</t>
        </is>
      </c>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4" t="inlineStr">
        <is>
          <t>MANDATORY_REENTRY_WT_FILTER_TF_MODE=15m_only</t>
        </is>
      </c>
      <c r="FV34" s="34" t="inlineStr">
        <is>
          <t>MANDATORY_REENTRY_WT_FILTER_TF_MODE=15m_only_ALT</t>
        </is>
      </c>
      <c r="FW34" s="33" t="n"/>
      <c r="FX34" s="33" t="n"/>
      <c r="FY34" s="33" t="n"/>
      <c r="FZ34" s="33" t="n"/>
      <c r="GA34" s="33" t="n"/>
      <c r="GB34" s="34" t="inlineStr">
        <is>
          <t>MOMENTUM_BREAKOUT_FILTER_TF=OFF</t>
        </is>
      </c>
      <c r="GC34" s="34" t="inlineStr">
        <is>
          <t>MOMENTUM_BREAKOUT_FILTER_TF=D</t>
        </is>
      </c>
      <c r="GD34" s="34" t="inlineStr">
        <is>
          <t>MOMENTUM_BREAKOUT_FILTER_TF=4h</t>
        </is>
      </c>
      <c r="GE34" s="34" t="inlineStr">
        <is>
          <t>MOMENTUM_BREAKOUT_FILTER_TF=1h</t>
        </is>
      </c>
      <c r="GF34" s="34" t="inlineStr">
        <is>
          <t>MOMENTUM_BREAKOUT_FILTER_TF=15m</t>
        </is>
      </c>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4" t="inlineStr">
        <is>
          <t>OPEN_INTENT_SIZE_GATES_FILTER_TF=OFF</t>
        </is>
      </c>
      <c r="HL34" s="34" t="inlineStr">
        <is>
          <t>OPEN_INTENT_SIZE_GATES_FILTER_TF=D</t>
        </is>
      </c>
      <c r="HM34" s="34" t="inlineStr">
        <is>
          <t>OPEN_INTENT_SIZE_GATES_FILTER_TF=4h</t>
        </is>
      </c>
      <c r="HN34" s="34" t="inlineStr">
        <is>
          <t>OPEN_INTENT_SIZE_GATES_FILTER_TF=1h</t>
        </is>
      </c>
      <c r="HO34" s="34" t="inlineStr">
        <is>
          <t>OPEN_INTENT_SIZE_GATES_FILTER_TF=15m</t>
        </is>
      </c>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3" t="n"/>
      <c r="IL34" s="26" t="n"/>
      <c r="IM34" s="26" t="inlineStr">
        <is>
          <t>ez_manage.py:3870 top()</t>
        </is>
      </c>
      <c r="IN34" s="26" t="inlineStr">
        <is>
          <t>v12_quick_engine.py:2903 x3</t>
        </is>
      </c>
      <c r="IO34" s="26" t="n"/>
    </row>
    <row r="35" ht="10.5" customHeight="1" s="67">
      <c r="A35" s="26" t="inlineStr">
        <is>
          <t>REENTRY_SIZE_BREAKOUT_MULT</t>
        </is>
      </c>
      <c r="B35" s="26" t="inlineStr">
        <is>
          <t>1.0</t>
        </is>
      </c>
      <c r="C35" s="26" t="n"/>
      <c r="D35" s="26" t="n"/>
      <c r="E35" s="26" t="n"/>
      <c r="F35" s="26" t="n"/>
      <c r="G35" s="26">
        <f>IFERROR(VLOOKUP($A39&amp;"_"&amp;$B39,Results_Deltas!$A$2:$P$15000,5,FALSE),"")</f>
        <v/>
      </c>
      <c r="H35" s="26">
        <f>IFERROR(VLOOKUP($A39,Results_30d_Deltas!$A$2:$H$5000,7,FALSE)-E38,"")</f>
        <v/>
      </c>
      <c r="I35" s="26">
        <f>IFERROR(VLOOKUP($A39,Results_30d_Deltas!$A$2:$H$5000,6,FALSE),"")</f>
        <v/>
      </c>
      <c r="J35" s="26" t="n"/>
      <c r="K35" s="26" t="n"/>
      <c r="L35" s="26" t="inlineStr">
        <is>
          <t>NO</t>
        </is>
      </c>
      <c r="M35" s="71" t="n">
        <v>-1.889484948044398</v>
      </c>
      <c r="N35" s="32"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4" t="inlineStr">
        <is>
          <t>BREAKOUT_RETEST_FILTER_TF=OFF</t>
        </is>
      </c>
      <c r="AT35" s="34" t="inlineStr">
        <is>
          <t>BREAKOUT_RETEST_FILTER_TF=D</t>
        </is>
      </c>
      <c r="AU35" s="34" t="inlineStr">
        <is>
          <t>BREAKOUT_RETEST_FILTER_TF=4h</t>
        </is>
      </c>
      <c r="AV35" s="34" t="inlineStr">
        <is>
          <t>BREAKOUT_RETEST_FILTER_TF=1h</t>
        </is>
      </c>
      <c r="AW35" s="34" t="inlineStr">
        <is>
          <t>BREAKOUT_RETEST_FILTER_TF=15m</t>
        </is>
      </c>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4" t="inlineStr">
        <is>
          <t>DC_BREAK_FILTER_TF=OFF</t>
        </is>
      </c>
      <c r="BS35" s="34" t="inlineStr">
        <is>
          <t>DC_BREAK_FILTER_TF=D</t>
        </is>
      </c>
      <c r="BT35" s="34" t="inlineStr">
        <is>
          <t>DC_BREAK_FILTER_TF=4h</t>
        </is>
      </c>
      <c r="BU35" s="34" t="inlineStr">
        <is>
          <t>DC_BREAK_FILTER_TF=1h</t>
        </is>
      </c>
      <c r="BV35" s="34" t="inlineStr">
        <is>
          <t>DC_BREAK_FILTER_TF=15m</t>
        </is>
      </c>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4" t="inlineStr">
        <is>
          <t>EXIT_TIGHT_BREAKOUT_SCORER_FILTER_TF=OFF</t>
        </is>
      </c>
      <c r="DB35" s="34" t="inlineStr">
        <is>
          <t>EXIT_TIGHT_BREAKOUT_SCORER_FILTER_TF=D</t>
        </is>
      </c>
      <c r="DC35" s="34" t="inlineStr">
        <is>
          <t>EXIT_TIGHT_BREAKOUT_SCORER_FILTER_TF=4h</t>
        </is>
      </c>
      <c r="DD35" s="34" t="inlineStr">
        <is>
          <t>EXIT_TIGHT_BREAKOUT_SCORER_FILTER_TF=1h</t>
        </is>
      </c>
      <c r="DE35" s="34" t="inlineStr">
        <is>
          <t>EXIT_TIGHT_BREAKOUT_SCORER_FILTER_TF=15m</t>
        </is>
      </c>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4" t="inlineStr">
        <is>
          <t>MANDATORY_REENTRY_WT_FILTER_TF_MODE=15m_only</t>
        </is>
      </c>
      <c r="FV35" s="34" t="inlineStr">
        <is>
          <t>MANDATORY_REENTRY_WT_FILTER_TF_MODE=15m_only_ALT</t>
        </is>
      </c>
      <c r="FW35" s="33" t="n"/>
      <c r="FX35" s="33" t="n"/>
      <c r="FY35" s="33" t="n"/>
      <c r="FZ35" s="33" t="n"/>
      <c r="GA35" s="33" t="n"/>
      <c r="GB35" s="34" t="inlineStr">
        <is>
          <t>MOMENTUM_BREAKOUT_FILTER_TF=OFF</t>
        </is>
      </c>
      <c r="GC35" s="34" t="inlineStr">
        <is>
          <t>MOMENTUM_BREAKOUT_FILTER_TF=D</t>
        </is>
      </c>
      <c r="GD35" s="34" t="inlineStr">
        <is>
          <t>MOMENTUM_BREAKOUT_FILTER_TF=4h</t>
        </is>
      </c>
      <c r="GE35" s="34" t="inlineStr">
        <is>
          <t>MOMENTUM_BREAKOUT_FILTER_TF=1h</t>
        </is>
      </c>
      <c r="GF35" s="34" t="inlineStr">
        <is>
          <t>MOMENTUM_BREAKOUT_FILTER_TF=15m</t>
        </is>
      </c>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4" t="inlineStr">
        <is>
          <t>OPEN_INTENT_SIZE_GATES_FILTER_TF=OFF</t>
        </is>
      </c>
      <c r="HL35" s="34" t="inlineStr">
        <is>
          <t>OPEN_INTENT_SIZE_GATES_FILTER_TF=D</t>
        </is>
      </c>
      <c r="HM35" s="34" t="inlineStr">
        <is>
          <t>OPEN_INTENT_SIZE_GATES_FILTER_TF=4h</t>
        </is>
      </c>
      <c r="HN35" s="34" t="inlineStr">
        <is>
          <t>OPEN_INTENT_SIZE_GATES_FILTER_TF=1h</t>
        </is>
      </c>
      <c r="HO35" s="34" t="inlineStr">
        <is>
          <t>OPEN_INTENT_SIZE_GATES_FILTER_TF=15m</t>
        </is>
      </c>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3" t="n"/>
      <c r="IL35" s="26" t="n"/>
      <c r="IM35" s="26" t="inlineStr">
        <is>
          <t>ez_manage.py:3870 top()</t>
        </is>
      </c>
      <c r="IN35" s="26" t="inlineStr">
        <is>
          <t>v12_quick_engine.py:2903 x3</t>
        </is>
      </c>
      <c r="IO35" s="26" t="n"/>
    </row>
    <row r="36" ht="10.5" customHeight="1" s="67">
      <c r="A36" s="26" t="inlineStr">
        <is>
          <t>REENTRY_SIZE_BREAKOUT_MULT</t>
        </is>
      </c>
      <c r="B36" s="26" t="inlineStr">
        <is>
          <t>2.0</t>
        </is>
      </c>
      <c r="C36" s="26" t="n"/>
      <c r="D36" s="26" t="n"/>
      <c r="E36" s="26" t="n"/>
      <c r="F36" s="26" t="n"/>
      <c r="G36" s="26">
        <f>IFERROR(VLOOKUP($A40&amp;"_"&amp;$B40,Results_Deltas!$A$2:$P$15000,5,FALSE),"")</f>
        <v/>
      </c>
      <c r="H36" s="26">
        <f>IFERROR(VLOOKUP($A40,Results_30d_Deltas!$A$2:$H$5000,7,FALSE)-E39,"")</f>
        <v/>
      </c>
      <c r="I36" s="26">
        <f>IFERROR(VLOOKUP($A40,Results_30d_Deltas!$A$2:$H$5000,6,FALSE),"")</f>
        <v/>
      </c>
      <c r="J36" s="26" t="n"/>
      <c r="K36" s="26" t="n"/>
      <c r="L36" s="26" t="inlineStr">
        <is>
          <t>NO</t>
        </is>
      </c>
      <c r="M36" s="71" t="n">
        <v>-1.857939223945881</v>
      </c>
      <c r="N36" s="32"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4" t="inlineStr">
        <is>
          <t>BREAKOUT_RETEST_FILTER_TF=OFF</t>
        </is>
      </c>
      <c r="AT36" s="34" t="inlineStr">
        <is>
          <t>BREAKOUT_RETEST_FILTER_TF=D</t>
        </is>
      </c>
      <c r="AU36" s="34" t="inlineStr">
        <is>
          <t>BREAKOUT_RETEST_FILTER_TF=4h</t>
        </is>
      </c>
      <c r="AV36" s="34" t="inlineStr">
        <is>
          <t>BREAKOUT_RETEST_FILTER_TF=1h</t>
        </is>
      </c>
      <c r="AW36" s="34" t="inlineStr">
        <is>
          <t>BREAKOUT_RETEST_FILTER_TF=15m</t>
        </is>
      </c>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4" t="inlineStr">
        <is>
          <t>DC_BREAK_FILTER_TF=OFF</t>
        </is>
      </c>
      <c r="BS36" s="34" t="inlineStr">
        <is>
          <t>DC_BREAK_FILTER_TF=D</t>
        </is>
      </c>
      <c r="BT36" s="34" t="inlineStr">
        <is>
          <t>DC_BREAK_FILTER_TF=4h</t>
        </is>
      </c>
      <c r="BU36" s="34" t="inlineStr">
        <is>
          <t>DC_BREAK_FILTER_TF=1h</t>
        </is>
      </c>
      <c r="BV36" s="34" t="inlineStr">
        <is>
          <t>DC_BREAK_FILTER_TF=15m</t>
        </is>
      </c>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4" t="inlineStr">
        <is>
          <t>EXIT_TIGHT_BREAKOUT_SCORER_FILTER_TF=OFF</t>
        </is>
      </c>
      <c r="DB36" s="34" t="inlineStr">
        <is>
          <t>EXIT_TIGHT_BREAKOUT_SCORER_FILTER_TF=D</t>
        </is>
      </c>
      <c r="DC36" s="34" t="inlineStr">
        <is>
          <t>EXIT_TIGHT_BREAKOUT_SCORER_FILTER_TF=4h</t>
        </is>
      </c>
      <c r="DD36" s="34" t="inlineStr">
        <is>
          <t>EXIT_TIGHT_BREAKOUT_SCORER_FILTER_TF=1h</t>
        </is>
      </c>
      <c r="DE36" s="34" t="inlineStr">
        <is>
          <t>EXIT_TIGHT_BREAKOUT_SCORER_FILTER_TF=15m</t>
        </is>
      </c>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4" t="inlineStr">
        <is>
          <t>MANDATORY_REENTRY_WT_FILTER_TF_MODE=15m_only</t>
        </is>
      </c>
      <c r="FV36" s="34" t="inlineStr">
        <is>
          <t>MANDATORY_REENTRY_WT_FILTER_TF_MODE=15m_only_ALT</t>
        </is>
      </c>
      <c r="FW36" s="33" t="n"/>
      <c r="FX36" s="33" t="n"/>
      <c r="FY36" s="33" t="n"/>
      <c r="FZ36" s="33" t="n"/>
      <c r="GA36" s="33" t="n"/>
      <c r="GB36" s="34" t="inlineStr">
        <is>
          <t>MOMENTUM_BREAKOUT_FILTER_TF=OFF</t>
        </is>
      </c>
      <c r="GC36" s="34" t="inlineStr">
        <is>
          <t>MOMENTUM_BREAKOUT_FILTER_TF=D</t>
        </is>
      </c>
      <c r="GD36" s="34" t="inlineStr">
        <is>
          <t>MOMENTUM_BREAKOUT_FILTER_TF=4h</t>
        </is>
      </c>
      <c r="GE36" s="34" t="inlineStr">
        <is>
          <t>MOMENTUM_BREAKOUT_FILTER_TF=1h</t>
        </is>
      </c>
      <c r="GF36" s="34" t="inlineStr">
        <is>
          <t>MOMENTUM_BREAKOUT_FILTER_TF=15m</t>
        </is>
      </c>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4" t="inlineStr">
        <is>
          <t>OPEN_INTENT_SIZE_GATES_FILTER_TF=OFF</t>
        </is>
      </c>
      <c r="HL36" s="34" t="inlineStr">
        <is>
          <t>OPEN_INTENT_SIZE_GATES_FILTER_TF=D</t>
        </is>
      </c>
      <c r="HM36" s="34" t="inlineStr">
        <is>
          <t>OPEN_INTENT_SIZE_GATES_FILTER_TF=4h</t>
        </is>
      </c>
      <c r="HN36" s="34" t="inlineStr">
        <is>
          <t>OPEN_INTENT_SIZE_GATES_FILTER_TF=1h</t>
        </is>
      </c>
      <c r="HO36" s="34" t="inlineStr">
        <is>
          <t>OPEN_INTENT_SIZE_GATES_FILTER_TF=15m</t>
        </is>
      </c>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3" t="n"/>
      <c r="IL36" s="26" t="n"/>
      <c r="IM36" s="26" t="inlineStr">
        <is>
          <t>ez_manage.py:3870 top()</t>
        </is>
      </c>
      <c r="IN36" s="26" t="inlineStr">
        <is>
          <t>v12_quick_engine.py:2903 x3</t>
        </is>
      </c>
      <c r="IO36" s="26" t="n"/>
    </row>
    <row r="37" ht="10.5" customHeight="1" s="67">
      <c r="A37" s="37" t="inlineStr">
        <is>
          <t>ADX_RANGING_THRESHOLD</t>
        </is>
      </c>
      <c r="B37" s="38" t="inlineStr">
        <is>
          <t>20</t>
        </is>
      </c>
      <c r="C37" s="38" t="n"/>
      <c r="D37" s="38" t="inlineStr">
        <is>
          <t>ENTRY, GLOBAL_CHECK, STOCKS_EXIT</t>
        </is>
      </c>
      <c r="E37" s="38" t="n"/>
      <c r="F37" s="26" t="n"/>
      <c r="G37" s="38">
        <f>IFERROR(VLOOKUP($A41&amp;"_"&amp;$B41,Results_Deltas!$A$2:$P$15000,5,FALSE),"")</f>
        <v/>
      </c>
      <c r="H37" s="38" t="inlineStr">
        <is>
          <t>Blanket (page end)</t>
        </is>
      </c>
      <c r="I37" s="26" t="n"/>
      <c r="J37" s="26" t="n"/>
      <c r="K37" s="26" t="n"/>
      <c r="L37" s="26" t="inlineStr">
        <is>
          <t>NO</t>
        </is>
      </c>
      <c r="M37" s="71" t="n">
        <v>-2.608380802063854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ADX_RANGING_THRESHOLD</t>
        </is>
      </c>
      <c r="B38" s="38" t="inlineStr">
        <is>
          <t>25</t>
        </is>
      </c>
      <c r="C38" s="38" t="n"/>
      <c r="D38" s="38" t="inlineStr">
        <is>
          <t>ENTRY, GLOBAL_CHECK, STOCKS_EXIT</t>
        </is>
      </c>
      <c r="E38" s="38" t="n"/>
      <c r="F38" s="26" t="n"/>
      <c r="G38" s="38">
        <f>IFERROR(VLOOKUP($A42&amp;"_"&amp;$B42,Results_Deltas!$A$2:$P$15000,5,FALSE),"")</f>
        <v/>
      </c>
      <c r="H38" s="38" t="inlineStr">
        <is>
          <t>Blanket (page end)</t>
        </is>
      </c>
      <c r="I38" s="26" t="n"/>
      <c r="J38" s="26" t="n"/>
      <c r="K38" s="26" t="n"/>
      <c r="L38" s="26" t="inlineStr">
        <is>
          <t>NO</t>
        </is>
      </c>
      <c r="M38" s="71" t="n">
        <v>-2.743782130858261</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ADX_RANGING_THRESHOLD</t>
        </is>
      </c>
      <c r="B39" s="38" t="inlineStr">
        <is>
          <t>15</t>
        </is>
      </c>
      <c r="C39" s="38" t="n"/>
      <c r="D39" s="38" t="inlineStr">
        <is>
          <t>ENTRY, GLOBAL_CHECK, STOCKS_EXIT</t>
        </is>
      </c>
      <c r="E39" s="38" t="n"/>
      <c r="F39" s="26" t="n"/>
      <c r="G39" s="38">
        <f>IFERROR(VLOOKUP($A43&amp;"_"&amp;$B43,Results_Deltas!$A$2:$P$15000,5,FALSE),"")</f>
        <v/>
      </c>
      <c r="H39" s="38" t="inlineStr">
        <is>
          <t>Blanket (page end)</t>
        </is>
      </c>
      <c r="I39" s="26" t="n"/>
      <c r="J39" s="26" t="n"/>
      <c r="K39" s="26" t="n"/>
      <c r="L39" s="26" t="inlineStr">
        <is>
          <t>NO</t>
        </is>
      </c>
      <c r="M39" s="71" t="n">
        <v>-2.983996404823323</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ADX_RANGING_THRESHOLD</t>
        </is>
      </c>
      <c r="B40" s="40" t="inlineStr">
        <is>
          <t>10</t>
        </is>
      </c>
      <c r="C40" s="38" t="n"/>
      <c r="D40" s="38" t="inlineStr">
        <is>
          <t>ENTRY, GLOBAL_CHECK, STOCKS_EXIT</t>
        </is>
      </c>
      <c r="E40" s="38" t="n"/>
      <c r="F40" s="26" t="n"/>
      <c r="G40" s="38">
        <f>IFERROR(VLOOKUP($A44&amp;"_"&amp;$B44,Results_Deltas!$A$2:$P$15000,5,FALSE),"")</f>
        <v/>
      </c>
      <c r="H40" s="38" t="inlineStr">
        <is>
          <t>Blanket (page end)</t>
        </is>
      </c>
      <c r="I40" s="26" t="n"/>
      <c r="J40" s="26" t="n"/>
      <c r="K40" s="26" t="n"/>
      <c r="L40" s="26" t="inlineStr">
        <is>
          <t>YES</t>
        </is>
      </c>
      <c r="M40" s="71" t="n">
        <v>-3.032889144884967</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BANDAID_OFF_LOSER_RECOVER_PCT</t>
        </is>
      </c>
      <c r="B41" s="38" t="inlineStr">
        <is>
          <t>0</t>
        </is>
      </c>
      <c r="C41" s="38" t="n"/>
      <c r="D41" s="38" t="inlineStr">
        <is>
          <t>AUGMENT, ENTRY, EXIT, GLOBAL_CHECK, REDUCE, STOCKS_EXIT</t>
        </is>
      </c>
      <c r="E41" s="38" t="n"/>
      <c r="F41" s="26" t="n"/>
      <c r="G41" s="38">
        <f>IFERROR(VLOOKUP($A45&amp;"_"&amp;$B45,Results_Deltas!$A$2:$P$15000,5,FALSE),"")</f>
        <v/>
      </c>
      <c r="H41" s="38" t="inlineStr">
        <is>
          <t>Blanket (page end)</t>
        </is>
      </c>
      <c r="I41" s="26" t="n"/>
      <c r="J41" s="26" t="n"/>
      <c r="K41" s="26" t="n"/>
      <c r="L41" s="26" t="inlineStr">
        <is>
          <t>NO</t>
        </is>
      </c>
      <c r="M41" s="71" t="n">
        <v>-2.880898468199866</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BANDAID_OFF_LOSER_RECOVER_PCT</t>
        </is>
      </c>
      <c r="B42" s="38" t="inlineStr">
        <is>
          <t>2.0</t>
        </is>
      </c>
      <c r="C42" s="38" t="n"/>
      <c r="D42" s="38" t="inlineStr">
        <is>
          <t>AUGMENT, ENTRY, EXIT, GLOBAL_CHECK, REDUCE, STOCKS_EXIT</t>
        </is>
      </c>
      <c r="E42" s="38" t="n"/>
      <c r="F42" s="26" t="n"/>
      <c r="G42" s="38">
        <f>IFERROR(VLOOKUP($A46&amp;"_"&amp;$B46,Results_Deltas!$A$2:$P$15000,5,FALSE),"")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BANDAID_OFF_LOSER_RECOVER_PCT</t>
        </is>
      </c>
      <c r="B44" s="38" t="inlineStr">
        <is>
          <t>0.5</t>
        </is>
      </c>
      <c r="C44" s="38" t="n"/>
      <c r="D44" s="38" t="inlineStr">
        <is>
          <t>AUGMENT, ENTRY, EXIT, GLOBAL_CHECK, REDUCE, STOCKS_EXIT</t>
        </is>
      </c>
      <c r="E44" s="38" t="n"/>
      <c r="F44" s="26" t="n"/>
      <c r="G44" s="38">
        <f>IFERROR(VLOOKUP($A48&amp;"_"&amp;$B48,Results_Deltas!$A$2:$P$15000,5,FALSE),"")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BAND_ARROW_ENABLED</t>
        </is>
      </c>
      <c r="B45" s="40" t="inlineStr">
        <is>
          <t>False</t>
        </is>
      </c>
      <c r="C45" s="38" t="n"/>
      <c r="D45" s="38" t="inlineStr">
        <is>
          <t>GLOBAL_CHECK, STOCKS_EXIT</t>
        </is>
      </c>
      <c r="E45" s="38" t="n"/>
      <c r="F45" s="26" t="n"/>
      <c r="G45" s="38">
        <f>IFERROR(VLOOKUP($A49&amp;"_"&amp;$B49,Results_Deltas!$A$2:$P$15000,5,FALSE),"")</f>
        <v/>
      </c>
      <c r="H45" s="38" t="inlineStr">
        <is>
          <t>Blanket (page end)</t>
        </is>
      </c>
      <c r="I45" s="26" t="n"/>
      <c r="J45" s="26" t="n"/>
      <c r="K45" s="26" t="n"/>
      <c r="L45" s="26" t="inlineStr">
        <is>
          <t>YES</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BAND_ARROW_ENABLED</t>
        </is>
      </c>
      <c r="B46" s="38" t="inlineStr">
        <is>
          <t>True</t>
        </is>
      </c>
      <c r="C46" s="38" t="n"/>
      <c r="D46" s="38" t="inlineStr">
        <is>
          <t>GLOBAL_CHECK, STOCKS_EXIT</t>
        </is>
      </c>
      <c r="E46" s="38" t="n"/>
      <c r="F46" s="26" t="n"/>
      <c r="G46" s="38">
        <f>IFERROR(VLOOKUP($A50&amp;"_"&amp;$B50,Results_Deltas!$A$2:$P$15000,5,FALSE),"")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BTC_ACCEL_RAMP_REQUIRE_POSITIVE</t>
        </is>
      </c>
      <c r="B47" s="38" t="inlineStr">
        <is>
          <t>0.0</t>
        </is>
      </c>
      <c r="C47" s="38" t="n"/>
      <c r="D47" s="38" t="inlineStr">
        <is>
          <t>UNIVERSAL (ex-BTC) — ENTRY/EXIT/REENTRY</t>
        </is>
      </c>
      <c r="E47" s="38" t="n"/>
      <c r="F47" s="26" t="n"/>
      <c r="G47" s="38">
        <f>IFERROR(VLOOKUP($A51&amp;"_"&amp;$B51,Results_Deltas!$A$2:$P$15000,5,FALSE),"")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BTC_ACCEL_RAMP_REQUIRE_POSITIVE</t>
        </is>
      </c>
      <c r="B48" s="38" t="inlineStr">
        <is>
          <t>0.0_ALT</t>
        </is>
      </c>
      <c r="C48" s="38" t="n"/>
      <c r="D48" s="38" t="inlineStr">
        <is>
          <t>UNIVERSAL (ex-BTC) — ENTRY/EXIT/REENTRY</t>
        </is>
      </c>
      <c r="E48" s="38" t="n"/>
      <c r="F48" s="26" t="n"/>
      <c r="G48" s="38">
        <f>IFERROR(VLOOKUP($A52&amp;"_"&amp;$B52,Results_Deltas!$A$2:$P$15000,5,FALSE),"")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BTC_HARD_BLOCK_OTHER_ACCOUNTS</t>
        </is>
      </c>
      <c r="B49" s="38" t="inlineStr">
        <is>
          <t>0.0</t>
        </is>
      </c>
      <c r="C49" s="38" t="n"/>
      <c r="D49" s="38" t="inlineStr">
        <is>
          <t>UNIVERSAL (ex-BTC) — ENTRY/EXIT/REENTRY</t>
        </is>
      </c>
      <c r="E49" s="38" t="n"/>
      <c r="F49" s="26" t="n"/>
      <c r="G49" s="38">
        <f>IFERROR(VLOOKUP($A53&amp;"_"&amp;$B53,Results_Deltas!$A$2:$P$15000,5,FALSE),"")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BTC_HARD_BLOCK_OTHER_ACCOUNTS</t>
        </is>
      </c>
      <c r="B50" s="38" t="inlineStr">
        <is>
          <t>0.0_ALT</t>
        </is>
      </c>
      <c r="C50" s="38" t="n"/>
      <c r="D50" s="38" t="inlineStr">
        <is>
          <t>UNIVERSAL (ex-BTC) — ENTRY/EXIT/REENTRY</t>
        </is>
      </c>
      <c r="E50" s="38" t="n"/>
      <c r="F50" s="26" t="n"/>
      <c r="G50" s="38">
        <f>IFERROR(VLOOKUP($A54&amp;"_"&amp;$B54,Results_Deltas!$A$2:$P$15000,5,FALSE),"")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BTC_ROUND_BANDS_EACH_SIDE</t>
        </is>
      </c>
      <c r="B51" s="38" t="inlineStr">
        <is>
          <t>0.0</t>
        </is>
      </c>
      <c r="C51" s="38" t="n"/>
      <c r="D51" s="38" t="inlineStr">
        <is>
          <t>UNIVERSAL (ex-BTC) — ENTRY/EXIT/REENTRY</t>
        </is>
      </c>
      <c r="E51" s="38" t="n"/>
      <c r="F51" s="26" t="n"/>
      <c r="G51" s="38">
        <f>IFERROR(VLOOKUP($A55&amp;"_"&amp;$B55,Results_Deltas!$A$2:$P$15000,5,FALSE),"")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BTC_ROUND_BANDS_EACH_SIDE</t>
        </is>
      </c>
      <c r="B52" s="38" t="inlineStr">
        <is>
          <t>0.0_ALT</t>
        </is>
      </c>
      <c r="C52" s="38" t="n"/>
      <c r="D52" s="38" t="inlineStr">
        <is>
          <t>UNIVERSAL (ex-BTC) — ENTRY/EXIT/REENTRY</t>
        </is>
      </c>
      <c r="E52" s="38" t="n"/>
      <c r="F52" s="26" t="n"/>
      <c r="G52" s="38">
        <f>IFERROR(VLOOKUP($A56&amp;"_"&amp;$B56,Results_Deltas!$A$2:$P$15000,5,FALSE),"")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OFF</t>
        </is>
      </c>
      <c r="C53" s="38" t="n"/>
      <c r="D53" s="38" t="inlineStr">
        <is>
          <t>GLOBAL_CHECK</t>
        </is>
      </c>
      <c r="E53" s="38" t="n"/>
      <c r="F53" s="26" t="n"/>
      <c r="G53" s="38">
        <f>IFERROR(VLOOKUP($A57&amp;"_"&amp;$B57,Results_Deltas!$A$2:$P$15000,5,FALSE),"")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COOLDOWN_LOCKS_FILTER_TF</t>
        </is>
      </c>
      <c r="B54" s="38" t="inlineStr">
        <is>
          <t>D</t>
        </is>
      </c>
      <c r="C54" s="38" t="n"/>
      <c r="D54" s="38" t="inlineStr">
        <is>
          <t>GLOBAL_CHECK</t>
        </is>
      </c>
      <c r="E54" s="38" t="n"/>
      <c r="F54" s="26" t="n"/>
      <c r="G54" s="38">
        <f>IFERROR(VLOOKUP($A58&amp;"_"&amp;$B58,Results_Deltas!$A$2:$P$15000,5,FALSE),"")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COOLDOWN_LOCKS_FILTER_TF</t>
        </is>
      </c>
      <c r="B55" s="38" t="inlineStr">
        <is>
          <t>4h</t>
        </is>
      </c>
      <c r="C55" s="38" t="n"/>
      <c r="D55" s="38" t="inlineStr">
        <is>
          <t>GLOBAL_CHECK</t>
        </is>
      </c>
      <c r="E55" s="38" t="n"/>
      <c r="F55" s="26" t="n"/>
      <c r="G55" s="38">
        <f>IFERROR(VLOOKUP($A59&amp;"_"&amp;$B59,Results_Deltas!$A$2:$P$15000,5,FALSE),"")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COOLDOWN_LOCKS_FILTER_TF</t>
        </is>
      </c>
      <c r="B56" s="38" t="inlineStr">
        <is>
          <t>1h</t>
        </is>
      </c>
      <c r="C56" s="38" t="n"/>
      <c r="D56" s="38" t="inlineStr">
        <is>
          <t>GLOBAL_CHECK</t>
        </is>
      </c>
      <c r="E56" s="38" t="n"/>
      <c r="F56" s="26" t="n"/>
      <c r="G56" s="38">
        <f>IFERROR(VLOOKUP($A60&amp;"_"&amp;$B60,Results_Deltas!$A$2:$P$15000,5,FALSE),"")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COOLDOWN_LOCKS_FILTER_TF</t>
        </is>
      </c>
      <c r="B57" s="40" t="inlineStr">
        <is>
          <t>15m</t>
        </is>
      </c>
      <c r="C57" s="38" t="n"/>
      <c r="D57" s="38" t="inlineStr">
        <is>
          <t>GLOBAL_CHECK</t>
        </is>
      </c>
      <c r="E57" s="38" t="n"/>
      <c r="F57" s="26" t="n"/>
      <c r="G57" s="38">
        <f>IFERROR(VLOOKUP($A61&amp;"_"&amp;$B61,Results_Deltas!$A$2:$P$15000,5,FALSE),"")</f>
        <v/>
      </c>
      <c r="H57" s="38" t="inlineStr">
        <is>
          <t>Blanket (page end)</t>
        </is>
      </c>
      <c r="I57" s="26" t="n"/>
      <c r="J57" s="26" t="n"/>
      <c r="K57" s="26" t="n"/>
      <c r="L57" s="26" t="inlineStr">
        <is>
          <t>YES</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CRYPTO_SPIKE_FADE_THRESHOLD_PCT</t>
        </is>
      </c>
      <c r="B58" s="40" t="inlineStr">
        <is>
          <t>10</t>
        </is>
      </c>
      <c r="C58" s="38" t="n"/>
      <c r="D58" s="38" t="inlineStr">
        <is>
          <t>GLOBAL_CHECK, STOCKS_EXIT</t>
        </is>
      </c>
      <c r="E58" s="38" t="n"/>
      <c r="F58" s="26" t="n"/>
      <c r="G58" s="38">
        <f>IFERROR(VLOOKUP($A62&amp;"_"&amp;$B62,Results_Deltas!$A$2:$P$15000,5,FALSE),"")</f>
        <v/>
      </c>
      <c r="H58" s="38" t="inlineStr">
        <is>
          <t>Blanket (page end)</t>
        </is>
      </c>
      <c r="I58" s="26" t="n"/>
      <c r="J58" s="26" t="n"/>
      <c r="K58" s="26" t="n"/>
      <c r="L58" s="26" t="inlineStr">
        <is>
          <t>YES</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CRYPTO_SPIKE_FADE_THRESHOLD_PCT</t>
        </is>
      </c>
      <c r="B59" s="38" t="inlineStr">
        <is>
          <t>12.5</t>
        </is>
      </c>
      <c r="C59" s="38" t="n"/>
      <c r="D59" s="38" t="inlineStr">
        <is>
          <t>GLOBAL_CHECK, STOCKS_EXIT</t>
        </is>
      </c>
      <c r="E59" s="38" t="n"/>
      <c r="F59" s="26" t="n"/>
      <c r="G59" s="38">
        <f>IFERROR(VLOOKUP($A63&amp;"_"&amp;$B63,Results_Deltas!$A$2:$P$15000,5,FALSE),"")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CRYPTO_SPIKE_FADE_THRESHOLD_PCT</t>
        </is>
      </c>
      <c r="B60" s="38" t="inlineStr">
        <is>
          <t>7.5</t>
        </is>
      </c>
      <c r="C60" s="38" t="n"/>
      <c r="D60" s="38" t="inlineStr">
        <is>
          <t>GLOBAL_CHECK, STOCKS_EXIT</t>
        </is>
      </c>
      <c r="E60" s="38" t="n"/>
      <c r="F60" s="26" t="n"/>
      <c r="G60" s="38">
        <f>IFERROR(VLOOKUP($A64&amp;"_"&amp;$B64,Results_Deltas!$A$2:$P$15000,5,FALSE),"")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CRYPTO_SPIKE_FADE_THRESHOLD_PCT</t>
        </is>
      </c>
      <c r="B61" s="38" t="inlineStr">
        <is>
          <t>5</t>
        </is>
      </c>
      <c r="C61" s="38" t="n"/>
      <c r="D61" s="38" t="inlineStr">
        <is>
          <t>GLOBAL_CHECK, STOCKS_EXIT</t>
        </is>
      </c>
      <c r="E61" s="38" t="n"/>
      <c r="F61" s="26" t="n"/>
      <c r="G61" s="38">
        <f>IFERROR(VLOOKUP($A65&amp;"_"&amp;$B65,Results_Deltas!$A$2:$P$15000,5,FALSE),"")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DC_MOMENT_STRONG_THRESHOLD</t>
        </is>
      </c>
      <c r="B62" s="40" t="inlineStr">
        <is>
          <t>40</t>
        </is>
      </c>
      <c r="C62" s="38" t="n"/>
      <c r="D62" s="38" t="inlineStr">
        <is>
          <t>ENTRY, GLOBAL_CHECK, STOCKS_EXIT</t>
        </is>
      </c>
      <c r="E62" s="38" t="n"/>
      <c r="F62" s="26" t="n"/>
      <c r="G62" s="38">
        <f>IFERROR(VLOOKUP($A66&amp;"_"&amp;$B66,Results_Deltas!$A$2:$P$15000,5,FALSE),"")</f>
        <v/>
      </c>
      <c r="H62" s="38" t="inlineStr">
        <is>
          <t>Blanket (page end)</t>
        </is>
      </c>
      <c r="I62" s="26" t="n"/>
      <c r="J62" s="26" t="n"/>
      <c r="K62" s="26" t="n"/>
      <c r="L62" s="26" t="inlineStr">
        <is>
          <t>YES</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DC_MOMENT_STRONG_THRESHOLD</t>
        </is>
      </c>
      <c r="B63" s="38" t="inlineStr">
        <is>
          <t>50</t>
        </is>
      </c>
      <c r="C63" s="38" t="n"/>
      <c r="D63" s="38" t="inlineStr">
        <is>
          <t>ENTRY, GLOBAL_CHECK, STOCKS_EXIT</t>
        </is>
      </c>
      <c r="E63" s="38" t="n"/>
      <c r="F63" s="26" t="n"/>
      <c r="G63" s="38">
        <f>IFERROR(VLOOKUP($A67&amp;"_"&amp;$B67,Results_Deltas!$A$2:$P$15000,5,FALSE),"")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DC_MOMENT_STRONG_THRESHOLD</t>
        </is>
      </c>
      <c r="B64" s="38" t="inlineStr">
        <is>
          <t>30</t>
        </is>
      </c>
      <c r="C64" s="38" t="n"/>
      <c r="D64" s="38" t="inlineStr">
        <is>
          <t>ENTRY, GLOBAL_CHECK, STOCKS_EXIT</t>
        </is>
      </c>
      <c r="E64" s="38" t="n"/>
      <c r="F64" s="26" t="n"/>
      <c r="G64" s="38">
        <f>IFERROR(VLOOKUP($A68&amp;"_"&amp;$B68,Results_Deltas!$A$2:$P$15000,5,FALSE),"")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DC_MOMENT_STRONG_THRESHOLD</t>
        </is>
      </c>
      <c r="B65" s="38" t="inlineStr">
        <is>
          <t>20</t>
        </is>
      </c>
      <c r="C65" s="38" t="n"/>
      <c r="D65" s="38" t="inlineStr">
        <is>
          <t>ENTRY, GLOBAL_CHECK, STOCKS_EXIT</t>
        </is>
      </c>
      <c r="E65" s="38" t="n"/>
      <c r="F65" s="26" t="n"/>
      <c r="G65" s="38">
        <f>IFERROR(VLOOKUP($A69&amp;"_"&amp;$B69,Results_Deltas!$A$2:$P$15000,5,FALSE),"")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DELTA_HTF_GATE</t>
        </is>
      </c>
      <c r="B66" s="38" t="inlineStr">
        <is>
          <t>4h</t>
        </is>
      </c>
      <c r="C66" s="38" t="n"/>
      <c r="D66" s="38" t="inlineStr">
        <is>
          <t>ENTRY, GLOBAL_CHECK, STOCKS_EXIT</t>
        </is>
      </c>
      <c r="E66" s="38" t="n"/>
      <c r="F66" s="26" t="n"/>
      <c r="G66" s="38">
        <f>IFERROR(VLOOKUP($A70&amp;"_"&amp;$B70,Results_Deltas!$A$2:$P$15000,5,FALSE),"")</f>
        <v/>
      </c>
      <c r="H66" s="38" t="inlineStr">
        <is>
          <t>Blanket (page end)</t>
        </is>
      </c>
      <c r="I66" s="26" t="n"/>
      <c r="J66" s="26" t="n"/>
      <c r="K66" s="26" t="n"/>
      <c r="L66" s="26" t="inlineStr">
        <is>
          <t>NO</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DELTA_HTF_GATE</t>
        </is>
      </c>
      <c r="B67" s="38" t="inlineStr">
        <is>
          <t>4h_ALT</t>
        </is>
      </c>
      <c r="C67" s="38" t="n"/>
      <c r="D67" s="38" t="inlineStr">
        <is>
          <t>ENTRY, GLOBAL_CHECK, STOCKS_EXIT</t>
        </is>
      </c>
      <c r="E67" s="38" t="n"/>
      <c r="F67" s="26" t="n"/>
      <c r="G67" s="38">
        <f>IFERROR(VLOOKUP($A71&amp;"_"&amp;$B71,Results_Deltas!$A$2:$P$15000,5,FALSE),"")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DELTA_REENTRY_FILTER_ENABLED</t>
        </is>
      </c>
      <c r="B68" s="40" t="inlineStr">
        <is>
          <t>False</t>
        </is>
      </c>
      <c r="C68" s="38" t="n"/>
      <c r="D68" s="38" t="inlineStr">
        <is>
          <t>ENTRY, GLOBAL_CHECK, STOCKS_EXIT</t>
        </is>
      </c>
      <c r="E68" s="38" t="n"/>
      <c r="F68" s="26" t="n"/>
      <c r="G68" s="38">
        <f>IFERROR(VLOOKUP($A72&amp;"_"&amp;$B72,Results_Deltas!$A$2:$P$15000,5,FALSE),"")</f>
        <v/>
      </c>
      <c r="H68" s="38" t="inlineStr">
        <is>
          <t>Blanket (page end)</t>
        </is>
      </c>
      <c r="I68" s="26" t="n"/>
      <c r="J68" s="26" t="n"/>
      <c r="K68" s="26" t="n"/>
      <c r="L68" s="26" t="inlineStr">
        <is>
          <t>YES</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DELTA_REENTRY_FILTER_ENABLED</t>
        </is>
      </c>
      <c r="B69" s="38" t="inlineStr">
        <is>
          <t>True</t>
        </is>
      </c>
      <c r="C69" s="38" t="n"/>
      <c r="D69" s="38" t="inlineStr">
        <is>
          <t>ENTRY, GLOBAL_CHECK, STOCKS_EXIT</t>
        </is>
      </c>
      <c r="E69" s="38" t="n"/>
      <c r="F69" s="26" t="n"/>
      <c r="G69" s="38">
        <f>IFERROR(VLOOKUP($A73&amp;"_"&amp;$B73,Results_Deltas!$A$2:$P$15000,5,FALSE),"")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DUP_GUARD_FILTER_TF</t>
        </is>
      </c>
      <c r="B70" s="38" t="inlineStr">
        <is>
          <t>OFF</t>
        </is>
      </c>
      <c r="C70" s="38" t="n"/>
      <c r="D70" s="38" t="inlineStr">
        <is>
          <t>GLOBAL_CHECK</t>
        </is>
      </c>
      <c r="E70" s="38" t="n"/>
      <c r="F70" s="26" t="n"/>
      <c r="G70" s="38">
        <f>IFERROR(VLOOKUP($A74&amp;"_"&amp;$B74,Results_Deltas!$A$2:$P$15000,5,FALSE),"")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DUP_GUARD_FILTER_TF</t>
        </is>
      </c>
      <c r="B71" s="38" t="inlineStr">
        <is>
          <t>D</t>
        </is>
      </c>
      <c r="C71" s="38" t="n"/>
      <c r="D71" s="38" t="inlineStr">
        <is>
          <t>GLOBAL_CHECK</t>
        </is>
      </c>
      <c r="E71" s="38" t="n"/>
      <c r="F71" s="26" t="n"/>
      <c r="G71" s="38">
        <f>IFERROR(VLOOKUP($A75&amp;"_"&amp;$B75,Results_Deltas!$A$2:$P$15000,5,FALSE),"")</f>
        <v/>
      </c>
      <c r="H71" s="38" t="inlineStr">
        <is>
          <t>Blanket (page end)</t>
        </is>
      </c>
      <c r="I71" s="26" t="n"/>
      <c r="J71" s="26" t="n"/>
      <c r="K71" s="26" t="n"/>
      <c r="L71" s="26" t="inlineStr">
        <is>
          <t>NO</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DUP_GUARD_FILTER_TF</t>
        </is>
      </c>
      <c r="B72" s="38" t="inlineStr">
        <is>
          <t>4h</t>
        </is>
      </c>
      <c r="C72" s="38" t="n"/>
      <c r="D72" s="38" t="inlineStr">
        <is>
          <t>GLOBAL_CHECK</t>
        </is>
      </c>
      <c r="E72" s="38" t="n"/>
      <c r="F72" s="26" t="n"/>
      <c r="G72" s="38">
        <f>IFERROR(VLOOKUP($A76&amp;"_"&amp;$B76,Results_Deltas!$A$2:$P$15000,5,FALSE),"")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DUP_GUARD_FILTER_TF</t>
        </is>
      </c>
      <c r="B73" s="38" t="inlineStr">
        <is>
          <t>1h</t>
        </is>
      </c>
      <c r="C73" s="38" t="n"/>
      <c r="D73" s="38" t="inlineStr">
        <is>
          <t>GLOBAL_CHECK</t>
        </is>
      </c>
      <c r="E73" s="38" t="n"/>
      <c r="F73" s="26" t="n"/>
      <c r="G73" s="38">
        <f>IFERROR(VLOOKUP($A77&amp;"_"&amp;$B77,Results_Deltas!$A$2:$P$15000,5,FALSE),"")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DUP_GUARD_FILTER_TF</t>
        </is>
      </c>
      <c r="B74" s="40" t="inlineStr">
        <is>
          <t>15m</t>
        </is>
      </c>
      <c r="C74" s="38" t="n"/>
      <c r="D74" s="38" t="inlineStr">
        <is>
          <t>GLOBAL_CHECK</t>
        </is>
      </c>
      <c r="E74" s="38" t="n"/>
      <c r="F74" s="26" t="n"/>
      <c r="G74" s="38">
        <f>IFERROR(VLOOKUP($A78&amp;"_"&amp;$B78,Results_Deltas!$A$2:$P$15000,5,FALSE),"")</f>
        <v/>
      </c>
      <c r="H74" s="38" t="inlineStr">
        <is>
          <t>Blanket (page end)</t>
        </is>
      </c>
      <c r="I74" s="26" t="n"/>
      <c r="J74" s="26" t="n"/>
      <c r="K74" s="26" t="n"/>
      <c r="L74" s="26" t="inlineStr">
        <is>
          <t>YES</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EMA_9_21_FILTER_MIN_TFS</t>
        </is>
      </c>
      <c r="B75" s="38" t="inlineStr">
        <is>
          <t>0</t>
        </is>
      </c>
      <c r="C75" s="38" t="n"/>
      <c r="D75" s="38" t="inlineStr">
        <is>
          <t>GLOBAL_CHECK</t>
        </is>
      </c>
      <c r="E75" s="38" t="n"/>
      <c r="F75" s="26" t="n"/>
      <c r="G75" s="38">
        <f>IFERROR(VLOOKUP($A79&amp;"_"&amp;$B79,Results_Deltas!$A$2:$P$15000,5,FALSE),"")</f>
        <v/>
      </c>
      <c r="H75" s="38" t="inlineStr">
        <is>
          <t>Blanket (page end)</t>
        </is>
      </c>
      <c r="I75" s="26" t="n"/>
      <c r="J75" s="26" t="n"/>
      <c r="K75" s="26" t="n"/>
      <c r="L75" s="26" t="inlineStr">
        <is>
          <t>NO</t>
        </is>
      </c>
      <c r="M75" s="71" t="n">
        <v>0</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EMA_9_21_FILTER_MIN_TFS</t>
        </is>
      </c>
      <c r="B76" s="38" t="inlineStr">
        <is>
          <t>2</t>
        </is>
      </c>
      <c r="C76" s="38" t="n"/>
      <c r="D76" s="38" t="inlineStr">
        <is>
          <t>GLOBAL_CHECK</t>
        </is>
      </c>
      <c r="E76" s="38" t="n"/>
      <c r="F76" s="26" t="n"/>
      <c r="G76" s="38">
        <f>IFERROR(VLOOKUP($A80&amp;"_"&amp;$B80,Results_Deltas!$A$2:$P$15000,5,FALSE),"")</f>
        <v/>
      </c>
      <c r="H76" s="38" t="inlineStr">
        <is>
          <t>Blanket (page end)</t>
        </is>
      </c>
      <c r="I76" s="26" t="n"/>
      <c r="J76" s="26" t="n"/>
      <c r="K76" s="26" t="n"/>
      <c r="L76" s="26" t="inlineStr">
        <is>
          <t>NO</t>
        </is>
      </c>
      <c r="M76" s="71"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EMA_9_21_FILTER_MIN_TFS</t>
        </is>
      </c>
      <c r="B77" s="38" t="inlineStr">
        <is>
          <t>1</t>
        </is>
      </c>
      <c r="C77" s="38" t="n"/>
      <c r="D77" s="38" t="inlineStr">
        <is>
          <t>GLOBAL_CHECK</t>
        </is>
      </c>
      <c r="E77" s="38" t="n"/>
      <c r="F77" s="26" t="n"/>
      <c r="G77" s="38">
        <f>IFERROR(VLOOKUP($A81&amp;"_"&amp;$B81,Results_Deltas!$A$2:$P$15000,5,FALSE),"")</f>
        <v/>
      </c>
      <c r="H77" s="38" t="inlineStr">
        <is>
          <t>Blanket (page end)</t>
        </is>
      </c>
      <c r="I77" s="26" t="n"/>
      <c r="J77" s="26" t="n"/>
      <c r="K77" s="26" t="n"/>
      <c r="L77" s="26" t="inlineStr">
        <is>
          <t>NO</t>
        </is>
      </c>
      <c r="M77" s="71" t="n">
        <v>0</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EMA_BLANKET_FILTER_ENABLED</t>
        </is>
      </c>
      <c r="B78" s="38" t="inlineStr">
        <is>
          <t>False</t>
        </is>
      </c>
      <c r="C78" s="38" t="n"/>
      <c r="D78" s="38" t="inlineStr">
        <is>
          <t>GLOBAL_CHECK</t>
        </is>
      </c>
      <c r="E78" s="38" t="n"/>
      <c r="F78" s="26" t="n"/>
      <c r="G78" s="38">
        <f>IFERROR(VLOOKUP($A82&amp;"_"&amp;$B82,Results_Deltas!$A$2:$P$15000,5,FALSE),"")</f>
        <v/>
      </c>
      <c r="H78" s="38" t="inlineStr">
        <is>
          <t>Blanket (page end)</t>
        </is>
      </c>
      <c r="I78" s="26" t="n"/>
      <c r="J78" s="26" t="n"/>
      <c r="K78" s="26" t="n"/>
      <c r="L78" s="26" t="inlineStr">
        <is>
          <t>NO</t>
        </is>
      </c>
      <c r="M78" s="71" t="n">
        <v>0</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EMA_BLANKET_FILTER_ENABLED</t>
        </is>
      </c>
      <c r="B79" s="40" t="inlineStr">
        <is>
          <t>True</t>
        </is>
      </c>
      <c r="C79" s="38" t="n"/>
      <c r="D79" s="38" t="inlineStr">
        <is>
          <t>GLOBAL_CHECK</t>
        </is>
      </c>
      <c r="E79" s="38" t="n"/>
      <c r="F79" s="26" t="n"/>
      <c r="G79" s="38">
        <f>IFERROR(VLOOKUP($A83&amp;"_"&amp;$B83,Results_Deltas!$A$2:$P$15000,5,FALSE),"")</f>
        <v/>
      </c>
      <c r="H79" s="38" t="inlineStr">
        <is>
          <t>Blanket (page end)</t>
        </is>
      </c>
      <c r="I79" s="26" t="n"/>
      <c r="J79" s="26" t="n"/>
      <c r="K79" s="26" t="n"/>
      <c r="L79" s="26" t="inlineStr">
        <is>
          <t>YES</t>
        </is>
      </c>
      <c r="M79" s="71" t="n">
        <v>0</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EMA_BLANKET_FILTER_MIN_TFS</t>
        </is>
      </c>
      <c r="B80" s="38" t="inlineStr">
        <is>
          <t>0</t>
        </is>
      </c>
      <c r="C80" s="38" t="n"/>
      <c r="D80" s="38" t="inlineStr">
        <is>
          <t>GLOBAL_CHECK</t>
        </is>
      </c>
      <c r="E80" s="38" t="n"/>
      <c r="F80" s="26" t="n"/>
      <c r="G80" s="38">
        <f>IFERROR(VLOOKUP($A84&amp;"_"&amp;$B84,Results_Deltas!$A$2:$P$15000,5,FALSE),"")</f>
        <v/>
      </c>
      <c r="H80" s="38" t="inlineStr">
        <is>
          <t>Blanket (page end)</t>
        </is>
      </c>
      <c r="I80" s="26" t="n"/>
      <c r="J80" s="26" t="n"/>
      <c r="K80" s="26" t="n"/>
      <c r="L80" s="26" t="inlineStr">
        <is>
          <t>NO</t>
        </is>
      </c>
      <c r="M80" s="71"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EMA_BLANKET_FILTER_MIN_TFS</t>
        </is>
      </c>
      <c r="B81" s="38" t="inlineStr">
        <is>
          <t>2</t>
        </is>
      </c>
      <c r="C81" s="38" t="n"/>
      <c r="D81" s="38" t="inlineStr">
        <is>
          <t>GLOBAL_CHECK</t>
        </is>
      </c>
      <c r="E81" s="38" t="n"/>
      <c r="F81" s="26" t="n"/>
      <c r="G81" s="38">
        <f>IFERROR(VLOOKUP($A85&amp;"_"&amp;$B85,Results_Deltas!$A$2:$P$15000,5,FALSE),"")</f>
        <v/>
      </c>
      <c r="H81" s="38" t="inlineStr">
        <is>
          <t>Blanket (page end)</t>
        </is>
      </c>
      <c r="I81" s="26" t="n"/>
      <c r="J81" s="26" t="n"/>
      <c r="K81" s="26" t="n"/>
      <c r="L81" s="26" t="inlineStr">
        <is>
          <t>NO</t>
        </is>
      </c>
      <c r="M81" s="71" t="n">
        <v>0</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EMA_BLANKET_FILTER_MIN_TFS</t>
        </is>
      </c>
      <c r="B82" s="38" t="inlineStr">
        <is>
          <t>1</t>
        </is>
      </c>
      <c r="C82" s="38" t="n"/>
      <c r="D82" s="38" t="inlineStr">
        <is>
          <t>GLOBAL_CHECK</t>
        </is>
      </c>
      <c r="E82" s="38" t="n"/>
      <c r="F82" s="26" t="n"/>
      <c r="G82" s="38">
        <f>IFERROR(VLOOKUP($A86&amp;"_"&amp;$B86,Results_Deltas!$A$2:$P$15000,5,FALSE),"")</f>
        <v/>
      </c>
      <c r="H82" s="38" t="inlineStr">
        <is>
          <t>Blanket (page end)</t>
        </is>
      </c>
      <c r="I82" s="26" t="n"/>
      <c r="J82" s="26" t="n"/>
      <c r="K82" s="26" t="n"/>
      <c r="L82" s="26" t="inlineStr">
        <is>
          <t>NO</t>
        </is>
      </c>
      <c r="M82" s="71" t="n">
        <v>0</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EXECUTE_NOW_SINGLE_GATE_ENFORCE</t>
        </is>
      </c>
      <c r="B83" s="38" t="inlineStr">
        <is>
          <t>0.0</t>
        </is>
      </c>
      <c r="C83" s="38" t="n"/>
      <c r="D83" s="38" t="inlineStr">
        <is>
          <t>ENTRY, GLOBAL_CHECK, STOCKS_EXIT</t>
        </is>
      </c>
      <c r="E83" s="38" t="n"/>
      <c r="F83" s="26" t="n"/>
      <c r="G83" s="38">
        <f>IFERROR(VLOOKUP($A87&amp;"_"&amp;$B87,Results_Deltas!$A$2:$P$15000,5,FALSE),"")</f>
        <v/>
      </c>
      <c r="H83" s="38" t="inlineStr">
        <is>
          <t>Blanket (page end)</t>
        </is>
      </c>
      <c r="I83" s="26" t="n"/>
      <c r="J83" s="26" t="n"/>
      <c r="K83" s="26" t="n"/>
      <c r="L83" s="26" t="inlineStr">
        <is>
          <t>NO</t>
        </is>
      </c>
      <c r="M83" s="71" t="n">
        <v>0</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EXECUTE_NOW_SINGLE_GATE_ENFORCE</t>
        </is>
      </c>
      <c r="B84" s="38" t="inlineStr">
        <is>
          <t>0.0_ALT</t>
        </is>
      </c>
      <c r="C84" s="38" t="n"/>
      <c r="D84" s="38" t="inlineStr">
        <is>
          <t>ENTRY, GLOBAL_CHECK, STOCKS_EXIT</t>
        </is>
      </c>
      <c r="E84" s="38" t="n"/>
      <c r="F84" s="26" t="n"/>
      <c r="G84" s="38">
        <f>IFERROR(VLOOKUP($A88&amp;"_"&amp;$B88,Results_Deltas!$A$2:$P$15000,5,FALSE),"")</f>
        <v/>
      </c>
      <c r="H84" s="38" t="inlineStr">
        <is>
          <t>Blanket (page end)</t>
        </is>
      </c>
      <c r="I84" s="26" t="n"/>
      <c r="J84" s="26" t="n"/>
      <c r="K84" s="26" t="n"/>
      <c r="L84" s="26" t="inlineStr">
        <is>
          <t>NO</t>
        </is>
      </c>
      <c r="M84" s="71" t="n">
        <v>0</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EZ_MANAGE_THROTTLER_RATE</t>
        </is>
      </c>
      <c r="B85" s="38" t="inlineStr">
        <is>
          <t>0.0</t>
        </is>
      </c>
      <c r="C85" s="38" t="n"/>
      <c r="D85" s="38" t="inlineStr">
        <is>
          <t>GLOBAL_CHECK, STOCKS_EXIT</t>
        </is>
      </c>
      <c r="E85" s="38" t="n"/>
      <c r="F85" s="26" t="n"/>
      <c r="G85" s="38">
        <f>IFERROR(VLOOKUP($A89&amp;"_"&amp;$B89,Results_Deltas!$A$2:$P$15000,5,FALSE),"")</f>
        <v/>
      </c>
      <c r="H85" s="38" t="inlineStr">
        <is>
          <t>Blanket (page end)</t>
        </is>
      </c>
      <c r="I85" s="26" t="n"/>
      <c r="J85" s="26" t="n"/>
      <c r="K85" s="26" t="n"/>
      <c r="L85" s="26" t="inlineStr">
        <is>
          <t>NO</t>
        </is>
      </c>
      <c r="M85" s="71" t="n">
        <v>0</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EZ_MANAGE_THROTTLER_RATE</t>
        </is>
      </c>
      <c r="B86" s="38" t="inlineStr">
        <is>
          <t>0.0_ALT</t>
        </is>
      </c>
      <c r="C86" s="38" t="n"/>
      <c r="D86" s="38" t="inlineStr">
        <is>
          <t>GLOBAL_CHECK, STOCKS_EXIT</t>
        </is>
      </c>
      <c r="E86" s="38" t="n"/>
      <c r="F86" s="26" t="n"/>
      <c r="G86" s="38">
        <f>IFERROR(VLOOKUP($A90&amp;"_"&amp;$B90,Results_Deltas!$A$2:$P$15000,5,FALSE),"")</f>
        <v/>
      </c>
      <c r="H86" s="38" t="inlineStr">
        <is>
          <t>Blanket (page end)</t>
        </is>
      </c>
      <c r="I86" s="26" t="n"/>
      <c r="J86" s="26" t="n"/>
      <c r="K86" s="26" t="n"/>
      <c r="L86" s="26" t="inlineStr">
        <is>
          <t>NO</t>
        </is>
      </c>
      <c r="M86" s="71" t="n">
        <v>0</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FG_FEAR_THRESHOLD</t>
        </is>
      </c>
      <c r="B87" s="40" t="inlineStr">
        <is>
          <t>25</t>
        </is>
      </c>
      <c r="C87" s="38" t="n"/>
      <c r="D87" s="38" t="inlineStr">
        <is>
          <t>GLOBAL_CHECK, STOCKS_EXIT</t>
        </is>
      </c>
      <c r="E87" s="38" t="n"/>
      <c r="F87" s="26" t="n"/>
      <c r="G87" s="38">
        <f>IFERROR(VLOOKUP($A91&amp;"_"&amp;$B91,Results_Deltas!$A$2:$P$15000,5,FALSE),"")</f>
        <v/>
      </c>
      <c r="H87" s="38" t="inlineStr">
        <is>
          <t>Blanket (page end)</t>
        </is>
      </c>
      <c r="I87" s="26" t="n"/>
      <c r="J87" s="26" t="n"/>
      <c r="K87" s="26" t="n"/>
      <c r="L87" s="26" t="inlineStr">
        <is>
          <t>YES</t>
        </is>
      </c>
      <c r="M87" s="71" t="n">
        <v>0</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FG_FEAR_THRESHOLD</t>
        </is>
      </c>
      <c r="B88" s="38" t="inlineStr">
        <is>
          <t>31.25</t>
        </is>
      </c>
      <c r="C88" s="38" t="n"/>
      <c r="D88" s="38" t="inlineStr">
        <is>
          <t>GLOBAL_CHECK, STOCKS_EXIT</t>
        </is>
      </c>
      <c r="E88" s="38" t="n"/>
      <c r="F88" s="26" t="n"/>
      <c r="G88" s="38">
        <f>IFERROR(VLOOKUP($A92&amp;"_"&amp;$B92,Results_Deltas!$A$2:$P$15000,5,FALSE),"")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FG_FEAR_THRESHOLD</t>
        </is>
      </c>
      <c r="B89" s="38" t="inlineStr">
        <is>
          <t>18.75</t>
        </is>
      </c>
      <c r="C89" s="38" t="n"/>
      <c r="D89" s="38" t="inlineStr">
        <is>
          <t>GLOBAL_CHECK, STOCKS_EXIT</t>
        </is>
      </c>
      <c r="E89" s="38" t="n"/>
      <c r="F89" s="26" t="n"/>
      <c r="G89" s="38">
        <f>IFERROR(VLOOKUP($A93&amp;"_"&amp;$B93,Results_Deltas!$A$2:$P$15000,5,FALSE),"")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FG_FEAR_THRESHOLD</t>
        </is>
      </c>
      <c r="B90" s="38" t="inlineStr">
        <is>
          <t>12.5</t>
        </is>
      </c>
      <c r="C90" s="38" t="n"/>
      <c r="D90" s="38" t="inlineStr">
        <is>
          <t>GLOBAL_CHECK, STOCKS_EXIT</t>
        </is>
      </c>
      <c r="E90" s="38" t="n"/>
      <c r="F90" s="26" t="n"/>
      <c r="G90" s="38">
        <f>IFERROR(VLOOKUP($A94&amp;"_"&amp;$B94,Results_Deltas!$A$2:$P$15000,5,FALSE),"")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FG_GREED_THRESHOLD</t>
        </is>
      </c>
      <c r="B91" s="40" t="inlineStr">
        <is>
          <t>75</t>
        </is>
      </c>
      <c r="C91" s="38" t="n"/>
      <c r="D91" s="38" t="inlineStr">
        <is>
          <t>GLOBAL_CHECK, STOCKS_EXIT</t>
        </is>
      </c>
      <c r="E91" s="38" t="n"/>
      <c r="F91" s="26" t="n"/>
      <c r="G91" s="38">
        <f>IFERROR(VLOOKUP($A95&amp;"_"&amp;$B95,Results_Deltas!$A$2:$P$15000,5,FALSE),"")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FG_GREED_THRESHOLD</t>
        </is>
      </c>
      <c r="B92" s="38" t="inlineStr">
        <is>
          <t>93.75</t>
        </is>
      </c>
      <c r="C92" s="38" t="n"/>
      <c r="D92" s="38" t="inlineStr">
        <is>
          <t>GLOBAL_CHECK, STOCKS_EXIT</t>
        </is>
      </c>
      <c r="E92" s="38" t="n"/>
      <c r="F92" s="26" t="n"/>
      <c r="G92" s="38">
        <f>IFERROR(VLOOKUP($A96&amp;"_"&amp;$B96,Results_Deltas!$A$2:$P$15000,5,FALSE),"")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FG_GREED_THRESHOLD</t>
        </is>
      </c>
      <c r="B93" s="38" t="inlineStr">
        <is>
          <t>56.25</t>
        </is>
      </c>
      <c r="C93" s="38" t="n"/>
      <c r="D93" s="38" t="inlineStr">
        <is>
          <t>GLOBAL_CHECK, STOCKS_EXIT</t>
        </is>
      </c>
      <c r="E93" s="38" t="n"/>
      <c r="F93" s="26" t="n"/>
      <c r="G93" s="38">
        <f>IFERROR(VLOOKUP($A97&amp;"_"&amp;$B97,Results_Deltas!$A$2:$P$15000,5,FALSE),"")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FG_GREED_THRESHOLD</t>
        </is>
      </c>
      <c r="B94" s="38" t="inlineStr">
        <is>
          <t>37.5</t>
        </is>
      </c>
      <c r="C94" s="38" t="n"/>
      <c r="D94" s="38" t="inlineStr">
        <is>
          <t>GLOBAL_CHECK, STOCKS_EXIT</t>
        </is>
      </c>
      <c r="E94" s="38" t="n"/>
      <c r="F94" s="26" t="n"/>
      <c r="G94" s="38">
        <f>IFERROR(VLOOKUP($A98&amp;"_"&amp;$B98,Results_Deltas!$A$2:$P$15000,5,FALSE),"")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FUNDING_GATE_FILTER_TF</t>
        </is>
      </c>
      <c r="B95" s="38" t="inlineStr">
        <is>
          <t>OFF</t>
        </is>
      </c>
      <c r="C95" s="38" t="n"/>
      <c r="D95" s="38" t="inlineStr">
        <is>
          <t>GLOBAL_CHECK</t>
        </is>
      </c>
      <c r="E95" s="38" t="n"/>
      <c r="F95" s="26" t="n"/>
      <c r="G95" s="38">
        <f>IFERROR(VLOOKUP($A99&amp;"_"&amp;$B99,Results_Deltas!$A$2:$P$15000,5,FALSE),"")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FUNDING_GATE_FILTER_TF</t>
        </is>
      </c>
      <c r="B96" s="38" t="inlineStr">
        <is>
          <t>D</t>
        </is>
      </c>
      <c r="C96" s="38" t="n"/>
      <c r="D96" s="38" t="inlineStr">
        <is>
          <t>GLOBAL_CHECK</t>
        </is>
      </c>
      <c r="E96" s="38" t="n"/>
      <c r="F96" s="26" t="n"/>
      <c r="G96" s="38">
        <f>IFERROR(VLOOKUP($A100&amp;"_"&amp;$B100,Results_Deltas!$A$2:$P$15000,5,FALSE),"")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FUNDING_GATE_FILTER_TF</t>
        </is>
      </c>
      <c r="B97" s="38" t="inlineStr">
        <is>
          <t>4h</t>
        </is>
      </c>
      <c r="C97" s="38" t="n"/>
      <c r="D97" s="38" t="inlineStr">
        <is>
          <t>GLOBAL_CHECK</t>
        </is>
      </c>
      <c r="E97" s="38" t="n"/>
      <c r="F97" s="26" t="n"/>
      <c r="G97" s="38">
        <f>IFERROR(VLOOKUP($A101&amp;"_"&amp;$B101,Results_Deltas!$A$2:$P$15000,5,FALSE),"")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FUNDING_GATE_FILTER_TF</t>
        </is>
      </c>
      <c r="B98" s="38" t="inlineStr">
        <is>
          <t>1h</t>
        </is>
      </c>
      <c r="C98" s="38" t="n"/>
      <c r="D98" s="38" t="inlineStr">
        <is>
          <t>GLOBAL_CHECK</t>
        </is>
      </c>
      <c r="E98" s="38" t="n"/>
      <c r="F98" s="26" t="n"/>
      <c r="G98" s="38">
        <f>IFERROR(VLOOKUP($A102&amp;"_"&amp;$B102,Results_Deltas!$A$2:$P$15000,5,FALSE),"")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FUNDING_GATE_FILTER_TF</t>
        </is>
      </c>
      <c r="B99" s="40" t="inlineStr">
        <is>
          <t>15m</t>
        </is>
      </c>
      <c r="C99" s="38" t="n"/>
      <c r="D99" s="38" t="inlineStr">
        <is>
          <t>GLOBAL_CHECK</t>
        </is>
      </c>
      <c r="E99" s="38" t="n"/>
      <c r="F99" s="26" t="n"/>
      <c r="G99" s="38">
        <f>IFERROR(VLOOKUP($A103&amp;"_"&amp;$B103,Results_Deltas!$A$2:$P$15000,5,FALSE),"")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FUNDING_GATE_LONG_MAX</t>
        </is>
      </c>
      <c r="B100" s="38" t="inlineStr">
        <is>
          <t>0.0</t>
        </is>
      </c>
      <c r="C100" s="38" t="n"/>
      <c r="D100" s="38" t="inlineStr">
        <is>
          <t>ENTRY, GLOBAL_CHECK, STOCKS_EXIT</t>
        </is>
      </c>
      <c r="E100" s="38" t="n"/>
      <c r="F100" s="26" t="n"/>
      <c r="G100" s="38">
        <f>IFERROR(VLOOKUP($A104&amp;"_"&amp;$B104,Results_Deltas!$A$2:$P$15000,5,FALSE),"")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FUNDING_GATE_LONG_MAX</t>
        </is>
      </c>
      <c r="B101" s="38" t="inlineStr">
        <is>
          <t>0.0_ALT</t>
        </is>
      </c>
      <c r="C101" s="38" t="n"/>
      <c r="D101" s="38" t="inlineStr">
        <is>
          <t>ENTRY, GLOBAL_CHECK, STOCKS_EXIT</t>
        </is>
      </c>
      <c r="E101" s="38" t="n"/>
      <c r="F101" s="26" t="n"/>
      <c r="G101" s="38">
        <f>IFERROR(VLOOKUP($A105&amp;"_"&amp;$B105,Results_Deltas!$A$2:$P$15000,5,FALSE),"")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FUNDING_GATE_MTF_REQUIRED</t>
        </is>
      </c>
      <c r="B102" s="38" t="inlineStr">
        <is>
          <t>0.0</t>
        </is>
      </c>
      <c r="C102" s="38" t="n"/>
      <c r="D102" s="38" t="inlineStr">
        <is>
          <t>ENTRY, GLOBAL_CHECK, STOCKS_EXIT</t>
        </is>
      </c>
      <c r="E102" s="38" t="n"/>
      <c r="F102" s="26" t="n"/>
      <c r="G102" s="38">
        <f>IFERROR(VLOOKUP($A106&amp;"_"&amp;$B106,Results_Deltas!$A$2:$P$15000,5,FALSE),"")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FUNDING_GATE_MTF_REQUIRED</t>
        </is>
      </c>
      <c r="B103" s="38" t="inlineStr">
        <is>
          <t>0.0_ALT</t>
        </is>
      </c>
      <c r="C103" s="38" t="n"/>
      <c r="D103" s="38" t="inlineStr">
        <is>
          <t>ENTRY, GLOBAL_CHECK, STOCKS_EXIT</t>
        </is>
      </c>
      <c r="E103" s="38" t="n"/>
      <c r="F103" s="26" t="n"/>
      <c r="G103" s="38">
        <f>IFERROR(VLOOKUP($A107&amp;"_"&amp;$B107,Results_Deltas!$A$2:$P$15000,5,FALSE),"")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FUNDING_GATE_SHORT_MIN</t>
        </is>
      </c>
      <c r="B104" s="38" t="inlineStr">
        <is>
          <t>0.0</t>
        </is>
      </c>
      <c r="C104" s="38" t="n"/>
      <c r="D104" s="38" t="inlineStr">
        <is>
          <t>ENTRY, GLOBAL_CHECK, STOCKS_EXIT</t>
        </is>
      </c>
      <c r="E104" s="38" t="n"/>
      <c r="F104" s="26" t="n"/>
      <c r="G104" s="38">
        <f>IFERROR(VLOOKUP($A108&amp;"_"&amp;$B108,Results_Deltas!$A$2:$P$15000,5,FALSE),"")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FUNDING_GATE_SHORT_MIN</t>
        </is>
      </c>
      <c r="B105" s="38" t="inlineStr">
        <is>
          <t>0.0_ALT</t>
        </is>
      </c>
      <c r="C105" s="38" t="n"/>
      <c r="D105" s="38" t="inlineStr">
        <is>
          <t>ENTRY, GLOBAL_CHECK, STOCKS_EXIT</t>
        </is>
      </c>
      <c r="E105" s="38" t="n"/>
      <c r="F105" s="26" t="n"/>
      <c r="G105" s="38">
        <f>IFERROR(VLOOKUP($A109&amp;"_"&amp;$B109,Results_Deltas!$A$2:$P$15000,5,FALSE),"")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GOLDEN_RULE_BASE_USD</t>
        </is>
      </c>
      <c r="B106" s="38" t="inlineStr">
        <is>
          <t>0.0</t>
        </is>
      </c>
      <c r="C106" s="38" t="n"/>
      <c r="D106" s="38" t="inlineStr">
        <is>
          <t>GLOBAL_CHECK, STOCKS_EXIT</t>
        </is>
      </c>
      <c r="E106" s="38" t="n"/>
      <c r="F106" s="26" t="n"/>
      <c r="G106" s="38">
        <f>IFERROR(VLOOKUP($A110&amp;"_"&amp;$B110,Results_Deltas!$A$2:$P$15000,5,FALSE),"")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GOLDEN_RULE_BASE_USD</t>
        </is>
      </c>
      <c r="B107" s="38" t="inlineStr">
        <is>
          <t>0.0_ALT</t>
        </is>
      </c>
      <c r="C107" s="38" t="n"/>
      <c r="D107" s="38" t="inlineStr">
        <is>
          <t>GLOBAL_CHECK, STOCKS_EXIT</t>
        </is>
      </c>
      <c r="E107" s="38" t="n"/>
      <c r="F107" s="26" t="n"/>
      <c r="G107" s="38">
        <f>IFERROR(VLOOKUP($A111&amp;"_"&amp;$B111,Results_Deltas!$A$2:$P$15000,5,FALSE),"")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GR_FILTER_ALL_ENTRIES</t>
        </is>
      </c>
      <c r="B108" s="38" t="inlineStr">
        <is>
          <t>0.0</t>
        </is>
      </c>
      <c r="C108" s="38" t="n"/>
      <c r="D108" s="38" t="inlineStr">
        <is>
          <t>GLOBAL_CHECK, STOCKS_EXIT</t>
        </is>
      </c>
      <c r="E108" s="38" t="n"/>
      <c r="F108" s="26" t="n"/>
      <c r="G108" s="38">
        <f>IFERROR(VLOOKUP($A112&amp;"_"&amp;$B112,Results_Deltas!$A$2:$P$15000,5,FALSE),"")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GR_FILTER_ALL_ENTRIES</t>
        </is>
      </c>
      <c r="B109" s="38" t="inlineStr">
        <is>
          <t>0.0_ALT</t>
        </is>
      </c>
      <c r="C109" s="38" t="n"/>
      <c r="D109" s="38" t="inlineStr">
        <is>
          <t>GLOBAL_CHECK, STOCKS_EXIT</t>
        </is>
      </c>
      <c r="E109" s="38" t="n"/>
      <c r="F109" s="26" t="n"/>
      <c r="G109" s="38">
        <f>IFERROR(VLOOKUP($A113&amp;"_"&amp;$B113,Results_Deltas!$A$2:$P$15000,5,FALSE),"")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GR_FILTER_VEC_ENABLED</t>
        </is>
      </c>
      <c r="B110" s="40" t="inlineStr">
        <is>
          <t>False</t>
        </is>
      </c>
      <c r="C110" s="38" t="n"/>
      <c r="D110" s="38" t="inlineStr">
        <is>
          <t>GLOBAL_CHECK</t>
        </is>
      </c>
      <c r="E110" s="38" t="n"/>
      <c r="F110" s="26" t="n"/>
      <c r="G110" s="38">
        <f>IFERROR(VLOOKUP($A114&amp;"_"&amp;$B114,Results_Deltas!$A$2:$P$15000,5,FALSE),"")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GR_FILTER_VEC_ENABLED</t>
        </is>
      </c>
      <c r="B111" s="38" t="inlineStr">
        <is>
          <t>True</t>
        </is>
      </c>
      <c r="C111" s="38" t="n"/>
      <c r="D111" s="38" t="inlineStr">
        <is>
          <t>GLOBAL_CHECK</t>
        </is>
      </c>
      <c r="E111" s="38" t="n"/>
      <c r="F111" s="26" t="n"/>
      <c r="G111" s="38">
        <f>IFERROR(VLOOKUP($A115&amp;"_"&amp;$B115,Results_Deltas!$A$2:$P$15000,5,FALSE),"")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GR_FILTER_VEC_MIN_TFS</t>
        </is>
      </c>
      <c r="B112" s="38" t="inlineStr">
        <is>
          <t>0</t>
        </is>
      </c>
      <c r="C112" s="38" t="n"/>
      <c r="D112" s="38" t="inlineStr">
        <is>
          <t>GLOBAL_CHECK</t>
        </is>
      </c>
      <c r="E112" s="38" t="n"/>
      <c r="F112" s="26" t="n"/>
      <c r="G112" s="38">
        <f>IFERROR(VLOOKUP($A116&amp;"_"&amp;$B116,Results_Deltas!$A$2:$P$15000,5,FALSE),"")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GR_FILTER_VEC_MIN_TFS</t>
        </is>
      </c>
      <c r="B113" s="40" t="inlineStr">
        <is>
          <t>2</t>
        </is>
      </c>
      <c r="C113" s="38" t="n"/>
      <c r="D113" s="38" t="inlineStr">
        <is>
          <t>GLOBAL_CHECK</t>
        </is>
      </c>
      <c r="E113" s="38" t="n"/>
      <c r="F113" s="26" t="n"/>
      <c r="G113" s="38">
        <f>IFERROR(VLOOKUP($A117&amp;"_"&amp;$B117,Results_Deltas!$A$2:$P$15000,5,FALSE),"")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GR_FILTER_VEC_MIN_TFS</t>
        </is>
      </c>
      <c r="B114" s="38" t="inlineStr">
        <is>
          <t>1</t>
        </is>
      </c>
      <c r="C114" s="38" t="n"/>
      <c r="D114" s="38" t="inlineStr">
        <is>
          <t>GLOBAL_CHECK</t>
        </is>
      </c>
      <c r="E114" s="38" t="n"/>
      <c r="F114" s="26" t="n"/>
      <c r="G114" s="38">
        <f>IFERROR(VLOOKUP($A118&amp;"_"&amp;$B118,Results_Deltas!$A$2:$P$15000,5,FALSE),"")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HA_WICK_QUALITY_ENABLED</t>
        </is>
      </c>
      <c r="B115" s="40" t="inlineStr">
        <is>
          <t>False</t>
        </is>
      </c>
      <c r="C115" s="38" t="n"/>
      <c r="D115" s="38" t="inlineStr">
        <is>
          <t>ENTRY, GLOBAL_CHECK, STOCKS_EXIT</t>
        </is>
      </c>
      <c r="E115" s="38" t="n"/>
      <c r="F115" s="26" t="n"/>
      <c r="G115" s="38">
        <f>IFERROR(VLOOKUP($A119&amp;"_"&amp;$B119,Results_Deltas!$A$2:$P$15000,5,FALSE),"")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HA_WICK_QUALITY_ENABLED</t>
        </is>
      </c>
      <c r="B116" s="38" t="inlineStr">
        <is>
          <t>True</t>
        </is>
      </c>
      <c r="C116" s="38" t="n"/>
      <c r="D116" s="38" t="inlineStr">
        <is>
          <t>ENTRY, GLOBAL_CHECK, STOCKS_EXIT</t>
        </is>
      </c>
      <c r="E116" s="38" t="n"/>
      <c r="F116" s="26" t="n"/>
      <c r="G116" s="38">
        <f>IFERROR(VLOOKUP($A120&amp;"_"&amp;$B120,Results_Deltas!$A$2:$P$15000,5,FALSE),"")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HA_WICK_QUALITY_SCORE</t>
        </is>
      </c>
      <c r="B117" s="40" t="inlineStr">
        <is>
          <t>15</t>
        </is>
      </c>
      <c r="C117" s="38" t="n"/>
      <c r="D117" s="38" t="inlineStr">
        <is>
          <t>ENTRY, GLOBAL_CHECK, STOCKS_EXIT</t>
        </is>
      </c>
      <c r="E117" s="38" t="n"/>
      <c r="F117" s="26" t="n"/>
      <c r="G117" s="38">
        <f>IFERROR(VLOOKUP($A121&amp;"_"&amp;$B121,Results_Deltas!$A$2:$P$15000,5,FALSE),"")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HA_WICK_QUALITY_SCORE</t>
        </is>
      </c>
      <c r="B118" s="38" t="inlineStr">
        <is>
          <t>15_ALT</t>
        </is>
      </c>
      <c r="C118" s="38" t="n"/>
      <c r="D118" s="38" t="inlineStr">
        <is>
          <t>ENTRY, GLOBAL_CHECK, STOCKS_EXIT</t>
        </is>
      </c>
      <c r="E118" s="38" t="n"/>
      <c r="F118" s="26" t="n"/>
      <c r="G118" s="38">
        <f>IFERROR(VLOOKUP($A122&amp;"_"&amp;$B122,Results_Deltas!$A$2:$P$15000,5,FALSE),"")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HA_WICK_QUALITY_TF</t>
        </is>
      </c>
      <c r="B119" s="38" t="inlineStr">
        <is>
          <t>OFF</t>
        </is>
      </c>
      <c r="C119" s="38" t="n"/>
      <c r="D119" s="38" t="inlineStr">
        <is>
          <t>ENTRY, GLOBAL_CHECK, STOCKS_EXIT</t>
        </is>
      </c>
      <c r="E119" s="38" t="n"/>
      <c r="F119" s="26" t="n"/>
      <c r="G119" s="38">
        <f>IFERROR(VLOOKUP($A123&amp;"_"&amp;$B123,Results_Deltas!$A$2:$P$15000,5,FALSE),"")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D</t>
        </is>
      </c>
      <c r="C120" s="38" t="n"/>
      <c r="D120" s="38" t="inlineStr">
        <is>
          <t>ENTRY, GLOBAL_CHECK, STOCKS_EXIT</t>
        </is>
      </c>
      <c r="E120" s="38" t="n"/>
      <c r="F120" s="26" t="n"/>
      <c r="G120" s="38">
        <f>IFERROR(VLOOKUP($A124&amp;"_"&amp;$B124,Results_Deltas!$A$2:$P$15000,5,FALSE),"")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HA_WICK_QUALITY_TF</t>
        </is>
      </c>
      <c r="B121" s="38" t="inlineStr">
        <is>
          <t>4h</t>
        </is>
      </c>
      <c r="C121" s="38" t="n"/>
      <c r="D121" s="38" t="inlineStr">
        <is>
          <t>ENTRY, GLOBAL_CHECK, STOCKS_EXIT</t>
        </is>
      </c>
      <c r="E121" s="38" t="n"/>
      <c r="F121" s="26" t="n"/>
      <c r="G121" s="38">
        <f>IFERROR(VLOOKUP($A125&amp;"_"&amp;$B125,Results_Deltas!$A$2:$P$15000,5,FALSE),"")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HA_WICK_QUALITY_TF</t>
        </is>
      </c>
      <c r="B122" s="40" t="inlineStr">
        <is>
          <t>1h</t>
        </is>
      </c>
      <c r="C122" s="38" t="n"/>
      <c r="D122" s="38" t="inlineStr">
        <is>
          <t>ENTRY, GLOBAL_CHECK, STOCKS_EXIT</t>
        </is>
      </c>
      <c r="E122" s="38" t="n"/>
      <c r="F122" s="26" t="n"/>
      <c r="G122" s="38">
        <f>IFERROR(VLOOKUP($A126&amp;"_"&amp;$B126,Results_Deltas!$A$2:$P$15000,5,FALSE),"")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HA_WICK_QUALITY_TF</t>
        </is>
      </c>
      <c r="B123" s="38" t="inlineStr">
        <is>
          <t>15m</t>
        </is>
      </c>
      <c r="C123" s="38" t="n"/>
      <c r="D123" s="38" t="inlineStr">
        <is>
          <t>ENTRY, GLOBAL_CHECK, STOCKS_EXIT</t>
        </is>
      </c>
      <c r="E123" s="38" t="n"/>
      <c r="F123" s="26" t="n"/>
      <c r="G123" s="38">
        <f>IFERROR(VLOOKUP($A127&amp;"_"&amp;$B127,Results_Deltas!$A$2:$P$15000,5,FALSE),"")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HLR_SMA_BAND_PCT</t>
        </is>
      </c>
      <c r="B124" s="38" t="inlineStr">
        <is>
          <t>0</t>
        </is>
      </c>
      <c r="C124" s="38" t="n"/>
      <c r="D124" s="38" t="inlineStr">
        <is>
          <t>ENTRY, GLOBAL_CHECK, STOCKS_EXIT</t>
        </is>
      </c>
      <c r="E124" s="38" t="n"/>
      <c r="F124" s="26" t="n"/>
      <c r="G124" s="38">
        <f>IFERROR(VLOOKUP($A128&amp;"_"&amp;$B128,Results_Deltas!$A$2:$P$15000,5,FALSE),"")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HLR_SMA_BAND_PCT</t>
        </is>
      </c>
      <c r="B125" s="38" t="inlineStr">
        <is>
          <t>2.0</t>
        </is>
      </c>
      <c r="C125" s="38" t="n"/>
      <c r="D125" s="38" t="inlineStr">
        <is>
          <t>ENTRY, GLOBAL_CHECK, STOCKS_EXIT</t>
        </is>
      </c>
      <c r="E125" s="38" t="n"/>
      <c r="F125" s="26" t="n"/>
      <c r="G125" s="38">
        <f>IFERROR(VLOOKUP($A129&amp;"_"&amp;$B129,Results_Deltas!$A$2:$P$15000,5,FALSE),"")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HLR_SMA_BAND_PCT</t>
        </is>
      </c>
      <c r="B126" s="38" t="inlineStr">
        <is>
          <t>1.0</t>
        </is>
      </c>
      <c r="C126" s="38" t="n"/>
      <c r="D126" s="38" t="inlineStr">
        <is>
          <t>ENTRY, GLOBAL_CHECK, STOCKS_EXIT</t>
        </is>
      </c>
      <c r="E126" s="38" t="n"/>
      <c r="F126" s="26" t="n"/>
      <c r="G126" s="38">
        <f>IFERROR(VLOOKUP($A130&amp;"_"&amp;$B130,Results_Deltas!$A$2:$P$15000,5,FALSE),"")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HLR_SMA_BAND_PCT</t>
        </is>
      </c>
      <c r="B127" s="38" t="inlineStr">
        <is>
          <t>0.5</t>
        </is>
      </c>
      <c r="C127" s="38" t="n"/>
      <c r="D127" s="38" t="inlineStr">
        <is>
          <t>ENTRY, GLOBAL_CHECK, STOCKS_EXIT</t>
        </is>
      </c>
      <c r="E127" s="38" t="n"/>
      <c r="F127" s="26" t="n"/>
      <c r="G127" s="38">
        <f>IFERROR(VLOOKUP($A131&amp;"_"&amp;$B131,Results_Deltas!$A$2:$P$15000,5,FALSE),"")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HLR_TOP_MIN_TFS</t>
        </is>
      </c>
      <c r="B128" s="38" t="inlineStr">
        <is>
          <t>0</t>
        </is>
      </c>
      <c r="C128" s="38" t="n"/>
      <c r="D128" s="38" t="inlineStr">
        <is>
          <t>GLOBAL_CHECK, REENTRY, STOCKS_EXIT</t>
        </is>
      </c>
      <c r="E128" s="38" t="n"/>
      <c r="F128" s="26" t="n"/>
      <c r="G128" s="38">
        <f>IFERROR(VLOOKUP($A132&amp;"_"&amp;$B132,Results_Deltas!$A$2:$P$15000,5,FALSE),"")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HLR_TOP_MIN_TFS</t>
        </is>
      </c>
      <c r="B129" s="40" t="inlineStr">
        <is>
          <t>2</t>
        </is>
      </c>
      <c r="C129" s="38" t="n"/>
      <c r="D129" s="38" t="inlineStr">
        <is>
          <t>GLOBAL_CHECK, REENTRY, STOCKS_EXIT</t>
        </is>
      </c>
      <c r="E129" s="38" t="n"/>
      <c r="F129" s="26" t="n"/>
      <c r="G129" s="38">
        <f>IFERROR(VLOOKUP($A133&amp;"_"&amp;$B133,Results_Deltas!$A$2:$P$15000,5,FALSE),"")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HLR_TOP_MIN_TFS</t>
        </is>
      </c>
      <c r="B130" s="38" t="inlineStr">
        <is>
          <t>1</t>
        </is>
      </c>
      <c r="C130" s="38" t="n"/>
      <c r="D130" s="38" t="inlineStr">
        <is>
          <t>GLOBAL_CHECK, REENTRY, STOCKS_EXIT</t>
        </is>
      </c>
      <c r="E130" s="38" t="n"/>
      <c r="F130" s="26" t="n"/>
      <c r="G130" s="38">
        <f>IFERROR(VLOOKUP($A134&amp;"_"&amp;$B134,Results_Deltas!$A$2:$P$15000,5,FALSE),"")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HTF4_CONF</t>
        </is>
      </c>
      <c r="B131" s="38" t="inlineStr">
        <is>
          <t>False</t>
        </is>
      </c>
      <c r="C131" s="38" t="n"/>
      <c r="D131" s="38" t="inlineStr">
        <is>
          <t>GLOBAL_CHECK, STOCKS_EXIT</t>
        </is>
      </c>
      <c r="E131" s="38" t="n"/>
      <c r="F131" s="26" t="n"/>
      <c r="G131" s="38">
        <f>IFERROR(VLOOKUP($A135&amp;"_"&amp;$B135,Results_Deltas!$A$2:$P$15000,5,FALSE),"")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HTF4_CONF</t>
        </is>
      </c>
      <c r="B132" s="38" t="inlineStr">
        <is>
          <t>False_ALT</t>
        </is>
      </c>
      <c r="C132" s="38" t="n"/>
      <c r="D132" s="38" t="inlineStr">
        <is>
          <t>GLOBAL_CHECK, STOCKS_EXIT</t>
        </is>
      </c>
      <c r="E132" s="38" t="n"/>
      <c r="F132" s="26" t="n"/>
      <c r="G132" s="38">
        <f>IFERROR(VLOOKUP($A136&amp;"_"&amp;$B136,Results_Deltas!$A$2:$P$15000,5,FALSE),"")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HTF_DIRECTION_GATE_ENABLED</t>
        </is>
      </c>
      <c r="B133" s="40" t="inlineStr">
        <is>
          <t>False</t>
        </is>
      </c>
      <c r="C133" s="38" t="n"/>
      <c r="D133" s="38" t="inlineStr">
        <is>
          <t>ENTRY, GLOBAL_CHECK, STOCKS_EXIT</t>
        </is>
      </c>
      <c r="E133" s="38" t="n"/>
      <c r="F133" s="26" t="n"/>
      <c r="G133" s="38">
        <f>IFERROR(VLOOKUP($A137&amp;"_"&amp;$B137,Results_Deltas!$A$2:$P$15000,5,FALSE),"")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HTF_DIRECTION_GATE_ENABLED</t>
        </is>
      </c>
      <c r="B134" s="38" t="inlineStr">
        <is>
          <t>True</t>
        </is>
      </c>
      <c r="C134" s="38" t="n"/>
      <c r="D134" s="38" t="inlineStr">
        <is>
          <t>ENTRY, GLOBAL_CHECK, STOCKS_EXIT</t>
        </is>
      </c>
      <c r="E134" s="38" t="n"/>
      <c r="F134" s="26" t="n"/>
      <c r="G134" s="38">
        <f>IFERROR(VLOOKUP($A138&amp;"_"&amp;$B138,Results_Deltas!$A$2:$P$15000,5,FALSE),"")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HTF_GATE_BYPASS_RZ</t>
        </is>
      </c>
      <c r="B135" s="38" t="inlineStr">
        <is>
          <t>0.0</t>
        </is>
      </c>
      <c r="C135" s="38" t="n"/>
      <c r="D135" s="38" t="inlineStr">
        <is>
          <t>ENTRY, GLOBAL_CHECK, STOCKS_EXIT</t>
        </is>
      </c>
      <c r="E135" s="38" t="n"/>
      <c r="F135" s="26" t="n"/>
      <c r="G135" s="38">
        <f>IFERROR(VLOOKUP($A139&amp;"_"&amp;$B139,Results_Deltas!$A$2:$P$15000,5,FALSE),"")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HTF_GATE_BYPASS_RZ</t>
        </is>
      </c>
      <c r="B136" s="38" t="inlineStr">
        <is>
          <t>0.0_ALT</t>
        </is>
      </c>
      <c r="C136" s="38" t="n"/>
      <c r="D136" s="38" t="inlineStr">
        <is>
          <t>ENTRY, GLOBAL_CHECK, STOCKS_EXIT</t>
        </is>
      </c>
      <c r="E136" s="38" t="n"/>
      <c r="F136" s="26" t="n"/>
      <c r="G136" s="38">
        <f>IFERROR(VLOOKUP($A140&amp;"_"&amp;$B140,Results_Deltas!$A$2:$P$15000,5,FALSE),"")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HTF_GATE_D_MANDATORY</t>
        </is>
      </c>
      <c r="B137" s="38" t="inlineStr">
        <is>
          <t>0.0</t>
        </is>
      </c>
      <c r="C137" s="38" t="n"/>
      <c r="D137" s="38" t="inlineStr">
        <is>
          <t>ENTRY, GLOBAL_CHECK, STOCKS_EXIT</t>
        </is>
      </c>
      <c r="E137" s="38" t="n"/>
      <c r="F137" s="26" t="n"/>
      <c r="G137" s="38">
        <f>IFERROR(VLOOKUP($A141&amp;"_"&amp;$B141,Results_Deltas!$A$2:$P$15000,5,FALSE),"")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HTF_GATE_D_MANDATORY</t>
        </is>
      </c>
      <c r="B138" s="38" t="inlineStr">
        <is>
          <t>0.0_ALT</t>
        </is>
      </c>
      <c r="C138" s="38" t="n"/>
      <c r="D138" s="38" t="inlineStr">
        <is>
          <t>ENTRY, GLOBAL_CHECK, STOCKS_EXIT</t>
        </is>
      </c>
      <c r="E138" s="38" t="n"/>
      <c r="F138" s="26" t="n"/>
      <c r="G138" s="38">
        <f>IFERROR(VLOOKUP($A142&amp;"_"&amp;$B142,Results_Deltas!$A$2:$P$15000,5,FALSE),"")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HTF_GATE_MIN_CONFIRMATIONS</t>
        </is>
      </c>
      <c r="B139" s="38" t="inlineStr">
        <is>
          <t>0.0</t>
        </is>
      </c>
      <c r="C139" s="38" t="n"/>
      <c r="D139" s="38" t="inlineStr">
        <is>
          <t>ENTRY, GLOBAL_CHECK, STOCKS_EXIT</t>
        </is>
      </c>
      <c r="E139" s="38" t="n"/>
      <c r="F139" s="26" t="n"/>
      <c r="G139" s="38">
        <f>IFERROR(VLOOKUP($A143&amp;"_"&amp;$B143,Results_Deltas!$A$2:$P$15000,5,FALSE),"")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HTF_GATE_MIN_CONFIRMATIONS</t>
        </is>
      </c>
      <c r="B140" s="38" t="inlineStr">
        <is>
          <t>0.0_ALT</t>
        </is>
      </c>
      <c r="C140" s="38" t="n"/>
      <c r="D140" s="38" t="inlineStr">
        <is>
          <t>ENTRY, GLOBAL_CHECK, STOCKS_EXIT</t>
        </is>
      </c>
      <c r="E140" s="38" t="n"/>
      <c r="F140" s="26" t="n"/>
      <c r="G140" s="38">
        <f>IFERROR(VLOOKUP($A144&amp;"_"&amp;$B144,Results_Deltas!$A$2:$P$15000,5,FALSE),"")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HTF_TREND_VETO_BYPASS_ENABLED</t>
        </is>
      </c>
      <c r="B141" s="38" t="inlineStr">
        <is>
          <t>False</t>
        </is>
      </c>
      <c r="C141" s="38" t="n"/>
      <c r="D141" s="38" t="inlineStr">
        <is>
          <t>GLOBAL_CHECK, STOCKS_EXIT</t>
        </is>
      </c>
      <c r="E141" s="38" t="n"/>
      <c r="F141" s="26" t="n"/>
      <c r="G141" s="38">
        <f>IFERROR(VLOOKUP($A145&amp;"_"&amp;$B145,Results_Deltas!$A$2:$P$15000,5,FALSE),"")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HTF_TREND_VETO_BYPASS_ENABLED</t>
        </is>
      </c>
      <c r="B142" s="40" t="inlineStr">
        <is>
          <t>True</t>
        </is>
      </c>
      <c r="C142" s="38" t="n"/>
      <c r="D142" s="38" t="inlineStr">
        <is>
          <t>GLOBAL_CHECK, STOCKS_EXIT</t>
        </is>
      </c>
      <c r="E142" s="38" t="n"/>
      <c r="F142" s="26" t="n"/>
      <c r="G142" s="38">
        <f>IFERROR(VLOOKUP($A146&amp;"_"&amp;$B146,Results_Deltas!$A$2:$P$15000,5,FALSE),"")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HTF_TREND_VETO_BYPASS_REASONS</t>
        </is>
      </c>
      <c r="B143" s="38" t="inlineStr">
        <is>
          <t>0.0</t>
        </is>
      </c>
      <c r="C143" s="38" t="n"/>
      <c r="D143" s="38" t="inlineStr">
        <is>
          <t>GLOBAL_CHECK, STOCKS_EXIT</t>
        </is>
      </c>
      <c r="E143" s="38" t="n"/>
      <c r="F143" s="26" t="n"/>
      <c r="G143" s="38">
        <f>IFERROR(VLOOKUP($A147&amp;"_"&amp;$B147,Results_Deltas!$A$2:$P$15000,5,FALSE),"")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HTF_TREND_VETO_BYPASS_REASONS</t>
        </is>
      </c>
      <c r="B144" s="38" t="inlineStr">
        <is>
          <t>0.0_ALT</t>
        </is>
      </c>
      <c r="C144" s="38" t="n"/>
      <c r="D144" s="38" t="inlineStr">
        <is>
          <t>GLOBAL_CHECK, STOCKS_EXIT</t>
        </is>
      </c>
      <c r="E144" s="38" t="n"/>
      <c r="F144" s="26" t="n"/>
      <c r="G144" s="38">
        <f>IFERROR(VLOOKUP($A148&amp;"_"&amp;$B148,Results_Deltas!$A$2:$P$15000,5,FALSE),"")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LEADERBOARD_FILTER</t>
        </is>
      </c>
      <c r="B145" s="38" t="inlineStr">
        <is>
          <t>False</t>
        </is>
      </c>
      <c r="C145" s="38" t="n"/>
      <c r="D145" s="38" t="inlineStr">
        <is>
          <t>AUGMENT, ENTRY, EXIT, GLOBAL_CHECK, REDUCE, STOCKS_EXIT</t>
        </is>
      </c>
      <c r="E145" s="38" t="n"/>
      <c r="F145" s="26" t="n"/>
      <c r="G145" s="38">
        <f>IFERROR(VLOOKUP($A149&amp;"_"&amp;$B149,Results_Deltas!$A$2:$P$15000,5,FALSE),"")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LEADERBOARD_FILTER</t>
        </is>
      </c>
      <c r="B146" s="38" t="inlineStr">
        <is>
          <t>False_ALT</t>
        </is>
      </c>
      <c r="C146" s="38" t="n"/>
      <c r="D146" s="38" t="inlineStr">
        <is>
          <t>AUGMENT, ENTRY, EXIT, GLOBAL_CHECK, REDUCE, STOCKS_EXIT</t>
        </is>
      </c>
      <c r="E146" s="38" t="n"/>
      <c r="F146" s="26" t="n"/>
      <c r="G146" s="38">
        <f>IFERROR(VLOOKUP($A150&amp;"_"&amp;$B150,Results_Deltas!$A$2:$P$15000,5,FALSE),"")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LH_HL_FILTER_ENABLED</t>
        </is>
      </c>
      <c r="B147" s="40" t="inlineStr">
        <is>
          <t>False</t>
        </is>
      </c>
      <c r="C147" s="38" t="n"/>
      <c r="D147" s="38" t="inlineStr">
        <is>
          <t>ENTRY, GLOBAL_CHECK, STOCKS_EXIT</t>
        </is>
      </c>
      <c r="E147" s="38" t="n"/>
      <c r="F147" s="26" t="n"/>
      <c r="G147" s="38">
        <f>IFERROR(VLOOKUP($A151&amp;"_"&amp;$B151,Results_Deltas!$A$2:$P$15000,5,FALSE),"")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LH_HL_FILTER_ENABLED</t>
        </is>
      </c>
      <c r="B148" s="38" t="inlineStr">
        <is>
          <t>True</t>
        </is>
      </c>
      <c r="C148" s="38" t="n"/>
      <c r="D148" s="38" t="inlineStr">
        <is>
          <t>ENTRY, GLOBAL_CHECK, STOCKS_EXIT</t>
        </is>
      </c>
      <c r="E148" s="38" t="n"/>
      <c r="F148" s="26" t="n"/>
      <c r="G148" s="38">
        <f>IFERROR(VLOOKUP($A152&amp;"_"&amp;$B152,Results_Deltas!$A$2:$P$15000,5,FALSE),"")</f>
        <v/>
      </c>
      <c r="H148" s="38" t="inlineStr">
        <is>
          <t>Blanket (page end)</t>
        </is>
      </c>
      <c r="I148" s="26" t="n"/>
      <c r="J148" s="26" t="n"/>
      <c r="K148" s="26" t="n"/>
      <c r="L148" s="26" t="inlineStr">
        <is>
          <t>YES</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LH_HL_FILTER_MODE</t>
        </is>
      </c>
      <c r="B149" s="40" t="inlineStr">
        <is>
          <t>STRICT_2BAR</t>
        </is>
      </c>
      <c r="C149" s="38" t="n"/>
      <c r="D149" s="38" t="inlineStr">
        <is>
          <t>ENTRY, GLOBAL_CHECK, STOCKS_EXIT</t>
        </is>
      </c>
      <c r="E149" s="38" t="n"/>
      <c r="F149" s="26" t="n"/>
      <c r="G149" s="38">
        <f>IFERROR(VLOOKUP($A153&amp;"_"&amp;$B153,Results_Deltas!$A$2:$P$15000,5,FALSE),"")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LH_HL_FILTER_MODE</t>
        </is>
      </c>
      <c r="B150" s="38" t="inlineStr">
        <is>
          <t>STRICT_2BAR_ALT</t>
        </is>
      </c>
      <c r="C150" s="38" t="n"/>
      <c r="D150" s="38" t="inlineStr">
        <is>
          <t>ENTRY, GLOBAL_CHECK, STOCKS_EXIT</t>
        </is>
      </c>
      <c r="E150" s="38" t="n"/>
      <c r="F150" s="26" t="n"/>
      <c r="G150" s="38">
        <f>IFERROR(VLOOKUP($A154&amp;"_"&amp;$B154,Results_Deltas!$A$2:$P$15000,5,FALSE),"")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LH_HL_FILTER_REQUIRE_BOTH</t>
        </is>
      </c>
      <c r="B151" s="40" t="inlineStr">
        <is>
          <t>False</t>
        </is>
      </c>
      <c r="C151" s="38" t="n"/>
      <c r="D151" s="38" t="inlineStr">
        <is>
          <t>ENTRY, GLOBAL_CHECK, STOCKS_EXIT</t>
        </is>
      </c>
      <c r="E151" s="38" t="n"/>
      <c r="F151" s="26" t="n"/>
      <c r="G151" s="38">
        <f>IFERROR(VLOOKUP($A155&amp;"_"&amp;$B155,Results_Deltas!$A$2:$P$15000,5,FALSE),"")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LH_HL_FILTER_REQUIRE_BOTH</t>
        </is>
      </c>
      <c r="B152" s="38" t="inlineStr">
        <is>
          <t>False_ALT</t>
        </is>
      </c>
      <c r="C152" s="38" t="n"/>
      <c r="D152" s="38" t="inlineStr">
        <is>
          <t>ENTRY, GLOBAL_CHECK, STOCKS_EXIT</t>
        </is>
      </c>
      <c r="E152" s="38" t="n"/>
      <c r="F152" s="26" t="n"/>
      <c r="G152" s="38">
        <f>IFERROR(VLOOKUP($A156&amp;"_"&amp;$B156,Results_Deltas!$A$2:$P$15000,5,FALSE),"")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LIVE_VEC_EMERGENCY_BRAKE_ENABLED</t>
        </is>
      </c>
      <c r="B153" s="40" t="inlineStr">
        <is>
          <t>False</t>
        </is>
      </c>
      <c r="C153" s="38" t="n"/>
      <c r="D153" s="38" t="inlineStr">
        <is>
          <t>GLOBAL_CHECK, STOCKS_EXIT</t>
        </is>
      </c>
      <c r="E153" s="38" t="n"/>
      <c r="F153" s="26" t="n"/>
      <c r="G153" s="38">
        <f>IFERROR(VLOOKUP($A157&amp;"_"&amp;$B157,Results_Deltas!$A$2:$P$15000,5,FALSE),"")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LIVE_VEC_EMERGENCY_BRAKE_ENABLED</t>
        </is>
      </c>
      <c r="B154" s="38" t="inlineStr">
        <is>
          <t>True</t>
        </is>
      </c>
      <c r="C154" s="38" t="n"/>
      <c r="D154" s="38" t="inlineStr">
        <is>
          <t>GLOBAL_CHECK, STOCKS_EXIT</t>
        </is>
      </c>
      <c r="E154" s="38" t="n"/>
      <c r="F154" s="26" t="n"/>
      <c r="G154" s="38">
        <f>IFERROR(VLOOKUP($A158&amp;"_"&amp;$B158,Results_Deltas!$A$2:$P$15000,5,FALSE),"")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LR_BAND_LADDER_STOCH_EXTREME</t>
        </is>
      </c>
      <c r="B155" s="40" t="inlineStr">
        <is>
          <t>30.0</t>
        </is>
      </c>
      <c r="C155" s="38" t="n"/>
      <c r="D155" s="38" t="inlineStr">
        <is>
          <t>GLOBAL_CHECK, STOCKS_EXIT</t>
        </is>
      </c>
      <c r="E155" s="38" t="n"/>
      <c r="F155" s="26" t="n"/>
      <c r="G155" s="38">
        <f>IFERROR(VLOOKUP($A159&amp;"_"&amp;$B159,Results_Deltas!$A$2:$P$15000,5,FALSE),"")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LR_BAND_LADDER_STOCH_EXTREME</t>
        </is>
      </c>
      <c r="B156" s="38" t="inlineStr">
        <is>
          <t>30.0_ALT</t>
        </is>
      </c>
      <c r="C156" s="38" t="n"/>
      <c r="D156" s="38" t="inlineStr">
        <is>
          <t>GLOBAL_CHECK, STOCKS_EXIT</t>
        </is>
      </c>
      <c r="E156" s="38" t="n"/>
      <c r="F156" s="26" t="n"/>
      <c r="G156" s="38">
        <f>IFERROR(VLOOKUP($A160&amp;"_"&amp;$B160,Results_Deltas!$A$2:$P$15000,5,FALSE),"")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LR_BAND_LADDER_TF_BOTTOM</t>
        </is>
      </c>
      <c r="B157" s="38" t="inlineStr">
        <is>
          <t>0</t>
        </is>
      </c>
      <c r="C157" s="38" t="n"/>
      <c r="D157" s="38" t="inlineStr">
        <is>
          <t>GLOBAL_CHECK, STOCKS_EXIT</t>
        </is>
      </c>
      <c r="E157" s="38" t="n"/>
      <c r="F157" s="26" t="n"/>
      <c r="G157" s="38">
        <f>IFERROR(VLOOKUP($A161&amp;"_"&amp;$B161,Results_Deltas!$A$2:$P$15000,5,FALSE),"")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LR_BAND_LADDER_TF_BOTTOM</t>
        </is>
      </c>
      <c r="B158" s="38" t="inlineStr">
        <is>
          <t>1</t>
        </is>
      </c>
      <c r="C158" s="38" t="n"/>
      <c r="D158" s="38" t="inlineStr">
        <is>
          <t>GLOBAL_CHECK, STOCKS_EXIT</t>
        </is>
      </c>
      <c r="E158" s="38" t="n"/>
      <c r="F158" s="26" t="n"/>
      <c r="G158" s="38">
        <f>IFERROR(VLOOKUP($A162&amp;"_"&amp;$B162,Results_Deltas!$A$2:$P$15000,5,FALSE),"")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LR_BAND_LADDER_TF_TOP</t>
        </is>
      </c>
      <c r="B159" s="38" t="inlineStr">
        <is>
          <t>0</t>
        </is>
      </c>
      <c r="C159" s="38" t="n"/>
      <c r="D159" s="38" t="inlineStr">
        <is>
          <t>GLOBAL_CHECK, STOCKS_EXIT</t>
        </is>
      </c>
      <c r="E159" s="38" t="n"/>
      <c r="F159" s="26" t="n"/>
      <c r="G159" s="38">
        <f>IFERROR(VLOOKUP($A163&amp;"_"&amp;$B163,Results_Deltas!$A$2:$P$15000,5,FALSE),"")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LR_BAND_LADDER_TF_TOP</t>
        </is>
      </c>
      <c r="B160" s="38" t="inlineStr">
        <is>
          <t>1</t>
        </is>
      </c>
      <c r="C160" s="38" t="n"/>
      <c r="D160" s="38" t="inlineStr">
        <is>
          <t>GLOBAL_CHECK, STOCKS_EXIT</t>
        </is>
      </c>
      <c r="E160" s="38" t="n"/>
      <c r="F160" s="26" t="n"/>
      <c r="G160" s="38">
        <f>IFERROR(VLOOKUP($A164&amp;"_"&amp;$B164,Results_Deltas!$A$2:$P$15000,5,FALSE),"")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MANDATORY_REENTRY_WT_FILTER_MIN_TFS</t>
        </is>
      </c>
      <c r="B161" s="40" t="inlineStr">
        <is>
          <t>1</t>
        </is>
      </c>
      <c r="C161" s="38" t="n"/>
      <c r="D161" s="38" t="inlineStr">
        <is>
          <t>GLOBAL_CHECK, STOCKS_EXIT</t>
        </is>
      </c>
      <c r="E161" s="38" t="n"/>
      <c r="F161" s="26" t="n"/>
      <c r="G161" s="38">
        <f>IFERROR(VLOOKUP($A165&amp;"_"&amp;$B165,Results_Deltas!$A$2:$P$15000,5,FALSE),"")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MANDATORY_REENTRY_WT_FILTER_MIN_TFS</t>
        </is>
      </c>
      <c r="B162" s="38" t="inlineStr">
        <is>
          <t>3</t>
        </is>
      </c>
      <c r="C162" s="38" t="n"/>
      <c r="D162" s="38" t="inlineStr">
        <is>
          <t>GLOBAL_CHECK, STOCKS_EXIT</t>
        </is>
      </c>
      <c r="E162" s="38" t="n"/>
      <c r="F162" s="26" t="n"/>
      <c r="G162" s="38">
        <f>IFERROR(VLOOKUP($A166&amp;"_"&amp;$B166,Results_Deltas!$A$2:$P$15000,5,FALSE),"")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MANDATORY_REENTRY_WT_FILTER_MIN_TFS</t>
        </is>
      </c>
      <c r="B163" s="38" t="inlineStr">
        <is>
          <t>2</t>
        </is>
      </c>
      <c r="C163" s="38" t="n"/>
      <c r="D163" s="38" t="inlineStr">
        <is>
          <t>GLOBAL_CHECK, STOCKS_EXIT</t>
        </is>
      </c>
      <c r="E163" s="38" t="n"/>
      <c r="F163" s="26" t="n"/>
      <c r="G163" s="38">
        <f>IFERROR(VLOOKUP($A167&amp;"_"&amp;$B167,Results_Deltas!$A$2:$P$15000,5,FALSE),"")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IFERROR(VLOOKUP($A168&amp;"_"&amp;$B168,Results_Deltas!$A$2:$P$15000,5,FALSE),"")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IFERROR(VLOOKUP($A169&amp;"_"&amp;$B169,Results_Deltas!$A$2:$P$15000,5,FALSE),"")</f>
        <v/>
      </c>
      <c r="H165" s="38" t="inlineStr">
        <is>
          <t>Blanket (page end)</t>
        </is>
      </c>
      <c r="I165" s="26" t="n"/>
      <c r="J165" s="26" t="n"/>
      <c r="K165" s="26" t="n"/>
      <c r="L165" s="26" t="inlineStr">
        <is>
          <t>YES</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MANDATORY_REENTRY_WT_FILTER_REQUIRE_FLIP</t>
        </is>
      </c>
      <c r="B166" s="40" t="inlineStr">
        <is>
          <t>False</t>
        </is>
      </c>
      <c r="C166" s="38" t="n"/>
      <c r="D166" s="38" t="inlineStr">
        <is>
          <t>GLOBAL_CHECK, STOCKS_EXIT</t>
        </is>
      </c>
      <c r="E166" s="38" t="n"/>
      <c r="F166" s="26" t="n"/>
      <c r="G166" s="38">
        <f>IFERROR(VLOOKUP($A170&amp;"_"&amp;$B170,Results_Deltas!$A$2:$P$15000,5,FALSE),"")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MANDATORY_REENTRY_WT_FILTER_REQUIRE_FLIP</t>
        </is>
      </c>
      <c r="B167" s="38" t="inlineStr">
        <is>
          <t>False_ALT</t>
        </is>
      </c>
      <c r="C167" s="38" t="n"/>
      <c r="D167" s="38" t="inlineStr">
        <is>
          <t>GLOBAL_CHECK, STOCKS_EXIT</t>
        </is>
      </c>
      <c r="E167" s="38" t="n"/>
      <c r="F167" s="26" t="n"/>
      <c r="G167" s="38">
        <f>IFERROR(VLOOKUP($A171&amp;"_"&amp;$B171,Results_Deltas!$A$2:$P$15000,5,FALSE),"")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MANDATORY_REENTRY_WT_FILTER_VELOCITY_RATIO</t>
        </is>
      </c>
      <c r="B168" s="40" t="inlineStr">
        <is>
          <t>0.90</t>
        </is>
      </c>
      <c r="C168" s="38" t="n"/>
      <c r="D168" s="38" t="inlineStr">
        <is>
          <t>GLOBAL_CHECK, STOCKS_EXIT</t>
        </is>
      </c>
      <c r="E168" s="38" t="n"/>
      <c r="F168" s="26" t="n"/>
      <c r="G168" s="38">
        <f>IFERROR(VLOOKUP($A172&amp;"_"&amp;$B172,Results_Deltas!$A$2:$P$15000,5,FALSE),"")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MANDATORY_REENTRY_WT_FILTER_VELOCITY_RATIO</t>
        </is>
      </c>
      <c r="B169" s="38" t="inlineStr">
        <is>
          <t>0.90_ALT</t>
        </is>
      </c>
      <c r="C169" s="38" t="n"/>
      <c r="D169" s="38" t="inlineStr">
        <is>
          <t>GLOBAL_CHECK, STOCKS_EXIT</t>
        </is>
      </c>
      <c r="E169" s="38" t="n"/>
      <c r="F169" s="26" t="n"/>
      <c r="G169" s="38">
        <f>IFERROR(VLOOKUP($A173&amp;"_"&amp;$B173,Results_Deltas!$A$2:$P$15000,5,FALSE),"")</f>
        <v/>
      </c>
      <c r="H169" s="38" t="inlineStr">
        <is>
          <t>Blanket (page end)</t>
        </is>
      </c>
      <c r="I169" s="26" t="n"/>
      <c r="J169" s="26" t="n"/>
      <c r="K169" s="26" t="n"/>
      <c r="L169" s="26" t="inlineStr">
        <is>
          <t>YES</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MARKET_QUALITY_SCORE_ENABLED</t>
        </is>
      </c>
      <c r="B170" s="40" t="inlineStr">
        <is>
          <t>False</t>
        </is>
      </c>
      <c r="C170" s="38" t="n"/>
      <c r="D170" s="38" t="inlineStr">
        <is>
          <t>ENTRY, GLOBAL_CHECK, STOCKS_EXIT</t>
        </is>
      </c>
      <c r="E170" s="38" t="n"/>
      <c r="F170" s="26" t="n"/>
      <c r="G170" s="38">
        <f>IFERROR(VLOOKUP($A174&amp;"_"&amp;$B174,Results_Deltas!$A$2:$P$15000,5,FALSE),"")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MARKET_QUALITY_SCORE_ENABLED</t>
        </is>
      </c>
      <c r="B171" s="38" t="inlineStr">
        <is>
          <t>True</t>
        </is>
      </c>
      <c r="C171" s="38" t="n"/>
      <c r="D171" s="38" t="inlineStr">
        <is>
          <t>ENTRY, GLOBAL_CHECK, STOCKS_EXIT</t>
        </is>
      </c>
      <c r="E171" s="38" t="n"/>
      <c r="F171" s="26" t="n"/>
      <c r="G171" s="38">
        <f>IFERROR(VLOOKUP($A175&amp;"_"&amp;$B175,Results_Deltas!$A$2:$P$15000,5,FALSE),"")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MI_TF_AGREE_MIN</t>
        </is>
      </c>
      <c r="B172" s="38" t="inlineStr">
        <is>
          <t>0.0</t>
        </is>
      </c>
      <c r="C172" s="38" t="n"/>
      <c r="D172" s="38" t="inlineStr">
        <is>
          <t>ENTRY, GLOBAL_CHECK, STOCKS_EXIT</t>
        </is>
      </c>
      <c r="E172" s="38" t="n"/>
      <c r="F172" s="26" t="n"/>
      <c r="G172" s="38">
        <f>IFERROR(VLOOKUP($A176&amp;"_"&amp;$B176,Results_Deltas!$A$2:$P$15000,5,FALSE),"")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MI_TF_AGREE_MIN</t>
        </is>
      </c>
      <c r="B173" s="38" t="inlineStr">
        <is>
          <t>0.0_ALT</t>
        </is>
      </c>
      <c r="C173" s="38" t="n"/>
      <c r="D173" s="38" t="inlineStr">
        <is>
          <t>ENTRY, GLOBAL_CHECK, STOCKS_EXIT</t>
        </is>
      </c>
      <c r="E173" s="38" t="n"/>
      <c r="F173" s="26" t="n"/>
      <c r="G173" s="38">
        <f>IFERROR(VLOOKUP($A177&amp;"_"&amp;$B177,Results_Deltas!$A$2:$P$15000,5,FALSE),"")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MOVER_THRESHOLD</t>
        </is>
      </c>
      <c r="B174" s="40" t="inlineStr">
        <is>
          <t>5</t>
        </is>
      </c>
      <c r="C174" s="38" t="n"/>
      <c r="D174" s="38" t="inlineStr">
        <is>
          <t>ENTRY, GLOBAL_CHECK, STOCKS_EXIT</t>
        </is>
      </c>
      <c r="E174" s="38" t="n"/>
      <c r="F174" s="26" t="n"/>
      <c r="G174" s="38">
        <f>IFERROR(VLOOKUP($A178&amp;"_"&amp;$B178,Results_Deltas!$A$2:$P$15000,5,FALSE),"")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MOVER_THRESHOLD</t>
        </is>
      </c>
      <c r="B175" s="38" t="inlineStr">
        <is>
          <t>6.25</t>
        </is>
      </c>
      <c r="C175" s="38" t="n"/>
      <c r="D175" s="38" t="inlineStr">
        <is>
          <t>ENTRY, GLOBAL_CHECK, STOCKS_EXIT</t>
        </is>
      </c>
      <c r="E175" s="38" t="n"/>
      <c r="F175" s="26" t="n"/>
      <c r="G175" s="38">
        <f>IFERROR(VLOOKUP($A179&amp;"_"&amp;$B179,Results_Deltas!$A$2:$P$15000,5,FALSE),"")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MOVER_THRESHOLD</t>
        </is>
      </c>
      <c r="B176" s="38" t="inlineStr">
        <is>
          <t>3.75</t>
        </is>
      </c>
      <c r="C176" s="38" t="n"/>
      <c r="D176" s="38" t="inlineStr">
        <is>
          <t>ENTRY, GLOBAL_CHECK, STOCKS_EXIT</t>
        </is>
      </c>
      <c r="E176" s="38" t="n"/>
      <c r="F176" s="26" t="n"/>
      <c r="G176" s="38">
        <f>IFERROR(VLOOKUP($A180&amp;"_"&amp;$B180,Results_Deltas!$A$2:$P$15000,5,FALSE),"")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MOVER_THRESHOLD</t>
        </is>
      </c>
      <c r="B177" s="38" t="inlineStr">
        <is>
          <t>2.5</t>
        </is>
      </c>
      <c r="C177" s="38" t="n"/>
      <c r="D177" s="38" t="inlineStr">
        <is>
          <t>ENTRY, GLOBAL_CHECK, STOCKS_EXIT</t>
        </is>
      </c>
      <c r="E177" s="38" t="n"/>
      <c r="F177" s="26" t="n"/>
      <c r="G177" s="38">
        <f>IFERROR(VLOOKUP($A181&amp;"_"&amp;$B181,Results_Deltas!$A$2:$P$15000,5,FALSE),"")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MTF_FILTER_STRONG_BUY_QUICK_BYPASS</t>
        </is>
      </c>
      <c r="B178" s="38" t="inlineStr">
        <is>
          <t>0.0</t>
        </is>
      </c>
      <c r="C178" s="38" t="n"/>
      <c r="D178" s="38" t="inlineStr">
        <is>
          <t>GLOBAL_CHECK, STOCKS_EXIT</t>
        </is>
      </c>
      <c r="E178" s="38" t="n"/>
      <c r="F178" s="26" t="n"/>
      <c r="G178" s="38">
        <f>IFERROR(VLOOKUP($A182&amp;"_"&amp;$B182,Results_Deltas!$A$2:$P$15000,5,FALSE),"")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MTF_FILTER_STRONG_BUY_QUICK_BYPASS</t>
        </is>
      </c>
      <c r="B179" s="38" t="inlineStr">
        <is>
          <t>0.0_ALT</t>
        </is>
      </c>
      <c r="C179" s="38" t="n"/>
      <c r="D179" s="38" t="inlineStr">
        <is>
          <t>GLOBAL_CHECK, STOCKS_EXIT</t>
        </is>
      </c>
      <c r="E179" s="38" t="n"/>
      <c r="F179" s="26" t="n"/>
      <c r="G179" s="38">
        <f>IFERROR(VLOOKUP($A183&amp;"_"&amp;$B183,Results_Deltas!$A$2:$P$15000,5,FALSE),"")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MTF_GR_MIN_IND</t>
        </is>
      </c>
      <c r="B180" s="38" t="inlineStr">
        <is>
          <t>5</t>
        </is>
      </c>
      <c r="C180" s="38" t="n"/>
      <c r="D180" s="38" t="inlineStr">
        <is>
          <t>GLOBAL_CHECK, STOCKS_EXIT</t>
        </is>
      </c>
      <c r="E180" s="38" t="n"/>
      <c r="F180" s="26" t="n"/>
      <c r="G180" s="38">
        <f>IFERROR(VLOOKUP($A184&amp;"_"&amp;$B184,Results_Deltas!$A$2:$P$15000,5,FALSE),"")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MTF_GR_MIN_IND</t>
        </is>
      </c>
      <c r="B181" s="38" t="inlineStr">
        <is>
          <t>5_ALT</t>
        </is>
      </c>
      <c r="C181" s="38" t="n"/>
      <c r="D181" s="38" t="inlineStr">
        <is>
          <t>GLOBAL_CHECK, STOCKS_EXIT</t>
        </is>
      </c>
      <c r="E181" s="38" t="n"/>
      <c r="F181" s="26" t="n"/>
      <c r="G181" s="38">
        <f>IFERROR(VLOOKUP($A185&amp;"_"&amp;$B185,Results_Deltas!$A$2:$P$15000,5,FALSE),"")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MTS_BOTTOM_BONUS_THRESHOLD</t>
        </is>
      </c>
      <c r="B182" s="40" t="inlineStr">
        <is>
          <t>25</t>
        </is>
      </c>
      <c r="C182" s="38" t="n"/>
      <c r="D182" s="38" t="inlineStr">
        <is>
          <t>ENTRY, GLOBAL_CHECK, STOCKS_EXIT</t>
        </is>
      </c>
      <c r="E182" s="38" t="n"/>
      <c r="F182" s="26" t="n"/>
      <c r="G182" s="38">
        <f>IFERROR(VLOOKUP($A186&amp;"_"&amp;$B186,Results_Deltas!$A$2:$P$15000,5,FALSE),"")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MTS_BOTTOM_BONUS_THRESHOLD</t>
        </is>
      </c>
      <c r="B183" s="38" t="inlineStr">
        <is>
          <t>31.25</t>
        </is>
      </c>
      <c r="C183" s="38" t="n"/>
      <c r="D183" s="38" t="inlineStr">
        <is>
          <t>ENTRY, GLOBAL_CHECK, STOCKS_EXIT</t>
        </is>
      </c>
      <c r="E183" s="38" t="n"/>
      <c r="F183" s="26" t="n"/>
      <c r="G183" s="38">
        <f>IFERROR(VLOOKUP($A187&amp;"_"&amp;$B187,Results_Deltas!$A$2:$P$15000,5,FALSE),"")</f>
        <v/>
      </c>
      <c r="H183" s="38" t="inlineStr">
        <is>
          <t>Blanket (page end)</t>
        </is>
      </c>
      <c r="I183" s="26" t="n"/>
      <c r="J183" s="26" t="n"/>
      <c r="K183" s="26" t="n"/>
      <c r="L183" s="26" t="inlineStr">
        <is>
          <t>YES</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MTS_BOTTOM_BONUS_THRESHOLD</t>
        </is>
      </c>
      <c r="B184" s="38" t="inlineStr">
        <is>
          <t>18.75</t>
        </is>
      </c>
      <c r="C184" s="38" t="n"/>
      <c r="D184" s="38" t="inlineStr">
        <is>
          <t>ENTRY, GLOBAL_CHECK, STOCKS_EXIT</t>
        </is>
      </c>
      <c r="E184" s="38" t="n"/>
      <c r="F184" s="26" t="n"/>
      <c r="G184" s="38">
        <f>IFERROR(VLOOKUP($A188&amp;"_"&amp;$B188,Results_Deltas!$A$2:$P$15000,5,FALSE),"")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MTS_BOTTOM_BONUS_THRESHOLD</t>
        </is>
      </c>
      <c r="B185" s="38" t="inlineStr">
        <is>
          <t>12.5</t>
        </is>
      </c>
      <c r="C185" s="38" t="n"/>
      <c r="D185" s="38" t="inlineStr">
        <is>
          <t>ENTRY, GLOBAL_CHECK, STOCKS_EXIT</t>
        </is>
      </c>
      <c r="E185" s="38" t="n"/>
      <c r="F185" s="26" t="n"/>
      <c r="G185" s="38">
        <f>IFERROR(VLOOKUP($A189&amp;"_"&amp;$B189,Results_Deltas!$A$2:$P$15000,5,FALSE),"")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MTS_BOTTOM_STRONG_THRESHOLD</t>
        </is>
      </c>
      <c r="B186" s="40" t="inlineStr">
        <is>
          <t>40</t>
        </is>
      </c>
      <c r="C186" s="38" t="n"/>
      <c r="D186" s="38" t="inlineStr">
        <is>
          <t>ENTRY, GLOBAL_CHECK, STOCKS_EXIT</t>
        </is>
      </c>
      <c r="E186" s="38" t="n"/>
      <c r="F186" s="26" t="n"/>
      <c r="G186" s="38">
        <f>IFERROR(VLOOKUP($A190&amp;"_"&amp;$B190,Results_Deltas!$A$2:$P$15000,5,FALSE),"")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MTS_BOTTOM_STRONG_THRESHOLD</t>
        </is>
      </c>
      <c r="B187" s="38" t="inlineStr">
        <is>
          <t>50</t>
        </is>
      </c>
      <c r="C187" s="38" t="n"/>
      <c r="D187" s="38" t="inlineStr">
        <is>
          <t>ENTRY, GLOBAL_CHECK, STOCKS_EXIT</t>
        </is>
      </c>
      <c r="E187" s="38" t="n"/>
      <c r="F187" s="26" t="n"/>
      <c r="G187" s="38">
        <f>IFERROR(VLOOKUP($A191&amp;"_"&amp;$B191,Results_Deltas!$A$2:$P$15000,5,FALSE),"")</f>
        <v/>
      </c>
      <c r="H187" s="38" t="inlineStr">
        <is>
          <t>Blanket (page end)</t>
        </is>
      </c>
      <c r="I187" s="26" t="n"/>
      <c r="J187" s="26" t="n"/>
      <c r="K187" s="26" t="n"/>
      <c r="L187" s="26" t="inlineStr">
        <is>
          <t>YES</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MTS_BOTTOM_STRONG_THRESHOLD</t>
        </is>
      </c>
      <c r="B188" s="38" t="inlineStr">
        <is>
          <t>30</t>
        </is>
      </c>
      <c r="C188" s="38" t="n"/>
      <c r="D188" s="38" t="inlineStr">
        <is>
          <t>ENTRY, GLOBAL_CHECK, STOCKS_EXIT</t>
        </is>
      </c>
      <c r="E188" s="38" t="n"/>
      <c r="F188" s="26" t="n"/>
      <c r="G188" s="38">
        <f>IFERROR(VLOOKUP($A192&amp;"_"&amp;$B192,Results_Deltas!$A$2:$P$15000,5,FALSE),"")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MTS_BOTTOM_STRONG_THRESHOLD</t>
        </is>
      </c>
      <c r="B189" s="38" t="inlineStr">
        <is>
          <t>20</t>
        </is>
      </c>
      <c r="C189" s="38" t="n"/>
      <c r="D189" s="38" t="inlineStr">
        <is>
          <t>ENTRY, GLOBAL_CHECK, STOCKS_EXIT</t>
        </is>
      </c>
      <c r="E189" s="38" t="n"/>
      <c r="F189" s="26" t="n"/>
      <c r="G189" s="38">
        <f>IFERROR(VLOOKUP($A193&amp;"_"&amp;$B193,Results_Deltas!$A$2:$P$15000,5,FALSE),"")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MTS_GATE_ENABLED</t>
        </is>
      </c>
      <c r="B190" s="38" t="inlineStr">
        <is>
          <t>False</t>
        </is>
      </c>
      <c r="C190" s="38" t="n"/>
      <c r="D190" s="38" t="inlineStr">
        <is>
          <t>ENTRY, GLOBAL_CHECK, STOCKS_EXIT</t>
        </is>
      </c>
      <c r="E190" s="38" t="n"/>
      <c r="F190" s="26" t="n"/>
      <c r="G190" s="38">
        <f>IFERROR(VLOOKUP($A194&amp;"_"&amp;$B194,Results_Deltas!$A$2:$P$15000,5,FALSE),"")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MTS_GATE_ENABLED</t>
        </is>
      </c>
      <c r="B191" s="40" t="inlineStr">
        <is>
          <t>True</t>
        </is>
      </c>
      <c r="C191" s="38" t="n"/>
      <c r="D191" s="38" t="inlineStr">
        <is>
          <t>ENTRY, GLOBAL_CHECK, STOCKS_EXIT</t>
        </is>
      </c>
      <c r="E191" s="38" t="n"/>
      <c r="F191" s="26" t="n"/>
      <c r="G191" s="38">
        <f>IFERROR(VLOOKUP($A195&amp;"_"&amp;$B195,Results_Deltas!$A$2:$P$15000,5,FALSE),"")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NEWBORN_LOSS_KILL_GAIN_THRESHOLD_PCT</t>
        </is>
      </c>
      <c r="B192" s="40" t="inlineStr">
        <is>
          <t>0</t>
        </is>
      </c>
      <c r="C192" s="38" t="n"/>
      <c r="D192" s="38" t="inlineStr">
        <is>
          <t>AUGMENT, EXIT, GLOBAL_CHECK, REDUCE, STOCKS_EXIT</t>
        </is>
      </c>
      <c r="E192" s="38" t="n"/>
      <c r="F192" s="26" t="n"/>
      <c r="G192" s="38">
        <f>IFERROR(VLOOKUP($A196&amp;"_"&amp;$B196,Results_Deltas!$A$2:$P$15000,5,FALSE),"")</f>
        <v/>
      </c>
      <c r="H192" s="38" t="inlineStr">
        <is>
          <t>Blanket (page end)</t>
        </is>
      </c>
      <c r="I192" s="26" t="n"/>
      <c r="J192" s="26" t="n"/>
      <c r="K192" s="26" t="n"/>
      <c r="L192" s="26" t="inlineStr">
        <is>
          <t>YES</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NEWBORN_LOSS_KILL_GAIN_THRESHOLD_PCT</t>
        </is>
      </c>
      <c r="B193" s="38" t="inlineStr">
        <is>
          <t>2.0</t>
        </is>
      </c>
      <c r="C193" s="38" t="n"/>
      <c r="D193" s="38" t="inlineStr">
        <is>
          <t>AUGMENT, EXIT, GLOBAL_CHECK, REDUCE, STOCKS_EXIT</t>
        </is>
      </c>
      <c r="E193" s="38" t="n"/>
      <c r="F193" s="26" t="n"/>
      <c r="G193" s="38">
        <f>IFERROR(VLOOKUP($A197&amp;"_"&amp;$B197,Results_Deltas!$A$2:$P$15000,5,FALSE),"")</f>
        <v/>
      </c>
      <c r="H193" s="38" t="inlineStr">
        <is>
          <t>Blanket (page end)</t>
        </is>
      </c>
      <c r="I193" s="26" t="n"/>
      <c r="J193" s="26" t="n"/>
      <c r="K193" s="26" t="n"/>
      <c r="L193" s="26" t="inlineStr">
        <is>
          <t>YES</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NEWBORN_LOSS_KILL_GAIN_THRESHOLD_PCT</t>
        </is>
      </c>
      <c r="B194" s="38" t="inlineStr">
        <is>
          <t>1.0</t>
        </is>
      </c>
      <c r="C194" s="38" t="n"/>
      <c r="D194" s="38" t="inlineStr">
        <is>
          <t>AUGMENT, EXIT, GLOBAL_CHECK, REDUCE, STOCKS_EXIT</t>
        </is>
      </c>
      <c r="E194" s="38" t="n"/>
      <c r="F194" s="26" t="n"/>
      <c r="G194" s="38">
        <f>IFERROR(VLOOKUP($A198&amp;"_"&amp;$B198,Results_Deltas!$A$2:$P$15000,5,FALSE),"")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NEWBORN_LOSS_KILL_GAIN_THRESHOLD_PCT</t>
        </is>
      </c>
      <c r="B195" s="38" t="inlineStr">
        <is>
          <t>0.5</t>
        </is>
      </c>
      <c r="C195" s="38" t="n"/>
      <c r="D195" s="38" t="inlineStr">
        <is>
          <t>AUGMENT, EXIT, GLOBAL_CHECK, REDUCE, STOCKS_EXIT</t>
        </is>
      </c>
      <c r="E195" s="38" t="n"/>
      <c r="F195" s="26" t="n"/>
      <c r="G195" s="38">
        <f>IFERROR(VLOOKUP($A199&amp;"_"&amp;$B199,Results_Deltas!$A$2:$P$15000,5,FALSE),"")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NEWBORN_LOSS_KILL_REQUIRE_VEL_AGAINST</t>
        </is>
      </c>
      <c r="B196" s="38" t="inlineStr">
        <is>
          <t>0.0</t>
        </is>
      </c>
      <c r="C196" s="38" t="n"/>
      <c r="D196" s="38" t="inlineStr">
        <is>
          <t>AUGMENT, EXIT, GLOBAL_CHECK, REDUCE, STOCKS_EXIT</t>
        </is>
      </c>
      <c r="E196" s="38" t="n"/>
      <c r="F196" s="26" t="n"/>
      <c r="G196" s="38">
        <f>IFERROR(VLOOKUP($A200&amp;"_"&amp;$B200,Results_Deltas!$A$2:$P$15000,5,FALSE),"")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NEWBORN_LOSS_KILL_REQUIRE_VEL_AGAINST</t>
        </is>
      </c>
      <c r="B197" s="38" t="inlineStr">
        <is>
          <t>0.0_ALT</t>
        </is>
      </c>
      <c r="C197" s="38" t="n"/>
      <c r="D197" s="38" t="inlineStr">
        <is>
          <t>AUGMENT, EXIT, GLOBAL_CHECK, REDUCE, STOCKS_EXIT</t>
        </is>
      </c>
      <c r="E197" s="38" t="n"/>
      <c r="F197" s="26" t="n"/>
      <c r="G197" s="38">
        <f>IFERROR(VLOOKUP($A201&amp;"_"&amp;$B201,Results_Deltas!$A$2:$P$15000,5,FALSE),"")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NEW_POSITION_MAX_LOSS_THRESHOLD</t>
        </is>
      </c>
      <c r="B198" s="38" t="inlineStr">
        <is>
          <t>0</t>
        </is>
      </c>
      <c r="C198" s="38" t="n"/>
      <c r="D198" s="38" t="inlineStr">
        <is>
          <t>AUGMENT, EXIT, GLOBAL_CHECK, REDUCE, STOCKS_EXIT</t>
        </is>
      </c>
      <c r="E198" s="38" t="n"/>
      <c r="F198" s="26" t="n"/>
      <c r="G198" s="38">
        <f>IFERROR(VLOOKUP($A202&amp;"_"&amp;$B202,Results_Deltas!$A$2:$P$15000,5,FALSE),"")</f>
        <v/>
      </c>
      <c r="H198" s="38" t="inlineStr">
        <is>
          <t>Blanket (page end)</t>
        </is>
      </c>
      <c r="I198" s="26" t="n"/>
      <c r="J198" s="26" t="n"/>
      <c r="K198" s="26" t="n"/>
      <c r="L198" s="26" t="inlineStr">
        <is>
          <t>NO</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NEW_POSITION_MAX_LOSS_THRESHOLD</t>
        </is>
      </c>
      <c r="B199" s="38" t="inlineStr">
        <is>
          <t>2.0</t>
        </is>
      </c>
      <c r="C199" s="38" t="n"/>
      <c r="D199" s="38" t="inlineStr">
        <is>
          <t>AUGMENT, EXIT, GLOBAL_CHECK, REDUCE, STOCKS_EXIT</t>
        </is>
      </c>
      <c r="E199" s="38" t="n"/>
      <c r="F199" s="26" t="n"/>
      <c r="G199" s="38">
        <f>IFERROR(VLOOKUP($A203&amp;"_"&amp;$B203,Results_Deltas!$A$2:$P$15000,5,FALSE),"")</f>
        <v/>
      </c>
      <c r="H199" s="38" t="inlineStr">
        <is>
          <t>Blanket (page end)</t>
        </is>
      </c>
      <c r="I199" s="26" t="n"/>
      <c r="J199" s="26" t="n"/>
      <c r="K199" s="26" t="n"/>
      <c r="L199" s="26" t="inlineStr">
        <is>
          <t>NO</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NEW_POSITION_MAX_LOSS_THRESHOLD</t>
        </is>
      </c>
      <c r="B200" s="38" t="inlineStr">
        <is>
          <t>1.0</t>
        </is>
      </c>
      <c r="C200" s="38" t="n"/>
      <c r="D200" s="38" t="inlineStr">
        <is>
          <t>AUGMENT, EXIT, GLOBAL_CHECK, REDUCE, STOCKS_EXIT</t>
        </is>
      </c>
      <c r="E200" s="38" t="n"/>
      <c r="F200" s="26" t="n"/>
      <c r="G200" s="38">
        <f>IFERROR(VLOOKUP($A204&amp;"_"&amp;$B204,Results_Deltas!$A$2:$P$15000,5,FALSE),"")</f>
        <v/>
      </c>
      <c r="H200" s="38" t="inlineStr">
        <is>
          <t>Blanket (page end)</t>
        </is>
      </c>
      <c r="I200" s="26" t="n"/>
      <c r="J200" s="26" t="n"/>
      <c r="K200" s="26" t="n"/>
      <c r="L200" s="26" t="inlineStr">
        <is>
          <t>NO</t>
        </is>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NEW_POSITION_MAX_LOSS_THRESHOLD</t>
        </is>
      </c>
      <c r="B201" s="38" t="inlineStr">
        <is>
          <t>0.5</t>
        </is>
      </c>
      <c r="C201" s="38" t="n"/>
      <c r="D201" s="38" t="inlineStr">
        <is>
          <t>AUGMENT, EXIT, GLOBAL_CHECK, REDUCE, STOCKS_EXIT</t>
        </is>
      </c>
      <c r="E201" s="38" t="n"/>
      <c r="F201" s="26" t="n"/>
      <c r="G201" s="38">
        <f>IFERROR(VLOOKUP($A205&amp;"_"&amp;$B205,Results_Deltas!$A$2:$P$15000,5,FALSE),"")</f>
        <v/>
      </c>
      <c r="H201" s="38" t="inlineStr">
        <is>
          <t>Blanket (page end)</t>
        </is>
      </c>
      <c r="I201" s="26" t="n"/>
      <c r="J201" s="26" t="n"/>
      <c r="K201" s="26" t="n"/>
      <c r="L201" s="26" t="inlineStr">
        <is>
          <t>NO</t>
        </is>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OI_CONFIRM_ENABLED</t>
        </is>
      </c>
      <c r="B202" s="38" t="inlineStr">
        <is>
          <t>False</t>
        </is>
      </c>
      <c r="C202" s="38" t="n"/>
      <c r="D202" s="38" t="inlineStr">
        <is>
          <t>ENTRY, GLOBAL_CHECK, STOCKS_EXIT</t>
        </is>
      </c>
      <c r="E202" s="38" t="n"/>
      <c r="F202" s="26" t="n"/>
      <c r="G202" s="38">
        <f>IFERROR(VLOOKUP($A206&amp;"_"&amp;$B206,Results_Deltas!$A$2:$P$15000,5,FALSE),"")</f>
        <v/>
      </c>
      <c r="H202" s="38" t="inlineStr">
        <is>
          <t>Blanket (page end)</t>
        </is>
      </c>
      <c r="I202" s="26" t="n"/>
      <c r="J202" s="26" t="n"/>
      <c r="K202" s="26" t="n"/>
      <c r="L202" s="26" t="inlineStr">
        <is>
          <t>NO</t>
        </is>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9" t="inlineStr">
        <is>
          <t>OI_CONFIRM_ENABLED</t>
        </is>
      </c>
      <c r="B203" s="40" t="inlineStr">
        <is>
          <t>True</t>
        </is>
      </c>
      <c r="C203" s="38" t="n"/>
      <c r="D203" s="38" t="inlineStr">
        <is>
          <t>ENTRY, GLOBAL_CHECK, STOCKS_EXIT</t>
        </is>
      </c>
      <c r="E203" s="38" t="n"/>
      <c r="F203" s="26" t="n"/>
      <c r="G203" s="38">
        <f>IFERROR(VLOOKUP($A207&amp;"_"&amp;$B207,Results_Deltas!$A$2:$P$15000,5,FALSE),"")</f>
        <v/>
      </c>
      <c r="H203" s="38" t="inlineStr">
        <is>
          <t>Blanket (page end)</t>
        </is>
      </c>
      <c r="I203" s="26" t="n"/>
      <c r="J203" s="26" t="n"/>
      <c r="K203" s="26" t="n"/>
      <c r="L203" s="26" t="inlineStr">
        <is>
          <t>NO</t>
        </is>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OI_CONFIRM_MIN_CHANGE_PCT</t>
        </is>
      </c>
      <c r="B204" s="38" t="inlineStr">
        <is>
          <t>0</t>
        </is>
      </c>
      <c r="C204" s="38" t="n"/>
      <c r="D204" s="38" t="inlineStr">
        <is>
          <t>ENTRY, GLOBAL_CHECK, STOCKS_EXIT</t>
        </is>
      </c>
      <c r="E204" s="38" t="n"/>
      <c r="F204" s="26" t="n"/>
      <c r="G204" s="38">
        <f>IFERROR(VLOOKUP($A208&amp;"_"&amp;$B208,Results_Deltas!$A$2:$P$15000,5,FALSE),"")</f>
        <v/>
      </c>
      <c r="H204" s="38" t="inlineStr">
        <is>
          <t>Blanket (page end)</t>
        </is>
      </c>
      <c r="I204" s="26" t="n"/>
      <c r="J204" s="26" t="n"/>
      <c r="K204" s="26" t="n"/>
      <c r="L204" s="26" t="inlineStr">
        <is>
          <t>YES</t>
        </is>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OI_CONFIRM_MIN_CHANGE_PCT</t>
        </is>
      </c>
      <c r="B205" s="38" t="inlineStr">
        <is>
          <t>2.0</t>
        </is>
      </c>
      <c r="C205" s="38" t="n"/>
      <c r="D205" s="38" t="inlineStr">
        <is>
          <t>ENTRY, GLOBAL_CHECK, STOCKS_EXIT</t>
        </is>
      </c>
      <c r="E205" s="38" t="n"/>
      <c r="F205" s="26" t="n"/>
      <c r="G205" s="38">
        <f>IFERROR(VLOOKUP($A209&amp;"_"&amp;$B209,Results_Deltas!$A$2:$P$15000,5,FALSE),"")</f>
        <v/>
      </c>
      <c r="H205" s="38" t="inlineStr">
        <is>
          <t>Blanket (page end)</t>
        </is>
      </c>
      <c r="I205" s="26" t="n"/>
      <c r="J205" s="26" t="n"/>
      <c r="K205" s="26" t="n"/>
      <c r="L205" s="26" t="inlineStr">
        <is>
          <t>NO</t>
        </is>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OI_CONFIRM_MIN_CHANGE_PCT</t>
        </is>
      </c>
      <c r="B206" s="38" t="inlineStr">
        <is>
          <t>1.0</t>
        </is>
      </c>
      <c r="C206" s="38" t="n"/>
      <c r="D206" s="38" t="inlineStr">
        <is>
          <t>ENTRY, GLOBAL_CHECK, STOCKS_EXIT</t>
        </is>
      </c>
      <c r="E206" s="38" t="n"/>
      <c r="F206" s="26" t="n"/>
      <c r="G206" s="38">
        <f>IFERROR(VLOOKUP($A210&amp;"_"&amp;$B210,Results_Deltas!$A$2:$P$15000,5,FALSE),"")</f>
        <v/>
      </c>
      <c r="H206" s="38" t="inlineStr">
        <is>
          <t>Blanket (page end)</t>
        </is>
      </c>
      <c r="I206" s="26" t="n"/>
      <c r="J206" s="26" t="n"/>
      <c r="K206" s="26" t="n"/>
      <c r="L206" s="26" t="inlineStr">
        <is>
          <t>NO</t>
        </is>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9" t="inlineStr">
        <is>
          <t>OI_CONFIRM_MIN_CHANGE_PCT</t>
        </is>
      </c>
      <c r="B207" s="40" t="inlineStr">
        <is>
          <t>0.5</t>
        </is>
      </c>
      <c r="C207" s="38" t="n"/>
      <c r="D207" s="38" t="inlineStr">
        <is>
          <t>ENTRY, GLOBAL_CHECK, STOCKS_EXIT</t>
        </is>
      </c>
      <c r="E207" s="38" t="n"/>
      <c r="F207" s="26" t="n"/>
      <c r="G207" s="38">
        <f>IFERROR(VLOOKUP($A211&amp;"_"&amp;$B211,Results_Deltas!$A$2:$P$15000,5,FALSE),"")</f>
        <v/>
      </c>
      <c r="H207" s="38" t="inlineStr">
        <is>
          <t>Blanket (page end)</t>
        </is>
      </c>
      <c r="I207" s="26" t="n"/>
      <c r="J207" s="26" t="n"/>
      <c r="K207" s="26" t="n"/>
      <c r="L207" s="26" t="inlineStr">
        <is>
          <t>NO</t>
        </is>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OI_CONFIRM_MIN_PRICE_PCT</t>
        </is>
      </c>
      <c r="B208" s="38" t="inlineStr">
        <is>
          <t>0</t>
        </is>
      </c>
      <c r="C208" s="38" t="n"/>
      <c r="D208" s="38" t="inlineStr">
        <is>
          <t>ENTRY, GLOBAL_CHECK, STOCKS_EXIT</t>
        </is>
      </c>
      <c r="E208" s="38" t="n"/>
      <c r="F208" s="26" t="n"/>
      <c r="G208" s="38">
        <f>IFERROR(VLOOKUP($A212&amp;"_"&amp;$B212,Results_Deltas!$A$2:$P$15000,5,FALSE),"")</f>
        <v/>
      </c>
      <c r="H208" s="38" t="inlineStr">
        <is>
          <t>Blanket (page end)</t>
        </is>
      </c>
      <c r="I208" s="26" t="n"/>
      <c r="J208" s="26" t="n"/>
      <c r="K208" s="26" t="n"/>
      <c r="L208" s="26" t="inlineStr">
        <is>
          <t>YES</t>
        </is>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OI_CONFIRM_MIN_PRICE_PCT</t>
        </is>
      </c>
      <c r="B209" s="38" t="inlineStr">
        <is>
          <t>2.0</t>
        </is>
      </c>
      <c r="C209" s="38" t="n"/>
      <c r="D209" s="38" t="inlineStr">
        <is>
          <t>ENTRY, GLOBAL_CHECK, STOCKS_EXIT</t>
        </is>
      </c>
      <c r="E209" s="38" t="n"/>
      <c r="F209" s="26" t="n"/>
      <c r="G209" s="38">
        <f>IFERROR(VLOOKUP($A213&amp;"_"&amp;$B213,Results_Deltas!$A$2:$P$15000,5,FALSE),"")</f>
        <v/>
      </c>
      <c r="H209" s="38" t="inlineStr">
        <is>
          <t>Blanket (page end)</t>
        </is>
      </c>
      <c r="I209" s="26" t="n"/>
      <c r="J209" s="26" t="n"/>
      <c r="K209" s="26" t="n"/>
      <c r="L209" s="26" t="inlineStr">
        <is>
          <t>NO</t>
        </is>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OI_CONFIRM_MIN_PRICE_PCT</t>
        </is>
      </c>
      <c r="B210" s="38" t="inlineStr">
        <is>
          <t>1.0</t>
        </is>
      </c>
      <c r="C210" s="38" t="n"/>
      <c r="D210" s="38" t="inlineStr">
        <is>
          <t>ENTRY, GLOBAL_CHECK, STOCKS_EXIT</t>
        </is>
      </c>
      <c r="E210" s="38" t="n"/>
      <c r="F210" s="26" t="n"/>
      <c r="G210" s="38">
        <f>IFERROR(VLOOKUP($A214&amp;"_"&amp;$B214,Results_Deltas!$A$2:$P$15000,5,FALSE),"")</f>
        <v/>
      </c>
      <c r="H210" s="38" t="inlineStr">
        <is>
          <t>Blanket (page end)</t>
        </is>
      </c>
      <c r="I210" s="26" t="n"/>
      <c r="J210" s="26" t="n"/>
      <c r="K210" s="26" t="n"/>
      <c r="L210" s="26" t="inlineStr">
        <is>
          <t>NO</t>
        </is>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OI_CONFIRM_MIN_PRICE_PCT</t>
        </is>
      </c>
      <c r="B211" s="38" t="inlineStr">
        <is>
          <t>0.5</t>
        </is>
      </c>
      <c r="C211" s="38" t="n"/>
      <c r="D211" s="38" t="inlineStr">
        <is>
          <t>ENTRY, GLOBAL_CHECK, STOCKS_EXIT</t>
        </is>
      </c>
      <c r="E211" s="38" t="n"/>
      <c r="F211" s="26" t="n"/>
      <c r="G211" s="38">
        <f>IFERROR(VLOOKUP($A215&amp;"_"&amp;$B215,Results_Deltas!$A$2:$P$15000,5,FALSE),"")</f>
        <v/>
      </c>
      <c r="H211" s="38" t="inlineStr">
        <is>
          <t>Blanket (page end)</t>
        </is>
      </c>
      <c r="I211" s="26" t="n"/>
      <c r="J211" s="26" t="n"/>
      <c r="K211" s="26" t="n"/>
      <c r="L211" s="26" t="inlineStr">
        <is>
          <t>NO</t>
        </is>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-13.40517786867973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inlineStr">
        <is>
          <t>BREAKEVEN_GAIN_EROSION_FILTER_TF=OFF</t>
        </is>
      </c>
      <c r="AN3" s="34" t="inlineStr">
        <is>
          <t>BREAKEVEN_GAIN_EROSION_FILTER_TF=D</t>
        </is>
      </c>
      <c r="AO3" s="34" t="inlineStr">
        <is>
          <t>BREAKEVEN_GAIN_EROSION_FILTER_TF=4h</t>
        </is>
      </c>
      <c r="AP3" s="34" t="inlineStr">
        <is>
          <t>BREAKEVEN_GAIN_EROSION_FILTER_TF=1h</t>
        </is>
      </c>
      <c r="AQ3" s="34" t="inlineStr">
        <is>
          <t>BREAKEVEN_GAIN_EROSION_FILTER_TF=15m</t>
        </is>
      </c>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ez_manage.py:30417 top()</t>
        </is>
      </c>
      <c r="IM3" s="26" t="inlineStr">
        <is>
          <t>v12_quick_engine.py:4874 x5</t>
        </is>
      </c>
      <c r="IN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-13.39736506849367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inlineStr">
        <is>
          <t>BREAKEVEN_GAIN_EROSION_FILTER_TF=OFF</t>
        </is>
      </c>
      <c r="AN4" s="34" t="inlineStr">
        <is>
          <t>BREAKEVEN_GAIN_EROSION_FILTER_TF=D</t>
        </is>
      </c>
      <c r="AO4" s="34" t="inlineStr">
        <is>
          <t>BREAKEVEN_GAIN_EROSION_FILTER_TF=4h</t>
        </is>
      </c>
      <c r="AP4" s="34" t="inlineStr">
        <is>
          <t>BREAKEVEN_GAIN_EROSION_FILTER_TF=1h</t>
        </is>
      </c>
      <c r="AQ4" s="34" t="inlineStr">
        <is>
          <t>BREAKEVEN_GAIN_EROSION_FILTER_TF=15m</t>
        </is>
      </c>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ez_manage.py:30417 top()</t>
        </is>
      </c>
      <c r="IM4" s="26" t="inlineStr">
        <is>
          <t>v12_quick_engine.py:4874 x5</t>
        </is>
      </c>
      <c r="IN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-0.8687196370388788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4" t="inlineStr">
        <is>
          <t>BREAKEVEN_GAIN_EROSION_FILTER_TF=OFF</t>
        </is>
      </c>
      <c r="AN5" s="34" t="inlineStr">
        <is>
          <t>BREAKEVEN_GAIN_EROSION_FILTER_TF=D</t>
        </is>
      </c>
      <c r="AO5" s="34" t="inlineStr">
        <is>
          <t>BREAKEVEN_GAIN_EROSION_FILTER_TF=4h</t>
        </is>
      </c>
      <c r="AP5" s="34" t="inlineStr">
        <is>
          <t>BREAKEVEN_GAIN_EROSION_FILTER_TF=1h</t>
        </is>
      </c>
      <c r="AQ5" s="34" t="inlineStr">
        <is>
          <t>BREAKEVEN_GAIN_EROSION_FILTER_TF=15m</t>
        </is>
      </c>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ez_manage.py:30417 top()</t>
        </is>
      </c>
      <c r="IM5" s="26" t="inlineStr">
        <is>
          <t>v12_quick_engine.py:4874 x5</t>
        </is>
      </c>
      <c r="IN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-13.42652636923615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4" t="inlineStr">
        <is>
          <t>BREAKEVEN_GAIN_EROSION_FILTER_TF=OFF</t>
        </is>
      </c>
      <c r="AN6" s="34" t="inlineStr">
        <is>
          <t>BREAKEVEN_GAIN_EROSION_FILTER_TF=D</t>
        </is>
      </c>
      <c r="AO6" s="34" t="inlineStr">
        <is>
          <t>BREAKEVEN_GAIN_EROSION_FILTER_TF=4h</t>
        </is>
      </c>
      <c r="AP6" s="34" t="inlineStr">
        <is>
          <t>BREAKEVEN_GAIN_EROSION_FILTER_TF=1h</t>
        </is>
      </c>
      <c r="AQ6" s="34" t="inlineStr">
        <is>
          <t>BREAKEVEN_GAIN_EROSION_FILTER_TF=15m</t>
        </is>
      </c>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ez_manage.py:30417 top()</t>
        </is>
      </c>
      <c r="IM6" s="26" t="inlineStr">
        <is>
          <t>v12_quick_engine.py:4874 x5</t>
        </is>
      </c>
      <c r="IN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-13.36023958623323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4" t="inlineStr">
        <is>
          <t>BREAKEVEN_GAIN_EROSION_FILTER_TF=OFF</t>
        </is>
      </c>
      <c r="AN7" s="34" t="inlineStr">
        <is>
          <t>BREAKEVEN_GAIN_EROSION_FILTER_TF=D</t>
        </is>
      </c>
      <c r="AO7" s="34" t="inlineStr">
        <is>
          <t>BREAKEVEN_GAIN_EROSION_FILTER_TF=4h</t>
        </is>
      </c>
      <c r="AP7" s="34" t="inlineStr">
        <is>
          <t>BREAKEVEN_GAIN_EROSION_FILTER_TF=1h</t>
        </is>
      </c>
      <c r="AQ7" s="34" t="inlineStr">
        <is>
          <t>BREAKEVEN_GAIN_EROSION_FILTER_TF=15m</t>
        </is>
      </c>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ez_manage.py:30417 top()</t>
        </is>
      </c>
      <c r="IM7" s="26" t="inlineStr">
        <is>
          <t>v12_quick_engine.py:4874 x5</t>
        </is>
      </c>
      <c r="IN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-2.188849475774874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4" t="inlineStr">
        <is>
          <t>NEWBORN_LOSS_KILL_FILTER_TF=OFF</t>
        </is>
      </c>
      <c r="GV8" s="34" t="inlineStr">
        <is>
          <t>NEWBORN_LOSS_KILL_FILTER_TF=D</t>
        </is>
      </c>
      <c r="GW8" s="34" t="inlineStr">
        <is>
          <t>NEWBORN_LOSS_KILL_FILTER_TF=4h</t>
        </is>
      </c>
      <c r="GX8" s="34" t="inlineStr">
        <is>
          <t>NEWBORN_LOSS_KILL_FILTER_TF=1h</t>
        </is>
      </c>
      <c r="GY8" s="34" t="inlineStr">
        <is>
          <t>NEWBORN_LOSS_KILL_FILTER_TF=15m</t>
        </is>
      </c>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ez_manage.py:4390 top()</t>
        </is>
      </c>
      <c r="IM8" s="26" t="inlineStr">
        <is>
          <t>v12_quick_engine.py:1310 x9</t>
        </is>
      </c>
      <c r="IN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71" t="n">
        <v>-2.060599099951949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4" t="inlineStr">
        <is>
          <t>NEWBORN_LOSS_KILL_FILTER_TF=OFF</t>
        </is>
      </c>
      <c r="GV9" s="34" t="inlineStr">
        <is>
          <t>NEWBORN_LOSS_KILL_FILTER_TF=D</t>
        </is>
      </c>
      <c r="GW9" s="34" t="inlineStr">
        <is>
          <t>NEWBORN_LOSS_KILL_FILTER_TF=4h</t>
        </is>
      </c>
      <c r="GX9" s="34" t="inlineStr">
        <is>
          <t>NEWBORN_LOSS_KILL_FILTER_TF=1h</t>
        </is>
      </c>
      <c r="GY9" s="34" t="inlineStr">
        <is>
          <t>NEWBORN_LOSS_KILL_FILTER_TF=15m</t>
        </is>
      </c>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ez_manage.py:4390 top()</t>
        </is>
      </c>
      <c r="IM9" s="26" t="inlineStr">
        <is>
          <t>v12_quick_engine.py:1310 x9</t>
        </is>
      </c>
      <c r="IN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71" t="n">
        <v>-1.053559876758124</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4" t="inlineStr">
        <is>
          <t>NEWBORN_LOSS_KILL_FILTER_TF=OFF</t>
        </is>
      </c>
      <c r="GV10" s="34" t="inlineStr">
        <is>
          <t>NEWBORN_LOSS_KILL_FILTER_TF=D</t>
        </is>
      </c>
      <c r="GW10" s="34" t="inlineStr">
        <is>
          <t>NEWBORN_LOSS_KILL_FILTER_TF=4h</t>
        </is>
      </c>
      <c r="GX10" s="34" t="inlineStr">
        <is>
          <t>NEWBORN_LOSS_KILL_FILTER_TF=1h</t>
        </is>
      </c>
      <c r="GY10" s="34" t="inlineStr">
        <is>
          <t>NEWBORN_LOSS_KILL_FILTER_TF=15m</t>
        </is>
      </c>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ez_manage.py:4390 top()</t>
        </is>
      </c>
      <c r="IM10" s="26" t="inlineStr">
        <is>
          <t>v12_quick_engine.py:1310 x9</t>
        </is>
      </c>
      <c r="IN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-2.282738528007072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4" t="inlineStr">
        <is>
          <t>NEWBORN_LOSS_KILL_FILTER_TF=OFF</t>
        </is>
      </c>
      <c r="GV11" s="34" t="inlineStr">
        <is>
          <t>NEWBORN_LOSS_KILL_FILTER_TF=D</t>
        </is>
      </c>
      <c r="GW11" s="34" t="inlineStr">
        <is>
          <t>NEWBORN_LOSS_KILL_FILTER_TF=4h</t>
        </is>
      </c>
      <c r="GX11" s="34" t="inlineStr">
        <is>
          <t>NEWBORN_LOSS_KILL_FILTER_TF=1h</t>
        </is>
      </c>
      <c r="GY11" s="34" t="inlineStr">
        <is>
          <t>NEWBORN_LOSS_KILL_FILTER_TF=15m</t>
        </is>
      </c>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ez_manage.py:4390 top()</t>
        </is>
      </c>
      <c r="IM11" s="26" t="inlineStr">
        <is>
          <t>v12_quick_engine.py:1310 x9</t>
        </is>
      </c>
      <c r="IN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71" t="n">
        <v>-2.108299031431231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4" t="inlineStr">
        <is>
          <t>NEWBORN_LOSS_KILL_FILTER_TF=OFF</t>
        </is>
      </c>
      <c r="GV12" s="34" t="inlineStr">
        <is>
          <t>NEWBORN_LOSS_KILL_FILTER_TF=D</t>
        </is>
      </c>
      <c r="GW12" s="34" t="inlineStr">
        <is>
          <t>NEWBORN_LOSS_KILL_FILTER_TF=4h</t>
        </is>
      </c>
      <c r="GX12" s="34" t="inlineStr">
        <is>
          <t>NEWBORN_LOSS_KILL_FILTER_TF=1h</t>
        </is>
      </c>
      <c r="GY12" s="34" t="inlineStr">
        <is>
          <t>NEWBORN_LOSS_KILL_FILTER_TF=15m</t>
        </is>
      </c>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ez_manage.py:4390 top()</t>
        </is>
      </c>
      <c r="IM12" s="26" t="inlineStr">
        <is>
          <t>v12_quick_engine.py:1310 x9</t>
        </is>
      </c>
      <c r="IN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71" t="n">
        <v>-12.88288762907431</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4" t="inlineStr">
        <is>
          <t>BREAKEVEN_GAIN_EROSION_FILTER_TF=OFF</t>
        </is>
      </c>
      <c r="AN13" s="34" t="inlineStr">
        <is>
          <t>BREAKEVEN_GAIN_EROSION_FILTER_TF=D</t>
        </is>
      </c>
      <c r="AO13" s="34" t="inlineStr">
        <is>
          <t>BREAKEVEN_GAIN_EROSION_FILTER_TF=4h</t>
        </is>
      </c>
      <c r="AP13" s="34" t="inlineStr">
        <is>
          <t>BREAKEVEN_GAIN_EROSION_FILTER_TF=1h</t>
        </is>
      </c>
      <c r="AQ13" s="34" t="inlineStr">
        <is>
          <t>BREAKEVEN_GAIN_EROSION_FILTER_TF=15m</t>
        </is>
      </c>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ez_manage.py:56856 top()</t>
        </is>
      </c>
      <c r="IM13" s="26" t="inlineStr">
        <is>
          <t>v12_quick_engine.py:4872 x2</t>
        </is>
      </c>
      <c r="IN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71" t="n">
        <v>-12.80305857587348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4" t="inlineStr">
        <is>
          <t>BREAKEVEN_GAIN_EROSION_FILTER_TF=OFF</t>
        </is>
      </c>
      <c r="AN14" s="34" t="inlineStr">
        <is>
          <t>BREAKEVEN_GAIN_EROSION_FILTER_TF=D</t>
        </is>
      </c>
      <c r="AO14" s="34" t="inlineStr">
        <is>
          <t>BREAKEVEN_GAIN_EROSION_FILTER_TF=4h</t>
        </is>
      </c>
      <c r="AP14" s="34" t="inlineStr">
        <is>
          <t>BREAKEVEN_GAIN_EROSION_FILTER_TF=1h</t>
        </is>
      </c>
      <c r="AQ14" s="34" t="inlineStr">
        <is>
          <t>BREAKEVEN_GAIN_EROSION_FILTER_TF=15m</t>
        </is>
      </c>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ez_manage.py:56856 top()</t>
        </is>
      </c>
      <c r="IM14" s="26" t="inlineStr">
        <is>
          <t>v12_quick_engine.py:4872 x2</t>
        </is>
      </c>
      <c r="IN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71" t="n">
        <v>-0.86784638372116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4" t="inlineStr">
        <is>
          <t>BREAKEVEN_GAIN_EROSION_FILTER_TF=OFF</t>
        </is>
      </c>
      <c r="AN15" s="34" t="inlineStr">
        <is>
          <t>BREAKEVEN_GAIN_EROSION_FILTER_TF=D</t>
        </is>
      </c>
      <c r="AO15" s="34" t="inlineStr">
        <is>
          <t>BREAKEVEN_GAIN_EROSION_FILTER_TF=4h</t>
        </is>
      </c>
      <c r="AP15" s="34" t="inlineStr">
        <is>
          <t>BREAKEVEN_GAIN_EROSION_FILTER_TF=1h</t>
        </is>
      </c>
      <c r="AQ15" s="34" t="inlineStr">
        <is>
          <t>BREAKEVEN_GAIN_EROSION_FILTER_TF=15m</t>
        </is>
      </c>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ez_manage.py:56856 top()</t>
        </is>
      </c>
      <c r="IM15" s="26" t="inlineStr">
        <is>
          <t>v12_quick_engine.py:4872 x2</t>
        </is>
      </c>
      <c r="IN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71" t="n">
        <v>-12.87589254680559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4" t="inlineStr">
        <is>
          <t>BREAKEVEN_GAIN_EROSION_FILTER_TF=OFF</t>
        </is>
      </c>
      <c r="AN16" s="34" t="inlineStr">
        <is>
          <t>BREAKEVEN_GAIN_EROSION_FILTER_TF=D</t>
        </is>
      </c>
      <c r="AO16" s="34" t="inlineStr">
        <is>
          <t>BREAKEVEN_GAIN_EROSION_FILTER_TF=4h</t>
        </is>
      </c>
      <c r="AP16" s="34" t="inlineStr">
        <is>
          <t>BREAKEVEN_GAIN_EROSION_FILTER_TF=1h</t>
        </is>
      </c>
      <c r="AQ16" s="34" t="inlineStr">
        <is>
          <t>BREAKEVEN_GAIN_EROSION_FILTER_TF=15m</t>
        </is>
      </c>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ez_manage.py:56856 top()</t>
        </is>
      </c>
      <c r="IM16" s="26" t="inlineStr">
        <is>
          <t>v12_quick_engine.py:4872 x2</t>
        </is>
      </c>
      <c r="IN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71" t="n">
        <v>-12.90822535833354</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4" t="inlineStr">
        <is>
          <t>BREAKEVEN_GAIN_EROSION_FILTER_TF=OFF</t>
        </is>
      </c>
      <c r="AN17" s="34" t="inlineStr">
        <is>
          <t>BREAKEVEN_GAIN_EROSION_FILTER_TF=D</t>
        </is>
      </c>
      <c r="AO17" s="34" t="inlineStr">
        <is>
          <t>BREAKEVEN_GAIN_EROSION_FILTER_TF=4h</t>
        </is>
      </c>
      <c r="AP17" s="34" t="inlineStr">
        <is>
          <t>BREAKEVEN_GAIN_EROSION_FILTER_TF=1h</t>
        </is>
      </c>
      <c r="AQ17" s="34" t="inlineStr">
        <is>
          <t>BREAKEVEN_GAIN_EROSION_FILTER_TF=15m</t>
        </is>
      </c>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ez_manage.py:56856 top()</t>
        </is>
      </c>
      <c r="IM17" s="26" t="inlineStr">
        <is>
          <t>v12_quick_engine.py:4872 x2</t>
        </is>
      </c>
      <c r="IN17" s="26" t="n"/>
    </row>
    <row r="18" ht="10.5" customHeight="1" s="67">
      <c r="A18" s="37" t="inlineStr">
        <is>
          <t>ADX_RANGING_THRESHOLD</t>
        </is>
      </c>
      <c r="B18" s="38" t="inlineStr">
        <is>
          <t>20</t>
        </is>
      </c>
      <c r="C18" s="38" t="n"/>
      <c r="D18" s="38" t="inlineStr">
        <is>
          <t>ENTRY, GLOBAL_CHECK, STOCKS_EXIT</t>
        </is>
      </c>
      <c r="E18" s="38" t="n"/>
      <c r="F18" s="26" t="n"/>
      <c r="G18" s="38">
        <f>IFERROR(VLOOKUP($A27&amp;"_"&amp;$B27,Results_Deltas!$A$2:$P$15000,5,FALSE),"")</f>
        <v/>
      </c>
      <c r="H18" s="38" t="inlineStr">
        <is>
          <t>Blanket (page end)</t>
        </is>
      </c>
      <c r="I18" s="26" t="n"/>
      <c r="J18" s="26" t="n"/>
      <c r="K18" s="26" t="n"/>
      <c r="L18" s="26" t="inlineStr">
        <is>
          <t>NO</t>
        </is>
      </c>
      <c r="M18" s="71" t="n">
        <v>-2.608380802063854</v>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ADX_RANGING_THRESHOLD</t>
        </is>
      </c>
      <c r="B19" s="38" t="inlineStr">
        <is>
          <t>25</t>
        </is>
      </c>
      <c r="C19" s="38" t="n"/>
      <c r="D19" s="38" t="inlineStr">
        <is>
          <t>ENTRY, GLOBAL_CHECK, STOCKS_EXIT</t>
        </is>
      </c>
      <c r="E19" s="38" t="n"/>
      <c r="F19" s="26" t="n"/>
      <c r="G19" s="38">
        <f>IFERROR(VLOOKUP($A28&amp;"_"&amp;$B28,Results_Deltas!$A$2:$P$15000,5,FALSE),"")</f>
        <v/>
      </c>
      <c r="H19" s="38" t="inlineStr">
        <is>
          <t>Blanket (page end)</t>
        </is>
      </c>
      <c r="I19" s="26" t="n"/>
      <c r="J19" s="26" t="n"/>
      <c r="K19" s="26" t="n"/>
      <c r="L19" s="26" t="inlineStr">
        <is>
          <t>NO</t>
        </is>
      </c>
      <c r="M19" s="71" t="n">
        <v>-2.743782130858261</v>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ADX_RANGING_THRESHOLD</t>
        </is>
      </c>
      <c r="B20" s="38" t="inlineStr">
        <is>
          <t>15</t>
        </is>
      </c>
      <c r="C20" s="38" t="n"/>
      <c r="D20" s="38" t="inlineStr">
        <is>
          <t>ENTRY, GLOBAL_CHECK, STOCKS_EXIT</t>
        </is>
      </c>
      <c r="E20" s="38" t="n"/>
      <c r="F20" s="26" t="n"/>
      <c r="G20" s="38">
        <f>IFERROR(VLOOKUP($A29&amp;"_"&amp;$B29,Results_Deltas!$A$2:$P$15000,5,FALSE),"")</f>
        <v/>
      </c>
      <c r="H20" s="38" t="inlineStr">
        <is>
          <t>Blanket (page end)</t>
        </is>
      </c>
      <c r="I20" s="26" t="n"/>
      <c r="J20" s="26" t="n"/>
      <c r="K20" s="26" t="n"/>
      <c r="L20" s="26" t="inlineStr">
        <is>
          <t>YES</t>
        </is>
      </c>
      <c r="M20" s="71" t="n">
        <v>-2.983996404823323</v>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9" t="inlineStr">
        <is>
          <t>ADX_RANGING_THRESHOLD</t>
        </is>
      </c>
      <c r="B21" s="40" t="inlineStr">
        <is>
          <t>10</t>
        </is>
      </c>
      <c r="C21" s="38" t="n"/>
      <c r="D21" s="38" t="inlineStr">
        <is>
          <t>ENTRY, GLOBAL_CHECK, STOCKS_EXIT</t>
        </is>
      </c>
      <c r="E21" s="38" t="n"/>
      <c r="F21" s="26" t="n"/>
      <c r="G21" s="38">
        <f>IFERROR(VLOOKUP($A30&amp;"_"&amp;$B30,Results_Deltas!$A$2:$P$15000,5,FALSE),"")</f>
        <v/>
      </c>
      <c r="H21" s="38" t="inlineStr">
        <is>
          <t>Blanket (page end)</t>
        </is>
      </c>
      <c r="I21" s="26" t="n"/>
      <c r="J21" s="26" t="n"/>
      <c r="K21" s="26" t="n"/>
      <c r="L21" s="26" t="inlineStr">
        <is>
          <t>NO</t>
        </is>
      </c>
      <c r="M21" s="71" t="n">
        <v>-3.032889144884967</v>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BANDAID_OFF_LOSER_RECOVER_PCT</t>
        </is>
      </c>
      <c r="B22" s="38" t="inlineStr">
        <is>
          <t>0</t>
        </is>
      </c>
      <c r="C22" s="38" t="n"/>
      <c r="D22" s="38" t="inlineStr">
        <is>
          <t>AUGMENT, ENTRY, EXIT, GLOBAL_CHECK, REDUCE, STOCKS_EXIT</t>
        </is>
      </c>
      <c r="E22" s="38" t="n"/>
      <c r="F22" s="26" t="n"/>
      <c r="G22" s="38">
        <f>IFERROR(VLOOKUP($A31&amp;"_"&amp;$B31,Results_Deltas!$A$2:$P$15000,5,FALSE),"")</f>
        <v/>
      </c>
      <c r="H22" s="38" t="inlineStr">
        <is>
          <t>Blanket (page end)</t>
        </is>
      </c>
      <c r="I22" s="26" t="n"/>
      <c r="J22" s="26" t="n"/>
      <c r="K22" s="26" t="n"/>
      <c r="L22" s="26" t="inlineStr">
        <is>
          <t>NO</t>
        </is>
      </c>
      <c r="M22" s="71" t="n">
        <v>-2.880898468199866</v>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BANDAID_OFF_LOSER_RECOVER_PCT</t>
        </is>
      </c>
      <c r="B23" s="38" t="inlineStr">
        <is>
          <t>2.0</t>
        </is>
      </c>
      <c r="C23" s="38" t="n"/>
      <c r="D23" s="38" t="inlineStr">
        <is>
          <t>AUGMENT, ENTRY, EXIT, GLOBAL_CHECK, REDUCE, STOCKS_EXIT</t>
        </is>
      </c>
      <c r="E23" s="38" t="n"/>
      <c r="F23" s="26" t="n"/>
      <c r="G23" s="38">
        <f>IFERROR(VLOOKUP($A32&amp;"_"&amp;$B32,Results_Deltas!$A$2:$P$15000,5,FALSE),"")</f>
        <v/>
      </c>
      <c r="H23" s="38" t="inlineStr">
        <is>
          <t>Blanket (page end)</t>
        </is>
      </c>
      <c r="I23" s="26" t="n"/>
      <c r="J23" s="26" t="n"/>
      <c r="K23" s="26" t="n"/>
      <c r="L23" s="26" t="inlineStr">
        <is>
          <t>NO</t>
        </is>
      </c>
      <c r="M23" s="71" t="n">
        <v>0</v>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BANDAID_OFF_LOSER_RECOVER_PCT</t>
        </is>
      </c>
      <c r="B24" s="38" t="inlineStr">
        <is>
          <t>1.0</t>
        </is>
      </c>
      <c r="C24" s="38" t="n"/>
      <c r="D24" s="38" t="inlineStr">
        <is>
          <t>AUGMENT, ENTRY, EXIT, GLOBAL_CHECK, REDUCE, STOCKS_EXIT</t>
        </is>
      </c>
      <c r="E24" s="38" t="n"/>
      <c r="F24" s="26" t="n"/>
      <c r="G24" s="38">
        <f>IFERROR(VLOOKUP($A33&amp;"_"&amp;$B33,Results_Deltas!$A$2:$P$15000,5,FALSE),"")</f>
        <v/>
      </c>
      <c r="H24" s="38" t="inlineStr">
        <is>
          <t>Blanket (page end)</t>
        </is>
      </c>
      <c r="I24" s="26" t="n"/>
      <c r="J24" s="26" t="n"/>
      <c r="K24" s="26" t="n"/>
      <c r="L24" s="26" t="inlineStr">
        <is>
          <t>NO</t>
        </is>
      </c>
      <c r="M24" s="71" t="n">
        <v>0</v>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BANDAID_OFF_LOSER_RECOVER_PCT</t>
        </is>
      </c>
      <c r="B25" s="38" t="inlineStr">
        <is>
          <t>0.5</t>
        </is>
      </c>
      <c r="C25" s="38" t="n"/>
      <c r="D25" s="38" t="inlineStr">
        <is>
          <t>AUGMENT, ENTRY, EXIT, GLOBAL_CHECK, REDUCE, STOCKS_EXIT</t>
        </is>
      </c>
      <c r="E25" s="38" t="n"/>
      <c r="F25" s="26" t="n"/>
      <c r="G25" s="38">
        <f>IFERROR(VLOOKUP($A34&amp;"_"&amp;$B34,Results_Deltas!$A$2:$P$15000,5,FALSE),"")</f>
        <v/>
      </c>
      <c r="H25" s="38" t="inlineStr">
        <is>
          <t>Blanket (page end)</t>
        </is>
      </c>
      <c r="I25" s="26" t="n"/>
      <c r="J25" s="26" t="n"/>
      <c r="K25" s="26" t="n"/>
      <c r="L25" s="26" t="inlineStr">
        <is>
          <t>YES</t>
        </is>
      </c>
      <c r="M25" s="71" t="n">
        <v>0</v>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9" t="inlineStr">
        <is>
          <t>BAND_ARROW_ENABLED</t>
        </is>
      </c>
      <c r="B26" s="40" t="inlineStr">
        <is>
          <t>False</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NO</t>
        </is>
      </c>
      <c r="M26" s="71" t="n">
        <v>0</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BAND_ARROW_ENABLED</t>
        </is>
      </c>
      <c r="B27" s="38" t="inlineStr">
        <is>
          <t>True</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1" t="n">
        <v>0</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COOLDOWN_LOCKS_FILTER_TF</t>
        </is>
      </c>
      <c r="B28" s="38" t="inlineStr">
        <is>
          <t>OFF</t>
        </is>
      </c>
      <c r="C28" s="38" t="n"/>
      <c r="D28" s="38" t="inlineStr">
        <is>
          <t>GLOBAL_CHECK</t>
        </is>
      </c>
      <c r="E28" s="38" t="n"/>
      <c r="F28" s="26" t="n"/>
      <c r="G28" s="38">
        <f>IFERROR(VLOOKUP($A37&amp;"_"&amp;$B37,Results_Deltas!$A$2:$P$15000,5,FALSE),"")</f>
        <v/>
      </c>
      <c r="H28" s="38" t="inlineStr">
        <is>
          <t>Blanket (page end)</t>
        </is>
      </c>
      <c r="I28" s="26" t="n"/>
      <c r="J28" s="26" t="n"/>
      <c r="K28" s="26" t="n"/>
      <c r="L28" s="26" t="inlineStr">
        <is>
          <t>NO</t>
        </is>
      </c>
      <c r="M28" s="71" t="n">
        <v>0</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COOLDOWN_LOCKS_FILTER_TF</t>
        </is>
      </c>
      <c r="B29" s="38" t="inlineStr">
        <is>
          <t>D</t>
        </is>
      </c>
      <c r="C29" s="38" t="n"/>
      <c r="D29" s="38" t="inlineStr">
        <is>
          <t>GLOBAL_CHECK</t>
        </is>
      </c>
      <c r="E29" s="38" t="n"/>
      <c r="F29" s="26" t="n"/>
      <c r="G29" s="38">
        <f>IFERROR(VLOOKUP($A38&amp;"_"&amp;$B38,Results_Deltas!$A$2:$P$15000,5,FALSE),"")</f>
        <v/>
      </c>
      <c r="H29" s="38" t="inlineStr">
        <is>
          <t>Blanket (page end)</t>
        </is>
      </c>
      <c r="I29" s="26" t="n"/>
      <c r="J29" s="26" t="n"/>
      <c r="K29" s="26" t="n"/>
      <c r="L29" s="26" t="inlineStr">
        <is>
          <t>NO</t>
        </is>
      </c>
      <c r="M29" s="71" t="n">
        <v>0</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COOLDOWN_LOCKS_FILTER_TF</t>
        </is>
      </c>
      <c r="B30" s="38" t="inlineStr">
        <is>
          <t>4h</t>
        </is>
      </c>
      <c r="C30" s="38" t="n"/>
      <c r="D30" s="38" t="inlineStr">
        <is>
          <t>GLOBAL_CHECK</t>
        </is>
      </c>
      <c r="E30" s="38" t="n"/>
      <c r="F30" s="26" t="n"/>
      <c r="G30" s="38">
        <f>IFERROR(VLOOKUP($A39&amp;"_"&amp;$B39,Results_Deltas!$A$2:$P$15000,5,FALSE),"")</f>
        <v/>
      </c>
      <c r="H30" s="38" t="inlineStr">
        <is>
          <t>Blanket (page end)</t>
        </is>
      </c>
      <c r="I30" s="26" t="n"/>
      <c r="J30" s="26" t="n"/>
      <c r="K30" s="26" t="n"/>
      <c r="L30" s="26" t="inlineStr">
        <is>
          <t>NO</t>
        </is>
      </c>
      <c r="M30" s="71" t="n">
        <v>0</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COOLDOWN_LOCKS_FILTER_TF</t>
        </is>
      </c>
      <c r="B31" s="38" t="inlineStr">
        <is>
          <t>1h</t>
        </is>
      </c>
      <c r="C31" s="38" t="n"/>
      <c r="D31" s="38" t="inlineStr">
        <is>
          <t>GLOBAL_CHECK</t>
        </is>
      </c>
      <c r="E31" s="38" t="n"/>
      <c r="F31" s="26" t="n"/>
      <c r="G31" s="38">
        <f>IFERROR(VLOOKUP($A40&amp;"_"&amp;$B40,Results_Deltas!$A$2:$P$15000,5,FALSE),"")</f>
        <v/>
      </c>
      <c r="H31" s="38" t="inlineStr">
        <is>
          <t>Blanket (page end)</t>
        </is>
      </c>
      <c r="I31" s="26" t="n"/>
      <c r="J31" s="26" t="n"/>
      <c r="K31" s="26" t="n"/>
      <c r="L31" s="26" t="inlineStr">
        <is>
          <t>NO</t>
        </is>
      </c>
      <c r="M31" s="71" t="n">
        <v>0</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COOLDOWN_LOCKS_FILTER_TF</t>
        </is>
      </c>
      <c r="B32" s="40" t="inlineStr">
        <is>
          <t>15m</t>
        </is>
      </c>
      <c r="C32" s="38" t="n"/>
      <c r="D32" s="38" t="inlineStr">
        <is>
          <t>GLOBAL_CHECK</t>
        </is>
      </c>
      <c r="E32" s="38" t="n"/>
      <c r="F32" s="26" t="n"/>
      <c r="G32" s="38">
        <f>IFERROR(VLOOKUP($A41&amp;"_"&amp;$B41,Results_Deltas!$A$2:$P$15000,5,FALSE),"")</f>
        <v/>
      </c>
      <c r="H32" s="38" t="inlineStr">
        <is>
          <t>Blanket (page end)</t>
        </is>
      </c>
      <c r="I32" s="26" t="n"/>
      <c r="J32" s="26" t="n"/>
      <c r="K32" s="26" t="n"/>
      <c r="L32" s="26" t="inlineStr">
        <is>
          <t>NO</t>
        </is>
      </c>
      <c r="M32" s="71" t="n">
        <v>0</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CRYPTO_SPIKE_FADE_THRESHOLD_PCT</t>
        </is>
      </c>
      <c r="B33" s="40" t="inlineStr">
        <is>
          <t>10</t>
        </is>
      </c>
      <c r="C33" s="38" t="n"/>
      <c r="D33" s="38" t="inlineStr">
        <is>
          <t>GLOBAL_CHECK, STOCKS_EXIT</t>
        </is>
      </c>
      <c r="E33" s="38" t="n"/>
      <c r="F33" s="26" t="n"/>
      <c r="G33" s="38">
        <f>IFERROR(VLOOKUP($A42&amp;"_"&amp;$B42,Results_Deltas!$A$2:$P$15000,5,FALSE),"")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CRYPTO_SPIKE_FADE_THRESHOLD_PCT</t>
        </is>
      </c>
      <c r="B34" s="38" t="inlineStr">
        <is>
          <t>12.5</t>
        </is>
      </c>
      <c r="C34" s="38" t="n"/>
      <c r="D34" s="38" t="inlineStr">
        <is>
          <t>GLOBAL_CHECK, STOCKS_EXIT</t>
        </is>
      </c>
      <c r="E34" s="38" t="n"/>
      <c r="F34" s="26" t="n"/>
      <c r="G34" s="38">
        <f>IFERROR(VLOOKUP($A43&amp;"_"&amp;$B43,Results_Deltas!$A$2:$P$15000,5,FALSE),"")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CRYPTO_SPIKE_FADE_THRESHOLD_PCT</t>
        </is>
      </c>
      <c r="B35" s="38" t="inlineStr">
        <is>
          <t>7.5</t>
        </is>
      </c>
      <c r="C35" s="38" t="n"/>
      <c r="D35" s="38" t="inlineStr">
        <is>
          <t>GLOBAL_CHECK, STOCKS_EXIT</t>
        </is>
      </c>
      <c r="E35" s="38" t="n"/>
      <c r="F35" s="26" t="n"/>
      <c r="G35" s="38">
        <f>IFERROR(VLOOKUP($A44&amp;"_"&amp;$B44,Results_Deltas!$A$2:$P$15000,5,FALSE),"")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CRYPTO_SPIKE_FADE_THRESHOLD_PCT</t>
        </is>
      </c>
      <c r="B36" s="38" t="inlineStr">
        <is>
          <t>5</t>
        </is>
      </c>
      <c r="C36" s="38" t="n"/>
      <c r="D36" s="38" t="inlineStr">
        <is>
          <t>GLOBAL_CHECK, STOCKS_EXIT</t>
        </is>
      </c>
      <c r="E36" s="38" t="n"/>
      <c r="F36" s="26" t="n"/>
      <c r="G36" s="38">
        <f>IFERROR(VLOOKUP($A45&amp;"_"&amp;$B45,Results_Deltas!$A$2:$P$15000,5,FALSE),"")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9" t="inlineStr">
        <is>
          <t>DC_MOMENT_STRONG_THRESHOLD</t>
        </is>
      </c>
      <c r="B37" s="40" t="inlineStr">
        <is>
          <t>40</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YES</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DC_MOMENT_STRONG_THRESHOLD</t>
        </is>
      </c>
      <c r="B38" s="38" t="inlineStr">
        <is>
          <t>50</t>
        </is>
      </c>
      <c r="C38" s="38" t="n"/>
      <c r="D38" s="38" t="inlineStr">
        <is>
          <t>ENTRY, GLOBAL_CHECK, STOCKS_EXIT</t>
        </is>
      </c>
      <c r="E38" s="38" t="n"/>
      <c r="F38" s="26" t="n"/>
      <c r="G38" s="38">
        <f>IFERROR(VLOOKUP($A47&amp;"_"&amp;$B47,Results_Deltas!$A$2:$P$15000,5,FALSE),"")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DC_MOMENT_STRONG_THRESHOLD</t>
        </is>
      </c>
      <c r="B39" s="38" t="inlineStr">
        <is>
          <t>30</t>
        </is>
      </c>
      <c r="C39" s="38" t="n"/>
      <c r="D39" s="38" t="inlineStr">
        <is>
          <t>ENTRY, GLOBAL_CHECK, STOCKS_EXIT</t>
        </is>
      </c>
      <c r="E39" s="38" t="n"/>
      <c r="F39" s="26" t="n"/>
      <c r="G39" s="38">
        <f>IFERROR(VLOOKUP($A48&amp;"_"&amp;$B48,Results_Deltas!$A$2:$P$15000,5,FALSE),"")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DC_MOMENT_STRONG_THRESHOLD</t>
        </is>
      </c>
      <c r="B40" s="38" t="inlineStr">
        <is>
          <t>20</t>
        </is>
      </c>
      <c r="C40" s="38" t="n"/>
      <c r="D40" s="38" t="inlineStr">
        <is>
          <t>ENTRY, GLOBAL_CHECK, STOCKS_EXIT</t>
        </is>
      </c>
      <c r="E40" s="38" t="n"/>
      <c r="F40" s="26" t="n"/>
      <c r="G40" s="38">
        <f>IFERROR(VLOOKUP($A49&amp;"_"&amp;$B49,Results_Deltas!$A$2:$P$15000,5,FALSE),"")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DELTA_HTF_GATE</t>
        </is>
      </c>
      <c r="B41" s="38" t="inlineStr">
        <is>
          <t>4h</t>
        </is>
      </c>
      <c r="C41" s="38" t="n"/>
      <c r="D41" s="38" t="inlineStr">
        <is>
          <t>ENTRY, GLOBAL_CHECK, STOCKS_EXIT</t>
        </is>
      </c>
      <c r="E41" s="38" t="n"/>
      <c r="F41" s="26" t="n"/>
      <c r="G41" s="38">
        <f>IFERROR(VLOOKUP($A50&amp;"_"&amp;$B50,Results_Deltas!$A$2:$P$15000,5,FALSE),"")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DELTA_HTF_GATE</t>
        </is>
      </c>
      <c r="B42" s="38" t="inlineStr">
        <is>
          <t>4h_ALT</t>
        </is>
      </c>
      <c r="C42" s="38" t="n"/>
      <c r="D42" s="38" t="inlineStr">
        <is>
          <t>ENTRY, GLOBAL_CHECK, STOCKS_EXIT</t>
        </is>
      </c>
      <c r="E42" s="38" t="n"/>
      <c r="F42" s="26" t="n"/>
      <c r="G42" s="38">
        <f>IFERROR(VLOOKUP($A51&amp;"_"&amp;$B51,Results_Deltas!$A$2:$P$15000,5,FALSE),"")</f>
        <v/>
      </c>
      <c r="H42" s="38" t="inlineStr">
        <is>
          <t>Blanket (page end)</t>
        </is>
      </c>
      <c r="I42" s="26" t="n"/>
      <c r="J42" s="26" t="n"/>
      <c r="K42" s="26" t="n"/>
      <c r="L42" s="26" t="inlineStr">
        <is>
          <t>YES</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9" t="inlineStr">
        <is>
          <t>DELTA_REENTRY_FILTER_ENABLED</t>
        </is>
      </c>
      <c r="B43" s="40" t="inlineStr">
        <is>
          <t>False</t>
        </is>
      </c>
      <c r="C43" s="38" t="n"/>
      <c r="D43" s="38" t="inlineStr">
        <is>
          <t>ENTRY, GLOBAL_CHECK, STOCKS_EXIT</t>
        </is>
      </c>
      <c r="E43" s="38" t="n"/>
      <c r="F43" s="26" t="n"/>
      <c r="G43" s="38">
        <f>IFERROR(VLOOKUP($A52&amp;"_"&amp;$B52,Results_Deltas!$A$2:$P$15000,5,FALSE),"")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DELTA_REENTRY_FILTER_ENABLED</t>
        </is>
      </c>
      <c r="B44" s="38" t="inlineStr">
        <is>
          <t>True</t>
        </is>
      </c>
      <c r="C44" s="38" t="n"/>
      <c r="D44" s="38" t="inlineStr">
        <is>
          <t>ENTRY, GLOBAL_CHECK, STOCKS_EXIT</t>
        </is>
      </c>
      <c r="E44" s="38" t="n"/>
      <c r="F44" s="26" t="n"/>
      <c r="G44" s="38">
        <f>IFERROR(VLOOKUP($A53&amp;"_"&amp;$B53,Results_Deltas!$A$2:$P$15000,5,FALSE),"")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DUP_GUARD_FILTER_TF</t>
        </is>
      </c>
      <c r="B46" s="38" t="inlineStr">
        <is>
          <t>D</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DUP_GUARD_FILTER_TF</t>
        </is>
      </c>
      <c r="B47" s="38" t="inlineStr">
        <is>
          <t>4h</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DUP_GUARD_FILTER_TF</t>
        </is>
      </c>
      <c r="B48" s="38" t="inlineStr">
        <is>
          <t>1h</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YES</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DUP_GUARD_FILTER_TF</t>
        </is>
      </c>
      <c r="B49" s="40" t="inlineStr">
        <is>
          <t>15m</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EMA_9_21_FILTER_MIN_TFS</t>
        </is>
      </c>
      <c r="B50" s="38" t="inlineStr">
        <is>
          <t>0</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EMA_9_21_FILTER_MIN_TFS</t>
        </is>
      </c>
      <c r="B51" s="38" t="inlineStr">
        <is>
          <t>2</t>
        </is>
      </c>
      <c r="C51" s="38" t="n"/>
      <c r="D51" s="38" t="inlineStr">
        <is>
          <t>GLOBAL_CHECK</t>
        </is>
      </c>
      <c r="E51" s="38" t="n"/>
      <c r="F51" s="26" t="n"/>
      <c r="G51" s="38">
        <f>IFERROR(VLOOKUP($A60&amp;"_"&amp;$B60,Results_Deltas!$A$2:$P$15000,5,FALSE),"")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EMA_9_21_FILTER_MIN_TFS</t>
        </is>
      </c>
      <c r="B52" s="38" t="inlineStr">
        <is>
          <t>1</t>
        </is>
      </c>
      <c r="C52" s="38" t="n"/>
      <c r="D52" s="38" t="inlineStr">
        <is>
          <t>GLOBAL_CHECK</t>
        </is>
      </c>
      <c r="E52" s="38" t="n"/>
      <c r="F52" s="26" t="n"/>
      <c r="G52" s="38">
        <f>IFERROR(VLOOKUP($A61&amp;"_"&amp;$B61,Results_Deltas!$A$2:$P$15000,5,FALSE),"")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EMA_BLANKET_FILTER_ENABLED</t>
        </is>
      </c>
      <c r="B53" s="38" t="inlineStr">
        <is>
          <t>False</t>
        </is>
      </c>
      <c r="C53" s="38" t="n"/>
      <c r="D53" s="38" t="inlineStr">
        <is>
          <t>GLOBAL_CHECK</t>
        </is>
      </c>
      <c r="E53" s="38" t="n"/>
      <c r="F53" s="26" t="n"/>
      <c r="G53" s="38">
        <f>IFERROR(VLOOKUP($A62&amp;"_"&amp;$B62,Results_Deltas!$A$2:$P$15000,5,FALSE),"")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9" t="inlineStr">
        <is>
          <t>EMA_BLANKET_FILTER_ENABLED</t>
        </is>
      </c>
      <c r="B54" s="40" t="inlineStr">
        <is>
          <t>True</t>
        </is>
      </c>
      <c r="C54" s="38" t="n"/>
      <c r="D54" s="38" t="inlineStr">
        <is>
          <t>GLOBAL_CHECK</t>
        </is>
      </c>
      <c r="E54" s="38" t="n"/>
      <c r="F54" s="26" t="n"/>
      <c r="G54" s="38">
        <f>IFERROR(VLOOKUP($A63&amp;"_"&amp;$B63,Results_Deltas!$A$2:$P$15000,5,FALSE),"")</f>
        <v/>
      </c>
      <c r="H54" s="38" t="inlineStr">
        <is>
          <t>Blanket (page end)</t>
        </is>
      </c>
      <c r="I54" s="26" t="n"/>
      <c r="J54" s="26" t="n"/>
      <c r="K54" s="26" t="n"/>
      <c r="L54" s="26" t="inlineStr">
        <is>
          <t>YES</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EMA_BLANKET_FILTER_MIN_TFS</t>
        </is>
      </c>
      <c r="B55" s="38" t="inlineStr">
        <is>
          <t>0</t>
        </is>
      </c>
      <c r="C55" s="38" t="n"/>
      <c r="D55" s="38" t="inlineStr">
        <is>
          <t>GLOBAL_CHECK</t>
        </is>
      </c>
      <c r="E55" s="38" t="n"/>
      <c r="F55" s="26" t="n"/>
      <c r="G55" s="38">
        <f>IFERROR(VLOOKUP($A64&amp;"_"&amp;$B64,Results_Deltas!$A$2:$P$15000,5,FALSE),"")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EMA_BLANKET_FILTER_MIN_TFS</t>
        </is>
      </c>
      <c r="B56" s="38" t="inlineStr">
        <is>
          <t>2</t>
        </is>
      </c>
      <c r="C56" s="38" t="n"/>
      <c r="D56" s="38" t="inlineStr">
        <is>
          <t>GLOBAL_CHECK</t>
        </is>
      </c>
      <c r="E56" s="38" t="n"/>
      <c r="F56" s="26" t="n"/>
      <c r="G56" s="38">
        <f>IFERROR(VLOOKUP($A65&amp;"_"&amp;$B65,Results_Deltas!$A$2:$P$15000,5,FALSE),"")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EMA_BLANKET_FILTER_MIN_TFS</t>
        </is>
      </c>
      <c r="B57" s="38" t="inlineStr">
        <is>
          <t>1</t>
        </is>
      </c>
      <c r="C57" s="38" t="n"/>
      <c r="D57" s="38" t="inlineStr">
        <is>
          <t>GLOBAL_CHECK</t>
        </is>
      </c>
      <c r="E57" s="38" t="n"/>
      <c r="F57" s="26" t="n"/>
      <c r="G57" s="38">
        <f>IFERROR(VLOOKUP($A66&amp;"_"&amp;$B66,Results_Deltas!$A$2:$P$15000,5,FALSE),"")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EXECUTE_NOW_SINGLE_GATE_ENFORCE</t>
        </is>
      </c>
      <c r="B58" s="38" t="inlineStr">
        <is>
          <t>0.0</t>
        </is>
      </c>
      <c r="C58" s="38" t="n"/>
      <c r="D58" s="38" t="inlineStr">
        <is>
          <t>ENTRY, GLOBAL_CHECK, STOCKS_EXIT</t>
        </is>
      </c>
      <c r="E58" s="38" t="n"/>
      <c r="F58" s="26" t="n"/>
      <c r="G58" s="38">
        <f>IFERROR(VLOOKUP($A67&amp;"_"&amp;$B67,Results_Deltas!$A$2:$P$15000,5,FALSE),"")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EXECUTE_NOW_SINGLE_GATE_ENFORCE</t>
        </is>
      </c>
      <c r="B59" s="38" t="inlineStr">
        <is>
          <t>0.0_ALT</t>
        </is>
      </c>
      <c r="C59" s="38" t="n"/>
      <c r="D59" s="38" t="inlineStr">
        <is>
          <t>ENTRY, GLOBAL_CHECK, STOCKS_EXIT</t>
        </is>
      </c>
      <c r="E59" s="38" t="n"/>
      <c r="F59" s="26" t="n"/>
      <c r="G59" s="38">
        <f>IFERROR(VLOOKUP($A68&amp;"_"&amp;$B68,Results_Deltas!$A$2:$P$15000,5,FALSE),"")</f>
        <v/>
      </c>
      <c r="H59" s="38" t="inlineStr">
        <is>
          <t>Blanket (page end)</t>
        </is>
      </c>
      <c r="I59" s="26" t="n"/>
      <c r="J59" s="26" t="n"/>
      <c r="K59" s="26" t="n"/>
      <c r="L59" s="26" t="inlineStr">
        <is>
          <t>YES</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EZ_MANAGE_THROTTLER_RATE</t>
        </is>
      </c>
      <c r="B60" s="38" t="inlineStr">
        <is>
          <t>0.0</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EZ_MANAGE_THROTTLER_RATE</t>
        </is>
      </c>
      <c r="B61" s="38" t="inlineStr">
        <is>
          <t>0.0_ALT</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FG_FEAR_THRESHOLD</t>
        </is>
      </c>
      <c r="B62" s="40" t="inlineStr">
        <is>
          <t>25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FG_FEAR_THRESHOLD</t>
        </is>
      </c>
      <c r="B63" s="38" t="inlineStr">
        <is>
          <t>31.25</t>
        </is>
      </c>
      <c r="C63" s="38" t="n"/>
      <c r="D63" s="38" t="inlineStr">
        <is>
          <t>GLOBAL_CHECK, STOCKS_EXIT</t>
        </is>
      </c>
      <c r="E63" s="38" t="n"/>
      <c r="F63" s="26" t="n"/>
      <c r="G63" s="38">
        <f>IFERROR(VLOOKUP($A72&amp;"_"&amp;$B72,Results_Deltas!$A$2:$P$15000,5,FALSE),"")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FG_FEAR_THRESHOLD</t>
        </is>
      </c>
      <c r="B64" s="38" t="inlineStr">
        <is>
          <t>18.75</t>
        </is>
      </c>
      <c r="C64" s="38" t="n"/>
      <c r="D64" s="38" t="inlineStr">
        <is>
          <t>GLOBAL_CHECK, STOCKS_EXIT</t>
        </is>
      </c>
      <c r="E64" s="38" t="n"/>
      <c r="F64" s="26" t="n"/>
      <c r="G64" s="38">
        <f>IFERROR(VLOOKUP($A73&amp;"_"&amp;$B73,Results_Deltas!$A$2:$P$15000,5,FALSE),"")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FG_FEAR_THRESHOLD</t>
        </is>
      </c>
      <c r="B65" s="38" t="inlineStr">
        <is>
          <t>12.5</t>
        </is>
      </c>
      <c r="C65" s="38" t="n"/>
      <c r="D65" s="38" t="inlineStr">
        <is>
          <t>GLOBAL_CHECK, STOCKS_EXIT</t>
        </is>
      </c>
      <c r="E65" s="38" t="n"/>
      <c r="F65" s="26" t="n"/>
      <c r="G65" s="38">
        <f>IFERROR(VLOOKUP($A74&amp;"_"&amp;$B74,Results_Deltas!$A$2:$P$15000,5,FALSE),"")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FG_GREED_THRESHOLD</t>
        </is>
      </c>
      <c r="B66" s="40" t="inlineStr">
        <is>
          <t>75</t>
        </is>
      </c>
      <c r="C66" s="38" t="n"/>
      <c r="D66" s="38" t="inlineStr">
        <is>
          <t>GLOBAL_CHECK, STOCKS_EXIT</t>
        </is>
      </c>
      <c r="E66" s="38" t="n"/>
      <c r="F66" s="26" t="n"/>
      <c r="G66" s="38">
        <f>IFERROR(VLOOKUP($A75&amp;"_"&amp;$B75,Results_Deltas!$A$2:$P$15000,5,FALSE),"")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FG_GREED_THRESHOLD</t>
        </is>
      </c>
      <c r="B67" s="38" t="inlineStr">
        <is>
          <t>93.75</t>
        </is>
      </c>
      <c r="C67" s="38" t="n"/>
      <c r="D67" s="38" t="inlineStr">
        <is>
          <t>GLOBAL_CHECK, STOCKS_EXIT</t>
        </is>
      </c>
      <c r="E67" s="38" t="n"/>
      <c r="F67" s="26" t="n"/>
      <c r="G67" s="38">
        <f>IFERROR(VLOOKUP($A76&amp;"_"&amp;$B76,Results_Deltas!$A$2:$P$15000,5,FALSE),"")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FG_GREED_THRESHOLD</t>
        </is>
      </c>
      <c r="B68" s="38" t="inlineStr">
        <is>
          <t>56.25</t>
        </is>
      </c>
      <c r="C68" s="38" t="n"/>
      <c r="D68" s="38" t="inlineStr">
        <is>
          <t>GLOBAL_CHECK, STOCKS_EXIT</t>
        </is>
      </c>
      <c r="E68" s="38" t="n"/>
      <c r="F68" s="26" t="n"/>
      <c r="G68" s="38">
        <f>IFERROR(VLOOKUP($A77&amp;"_"&amp;$B77,Results_Deltas!$A$2:$P$15000,5,FALSE),"")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FG_GREED_THRESHOLD</t>
        </is>
      </c>
      <c r="B69" s="38" t="inlineStr">
        <is>
          <t>37.5</t>
        </is>
      </c>
      <c r="C69" s="38" t="n"/>
      <c r="D69" s="38" t="inlineStr">
        <is>
          <t>GLOBAL_CHECK, STOCKS_EXIT</t>
        </is>
      </c>
      <c r="E69" s="38" t="n"/>
      <c r="F69" s="26" t="n"/>
      <c r="G69" s="38">
        <f>IFERROR(VLOOKUP($A78&amp;"_"&amp;$B78,Results_Deltas!$A$2:$P$15000,5,FALSE),"")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FUNDING_GATE_FILTER_TF</t>
        </is>
      </c>
      <c r="B70" s="38" t="inlineStr">
        <is>
          <t>OFF</t>
        </is>
      </c>
      <c r="C70" s="38" t="n"/>
      <c r="D70" s="38" t="inlineStr">
        <is>
          <t>GLOBAL_CHECK</t>
        </is>
      </c>
      <c r="E70" s="38" t="n"/>
      <c r="F70" s="26" t="n"/>
      <c r="G70" s="38">
        <f>IFERROR(VLOOKUP($A79&amp;"_"&amp;$B79,Results_Deltas!$A$2:$P$15000,5,FALSE),"")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FUNDING_GATE_FILTER_TF</t>
        </is>
      </c>
      <c r="B71" s="38" t="inlineStr">
        <is>
          <t>D</t>
        </is>
      </c>
      <c r="C71" s="38" t="n"/>
      <c r="D71" s="38" t="inlineStr">
        <is>
          <t>GLOBAL_CHECK</t>
        </is>
      </c>
      <c r="E71" s="38" t="n"/>
      <c r="F71" s="26" t="n"/>
      <c r="G71" s="38">
        <f>IFERROR(VLOOKUP($A80&amp;"_"&amp;$B80,Results_Deltas!$A$2:$P$15000,5,FALSE),"")</f>
        <v/>
      </c>
      <c r="H71" s="38" t="inlineStr">
        <is>
          <t>Blanket (page end)</t>
        </is>
      </c>
      <c r="I71" s="26" t="n"/>
      <c r="J71" s="26" t="n"/>
      <c r="K71" s="26" t="n"/>
      <c r="L71" s="26" t="inlineStr">
        <is>
          <t>YES</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FUNDING_GATE_FILTER_TF</t>
        </is>
      </c>
      <c r="B72" s="38" t="inlineStr">
        <is>
          <t>4h</t>
        </is>
      </c>
      <c r="C72" s="38" t="n"/>
      <c r="D72" s="38" t="inlineStr">
        <is>
          <t>GLOBAL_CHECK</t>
        </is>
      </c>
      <c r="E72" s="38" t="n"/>
      <c r="F72" s="26" t="n"/>
      <c r="G72" s="38">
        <f>IFERROR(VLOOKUP($A81&amp;"_"&amp;$B81,Results_Deltas!$A$2:$P$15000,5,FALSE),"")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FUNDING_GATE_FILTER_TF</t>
        </is>
      </c>
      <c r="B73" s="38" t="inlineStr">
        <is>
          <t>1h</t>
        </is>
      </c>
      <c r="C73" s="38" t="n"/>
      <c r="D73" s="38" t="inlineStr">
        <is>
          <t>GLOBAL_CHECK</t>
        </is>
      </c>
      <c r="E73" s="38" t="n"/>
      <c r="F73" s="26" t="n"/>
      <c r="G73" s="38">
        <f>IFERROR(VLOOKUP($A82&amp;"_"&amp;$B82,Results_Deltas!$A$2:$P$15000,5,FALSE),"")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FUNDING_GATE_FILTER_TF</t>
        </is>
      </c>
      <c r="B74" s="40" t="inlineStr">
        <is>
          <t>15m</t>
        </is>
      </c>
      <c r="C74" s="38" t="n"/>
      <c r="D74" s="38" t="inlineStr">
        <is>
          <t>GLOBAL_CHECK</t>
        </is>
      </c>
      <c r="E74" s="38" t="n"/>
      <c r="F74" s="26" t="n"/>
      <c r="G74" s="38">
        <f>IFERROR(VLOOKUP($A83&amp;"_"&amp;$B83,Results_Deltas!$A$2:$P$15000,5,FALSE),"")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FUNDING_GATE_LONG_MAX</t>
        </is>
      </c>
      <c r="B75" s="38" t="inlineStr">
        <is>
          <t>0.0</t>
        </is>
      </c>
      <c r="C75" s="38" t="n"/>
      <c r="D75" s="38" t="inlineStr">
        <is>
          <t>ENTRY, GLOBAL_CHECK, STOCKS_EXIT</t>
        </is>
      </c>
      <c r="E75" s="38" t="n"/>
      <c r="F75" s="26" t="n"/>
      <c r="G75" s="38">
        <f>IFERROR(VLOOKUP($A84&amp;"_"&amp;$B84,Results_Deltas!$A$2:$P$15000,5,FALSE),"")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FUNDING_GATE_LONG_MAX</t>
        </is>
      </c>
      <c r="B76" s="38" t="inlineStr">
        <is>
          <t>0.0_ALT</t>
        </is>
      </c>
      <c r="C76" s="38" t="n"/>
      <c r="D76" s="38" t="inlineStr">
        <is>
          <t>ENTRY, GLOBAL_CHECK, STOCKS_EXIT</t>
        </is>
      </c>
      <c r="E76" s="38" t="n"/>
      <c r="F76" s="26" t="n"/>
      <c r="G76" s="38">
        <f>IFERROR(VLOOKUP($A85&amp;"_"&amp;$B85,Results_Deltas!$A$2:$P$15000,5,FALSE),"")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FUNDING_GATE_MTF_REQUIRED</t>
        </is>
      </c>
      <c r="B77" s="38" t="inlineStr">
        <is>
          <t>0.0</t>
        </is>
      </c>
      <c r="C77" s="38" t="n"/>
      <c r="D77" s="38" t="inlineStr">
        <is>
          <t>ENTRY, GLOBAL_CHECK, STOCKS_EXIT</t>
        </is>
      </c>
      <c r="E77" s="38" t="n"/>
      <c r="F77" s="26" t="n"/>
      <c r="G77" s="38">
        <f>IFERROR(VLOOKUP($A86&amp;"_"&amp;$B86,Results_Deltas!$A$2:$P$15000,5,FALSE),"")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FUNDING_GATE_MTF_REQUIRED</t>
        </is>
      </c>
      <c r="B78" s="38" t="inlineStr">
        <is>
          <t>0.0_ALT</t>
        </is>
      </c>
      <c r="C78" s="38" t="n"/>
      <c r="D78" s="38" t="inlineStr">
        <is>
          <t>ENTRY, GLOBAL_CHECK, STOCKS_EXIT</t>
        </is>
      </c>
      <c r="E78" s="38" t="n"/>
      <c r="F78" s="26" t="n"/>
      <c r="G78" s="38">
        <f>IFERROR(VLOOKUP($A87&amp;"_"&amp;$B87,Results_Deltas!$A$2:$P$15000,5,FALSE),"")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FUNDING_GATE_SHORT_MIN</t>
        </is>
      </c>
      <c r="B79" s="38" t="inlineStr">
        <is>
          <t>0.0</t>
        </is>
      </c>
      <c r="C79" s="38" t="n"/>
      <c r="D79" s="38" t="inlineStr">
        <is>
          <t>ENTRY, GLOBAL_CHECK, STOCKS_EXIT</t>
        </is>
      </c>
      <c r="E79" s="38" t="n"/>
      <c r="F79" s="26" t="n"/>
      <c r="G79" s="38">
        <f>IFERROR(VLOOKUP($A88&amp;"_"&amp;$B88,Results_Deltas!$A$2:$P$15000,5,FALSE),"")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FUNDING_GATE_SHORT_MIN</t>
        </is>
      </c>
      <c r="B80" s="38" t="inlineStr">
        <is>
          <t>0.0_ALT</t>
        </is>
      </c>
      <c r="C80" s="38" t="n"/>
      <c r="D80" s="38" t="inlineStr">
        <is>
          <t>ENTRY, GLOBAL_CHECK, STOCKS_EXIT</t>
        </is>
      </c>
      <c r="E80" s="38" t="n"/>
      <c r="F80" s="26" t="n"/>
      <c r="G80" s="38">
        <f>IFERROR(VLOOKUP($A89&amp;"_"&amp;$B89,Results_Deltas!$A$2:$P$15000,5,FALSE),"")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GOLDEN_RULE_BASE_USD</t>
        </is>
      </c>
      <c r="B81" s="38" t="inlineStr">
        <is>
          <t>0.0</t>
        </is>
      </c>
      <c r="C81" s="38" t="n"/>
      <c r="D81" s="38" t="inlineStr">
        <is>
          <t>GLOBAL_CHECK, STOCKS_EXIT</t>
        </is>
      </c>
      <c r="E81" s="38" t="n"/>
      <c r="F81" s="26" t="n"/>
      <c r="G81" s="38">
        <f>IFERROR(VLOOKUP($A90&amp;"_"&amp;$B90,Results_Deltas!$A$2:$P$15000,5,FALSE),"")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GOLDEN_RULE_BASE_USD</t>
        </is>
      </c>
      <c r="B82" s="38" t="inlineStr">
        <is>
          <t>0.0_ALT</t>
        </is>
      </c>
      <c r="C82" s="38" t="n"/>
      <c r="D82" s="38" t="inlineStr">
        <is>
          <t>GLOBAL_CHECK, STOCKS_EXIT</t>
        </is>
      </c>
      <c r="E82" s="38" t="n"/>
      <c r="F82" s="26" t="n"/>
      <c r="G82" s="38">
        <f>IFERROR(VLOOKUP($A91&amp;"_"&amp;$B91,Results_Deltas!$A$2:$P$15000,5,FALSE),"")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GR_FILTER_ALL_ENTRIES</t>
        </is>
      </c>
      <c r="B83" s="38" t="inlineStr">
        <is>
          <t>0.0</t>
        </is>
      </c>
      <c r="C83" s="38" t="n"/>
      <c r="D83" s="38" t="inlineStr">
        <is>
          <t>GLOBAL_CHECK, STOCKS_EXIT</t>
        </is>
      </c>
      <c r="E83" s="38" t="n"/>
      <c r="F83" s="26" t="n"/>
      <c r="G83" s="38">
        <f>IFERROR(VLOOKUP($A92&amp;"_"&amp;$B92,Results_Deltas!$A$2:$P$15000,5,FALSE),"")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GR_FILTER_ALL_ENTRIES</t>
        </is>
      </c>
      <c r="B84" s="38" t="inlineStr">
        <is>
          <t>0.0_ALT</t>
        </is>
      </c>
      <c r="C84" s="38" t="n"/>
      <c r="D84" s="38" t="inlineStr">
        <is>
          <t>GLOBAL_CHECK, STOCKS_EXIT</t>
        </is>
      </c>
      <c r="E84" s="38" t="n"/>
      <c r="F84" s="26" t="n"/>
      <c r="G84" s="38">
        <f>IFERROR(VLOOKUP($A93&amp;"_"&amp;$B93,Results_Deltas!$A$2:$P$15000,5,FALSE),"")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GR_FILTER_VEC_ENABLED</t>
        </is>
      </c>
      <c r="B85" s="40" t="inlineStr">
        <is>
          <t>False</t>
        </is>
      </c>
      <c r="C85" s="38" t="n"/>
      <c r="D85" s="38" t="inlineStr">
        <is>
          <t>GLOBAL_CHECK</t>
        </is>
      </c>
      <c r="E85" s="38" t="n"/>
      <c r="F85" s="26" t="n"/>
      <c r="G85" s="38">
        <f>IFERROR(VLOOKUP($A94&amp;"_"&amp;$B94,Results_Deltas!$A$2:$P$15000,5,FALSE),"")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GR_FILTER_VEC_ENABLED</t>
        </is>
      </c>
      <c r="B86" s="38" t="inlineStr">
        <is>
          <t>True</t>
        </is>
      </c>
      <c r="C86" s="38" t="n"/>
      <c r="D86" s="38" t="inlineStr">
        <is>
          <t>GLOBAL_CHECK</t>
        </is>
      </c>
      <c r="E86" s="38" t="n"/>
      <c r="F86" s="26" t="n"/>
      <c r="G86" s="38">
        <f>IFERROR(VLOOKUP($A95&amp;"_"&amp;$B95,Results_Deltas!$A$2:$P$15000,5,FALSE),"")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GR_FILTER_VEC_MIN_TFS</t>
        </is>
      </c>
      <c r="B87" s="38" t="inlineStr">
        <is>
          <t>0</t>
        </is>
      </c>
      <c r="C87" s="38" t="n"/>
      <c r="D87" s="38" t="inlineStr">
        <is>
          <t>GLOBAL_CHECK</t>
        </is>
      </c>
      <c r="E87" s="38" t="n"/>
      <c r="F87" s="26" t="n"/>
      <c r="G87" s="38">
        <f>IFERROR(VLOOKUP($A96&amp;"_"&amp;$B96,Results_Deltas!$A$2:$P$15000,5,FALSE),"")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GR_FILTER_VEC_MIN_TFS</t>
        </is>
      </c>
      <c r="B88" s="40" t="inlineStr">
        <is>
          <t>2</t>
        </is>
      </c>
      <c r="C88" s="38" t="n"/>
      <c r="D88" s="38" t="inlineStr">
        <is>
          <t>GLOBAL_CHECK</t>
        </is>
      </c>
      <c r="E88" s="38" t="n"/>
      <c r="F88" s="26" t="n"/>
      <c r="G88" s="38">
        <f>IFERROR(VLOOKUP($A97&amp;"_"&amp;$B97,Results_Deltas!$A$2:$P$15000,5,FALSE),"")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GR_FILTER_VEC_MIN_TFS</t>
        </is>
      </c>
      <c r="B89" s="38" t="inlineStr">
        <is>
          <t>1</t>
        </is>
      </c>
      <c r="C89" s="38" t="n"/>
      <c r="D89" s="38" t="inlineStr">
        <is>
          <t>GLOBAL_CHECK</t>
        </is>
      </c>
      <c r="E89" s="38" t="n"/>
      <c r="F89" s="26" t="n"/>
      <c r="G89" s="38">
        <f>IFERROR(VLOOKUP($A98&amp;"_"&amp;$B98,Results_Deltas!$A$2:$P$15000,5,FALSE),"")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HA_WICK_QUALITY_ENABLED</t>
        </is>
      </c>
      <c r="B90" s="40" t="inlineStr">
        <is>
          <t>False</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HA_WICK_QUALITY_ENABLED</t>
        </is>
      </c>
      <c r="B91" s="38" t="inlineStr">
        <is>
          <t>True</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HA_WICK_QUALITY_SCORE</t>
        </is>
      </c>
      <c r="B92" s="40" t="inlineStr">
        <is>
          <t>15</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HA_WICK_QUALITY_SCORE</t>
        </is>
      </c>
      <c r="B93" s="38" t="inlineStr">
        <is>
          <t>15_ALT</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HA_WICK_QUALITY_TF</t>
        </is>
      </c>
      <c r="B94" s="38" t="inlineStr">
        <is>
          <t>OFF</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HA_WICK_QUALITY_TF</t>
        </is>
      </c>
      <c r="B95" s="38" t="inlineStr">
        <is>
          <t>D</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YES</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HA_WICK_QUALITY_TF</t>
        </is>
      </c>
      <c r="B96" s="38" t="inlineStr">
        <is>
          <t>4h</t>
        </is>
      </c>
      <c r="C96" s="38" t="n"/>
      <c r="D96" s="38" t="inlineStr">
        <is>
          <t>ENTRY, GLOBAL_CHECK, STOCKS_EXIT</t>
        </is>
      </c>
      <c r="E96" s="38" t="n"/>
      <c r="F96" s="26" t="n"/>
      <c r="G96" s="38">
        <f>IFERROR(VLOOKUP($A105&amp;"_"&amp;$B105,Results_Deltas!$A$2:$P$15000,5,FALSE),"")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HA_WICK_QUALITY_TF</t>
        </is>
      </c>
      <c r="B97" s="40" t="inlineStr">
        <is>
          <t>1h</t>
        </is>
      </c>
      <c r="C97" s="38" t="n"/>
      <c r="D97" s="38" t="inlineStr">
        <is>
          <t>ENTRY, GLOBAL_CHECK, STOCKS_EXIT</t>
        </is>
      </c>
      <c r="E97" s="38" t="n"/>
      <c r="F97" s="26" t="n"/>
      <c r="G97" s="38">
        <f>IFERROR(VLOOKUP($A106&amp;"_"&amp;$B106,Results_Deltas!$A$2:$P$15000,5,FALSE),"")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HA_WICK_QUALITY_TF</t>
        </is>
      </c>
      <c r="B98" s="38" t="inlineStr">
        <is>
          <t>15m</t>
        </is>
      </c>
      <c r="C98" s="38" t="n"/>
      <c r="D98" s="38" t="inlineStr">
        <is>
          <t>ENTRY, GLOBAL_CHECK, STOCKS_EXIT</t>
        </is>
      </c>
      <c r="E98" s="38" t="n"/>
      <c r="F98" s="26" t="n"/>
      <c r="G98" s="38">
        <f>IFERROR(VLOOKUP($A107&amp;"_"&amp;$B107,Results_Deltas!$A$2:$P$15000,5,FALSE),"")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HLR_SMA_BAND_PCT</t>
        </is>
      </c>
      <c r="B99" s="38" t="inlineStr">
        <is>
          <t>0</t>
        </is>
      </c>
      <c r="C99" s="38" t="n"/>
      <c r="D99" s="38" t="inlineStr">
        <is>
          <t>ENTRY, GLOBAL_CHECK, STOCKS_EXIT</t>
        </is>
      </c>
      <c r="E99" s="38" t="n"/>
      <c r="F99" s="26" t="n"/>
      <c r="G99" s="38">
        <f>IFERROR(VLOOKUP($A108&amp;"_"&amp;$B108,Results_Deltas!$A$2:$P$15000,5,FALSE),"")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HLR_SMA_BAND_PCT</t>
        </is>
      </c>
      <c r="B100" s="38" t="inlineStr">
        <is>
          <t>2.0</t>
        </is>
      </c>
      <c r="C100" s="38" t="n"/>
      <c r="D100" s="38" t="inlineStr">
        <is>
          <t>ENTRY, GLOBAL_CHECK, STOCKS_EXIT</t>
        </is>
      </c>
      <c r="E100" s="38" t="n"/>
      <c r="F100" s="26" t="n"/>
      <c r="G100" s="38">
        <f>IFERROR(VLOOKUP($A109&amp;"_"&amp;$B109,Results_Deltas!$A$2:$P$15000,5,FALSE),"")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HLR_SMA_BAND_PCT</t>
        </is>
      </c>
      <c r="B101" s="38" t="inlineStr">
        <is>
          <t>1.0</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HLR_SMA_BAND_PCT</t>
        </is>
      </c>
      <c r="B102" s="38" t="inlineStr">
        <is>
          <t>0.5</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HLR_TOP_MIN_TFS</t>
        </is>
      </c>
      <c r="B103" s="38" t="inlineStr">
        <is>
          <t>0</t>
        </is>
      </c>
      <c r="C103" s="38" t="n"/>
      <c r="D103" s="38" t="inlineStr">
        <is>
          <t>GLOBAL_CHECK, REENTRY, STOCKS_EXIT</t>
        </is>
      </c>
      <c r="E103" s="38" t="n"/>
      <c r="F103" s="26" t="n"/>
      <c r="G103" s="38">
        <f>IFERROR(VLOOKUP($A112&amp;"_"&amp;$B112,Results_Deltas!$A$2:$P$15000,5,FALSE),"")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HLR_TOP_MIN_TFS</t>
        </is>
      </c>
      <c r="B104" s="40" t="inlineStr">
        <is>
          <t>2</t>
        </is>
      </c>
      <c r="C104" s="38" t="n"/>
      <c r="D104" s="38" t="inlineStr">
        <is>
          <t>GLOBAL_CHECK, REENTRY, STOCKS_EXIT</t>
        </is>
      </c>
      <c r="E104" s="38" t="n"/>
      <c r="F104" s="26" t="n"/>
      <c r="G104" s="38">
        <f>IFERROR(VLOOKUP($A113&amp;"_"&amp;$B113,Results_Deltas!$A$2:$P$15000,5,FALSE),"")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HLR_TOP_MIN_TFS</t>
        </is>
      </c>
      <c r="B105" s="38" t="inlineStr">
        <is>
          <t>1</t>
        </is>
      </c>
      <c r="C105" s="38" t="n"/>
      <c r="D105" s="38" t="inlineStr">
        <is>
          <t>GLOBAL_CHECK, REENTRY, STOCKS_EXIT</t>
        </is>
      </c>
      <c r="E105" s="38" t="n"/>
      <c r="F105" s="26" t="n"/>
      <c r="G105" s="38">
        <f>IFERROR(VLOOKUP($A114&amp;"_"&amp;$B114,Results_Deltas!$A$2:$P$15000,5,FALSE),"")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HTF4_CONF</t>
        </is>
      </c>
      <c r="B106" s="38" t="inlineStr">
        <is>
          <t>False</t>
        </is>
      </c>
      <c r="C106" s="38" t="n"/>
      <c r="D106" s="38" t="inlineStr">
        <is>
          <t>GLOBAL_CHECK, STOCKS_EXIT</t>
        </is>
      </c>
      <c r="E106" s="38" t="n"/>
      <c r="F106" s="26" t="n"/>
      <c r="G106" s="38">
        <f>IFERROR(VLOOKUP($A115&amp;"_"&amp;$B115,Results_Deltas!$A$2:$P$15000,5,FALSE),"")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HTF4_CONF</t>
        </is>
      </c>
      <c r="B107" s="38" t="inlineStr">
        <is>
          <t>False_ALT</t>
        </is>
      </c>
      <c r="C107" s="38" t="n"/>
      <c r="D107" s="38" t="inlineStr">
        <is>
          <t>GLOBAL_CHECK, STOCKS_EXIT</t>
        </is>
      </c>
      <c r="E107" s="38" t="n"/>
      <c r="F107" s="26" t="n"/>
      <c r="G107" s="38">
        <f>IFERROR(VLOOKUP($A116&amp;"_"&amp;$B116,Results_Deltas!$A$2:$P$15000,5,FALSE),"")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HTF_DIRECTION_GATE_ENABLED</t>
        </is>
      </c>
      <c r="B108" s="40" t="inlineStr">
        <is>
          <t>False</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HTF_DIRECTION_GATE_ENABLED</t>
        </is>
      </c>
      <c r="B109" s="38" t="inlineStr">
        <is>
          <t>True</t>
        </is>
      </c>
      <c r="C109" s="38" t="n"/>
      <c r="D109" s="38" t="inlineStr">
        <is>
          <t>ENTRY, GLOBAL_CHECK, STOCKS_EXIT</t>
        </is>
      </c>
      <c r="E109" s="38" t="n"/>
      <c r="F109" s="26" t="n"/>
      <c r="G109" s="38">
        <f>IFERROR(VLOOKUP($A118&amp;"_"&amp;$B118,Results_Deltas!$A$2:$P$15000,5,FALSE),"")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HTF_GATE_BYPASS_RZ</t>
        </is>
      </c>
      <c r="B110" s="38" t="inlineStr">
        <is>
          <t>0.0</t>
        </is>
      </c>
      <c r="C110" s="38" t="n"/>
      <c r="D110" s="38" t="inlineStr">
        <is>
          <t>ENTRY, GLOBAL_CHECK, STOCKS_EXIT</t>
        </is>
      </c>
      <c r="E110" s="38" t="n"/>
      <c r="F110" s="26" t="n"/>
      <c r="G110" s="38">
        <f>IFERROR(VLOOKUP($A119&amp;"_"&amp;$B119,Results_Deltas!$A$2:$P$15000,5,FALSE),"")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HTF_GATE_BYPASS_RZ</t>
        </is>
      </c>
      <c r="B111" s="38" t="inlineStr">
        <is>
          <t>0.0_ALT</t>
        </is>
      </c>
      <c r="C111" s="38" t="n"/>
      <c r="D111" s="38" t="inlineStr">
        <is>
          <t>ENTRY, GLOBAL_CHECK, STOCKS_EXIT</t>
        </is>
      </c>
      <c r="E111" s="38" t="n"/>
      <c r="F111" s="26" t="n"/>
      <c r="G111" s="38">
        <f>IFERROR(VLOOKUP($A120&amp;"_"&amp;$B120,Results_Deltas!$A$2:$P$15000,5,FALSE),"")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HTF_GATE_D_MANDATORY</t>
        </is>
      </c>
      <c r="B112" s="38" t="inlineStr">
        <is>
          <t>0.0</t>
        </is>
      </c>
      <c r="C112" s="38" t="n"/>
      <c r="D112" s="38" t="inlineStr">
        <is>
          <t>ENTRY, GLOBAL_CHECK, STOCKS_EXIT</t>
        </is>
      </c>
      <c r="E112" s="38" t="n"/>
      <c r="F112" s="26" t="n"/>
      <c r="G112" s="38">
        <f>IFERROR(VLOOKUP($A121&amp;"_"&amp;$B121,Results_Deltas!$A$2:$P$15000,5,FALSE),"")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HTF_GATE_D_MANDATORY</t>
        </is>
      </c>
      <c r="B113" s="38" t="inlineStr">
        <is>
          <t>0.0_ALT</t>
        </is>
      </c>
      <c r="C113" s="38" t="n"/>
      <c r="D113" s="38" t="inlineStr">
        <is>
          <t>ENTRY, GLOBAL_CHECK, STOCKS_EXIT</t>
        </is>
      </c>
      <c r="E113" s="38" t="n"/>
      <c r="F113" s="26" t="n"/>
      <c r="G113" s="38">
        <f>IFERROR(VLOOKUP($A122&amp;"_"&amp;$B122,Results_Deltas!$A$2:$P$15000,5,FALSE),"")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HTF_GATE_MIN_CONFIRMATIONS</t>
        </is>
      </c>
      <c r="B114" s="38" t="inlineStr">
        <is>
          <t>0.0</t>
        </is>
      </c>
      <c r="C114" s="38" t="n"/>
      <c r="D114" s="38" t="inlineStr">
        <is>
          <t>ENTRY, GLOBAL_CHECK, STOCKS_EXIT</t>
        </is>
      </c>
      <c r="E114" s="38" t="n"/>
      <c r="F114" s="26" t="n"/>
      <c r="G114" s="38">
        <f>IFERROR(VLOOKUP($A123&amp;"_"&amp;$B123,Results_Deltas!$A$2:$P$15000,5,FALSE),"")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HTF_GATE_MIN_CONFIRMATIONS</t>
        </is>
      </c>
      <c r="B115" s="38" t="inlineStr">
        <is>
          <t>0.0_ALT</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HTF_TREND_VETO_BYPASS_ENABLED</t>
        </is>
      </c>
      <c r="B116" s="38" t="inlineStr">
        <is>
          <t>False</t>
        </is>
      </c>
      <c r="C116" s="38" t="n"/>
      <c r="D116" s="38" t="inlineStr">
        <is>
          <t>GLOBAL_CHECK, STOCKS_EXIT</t>
        </is>
      </c>
      <c r="E116" s="38" t="n"/>
      <c r="F116" s="26" t="n"/>
      <c r="G116" s="38">
        <f>IFERROR(VLOOKUP($A125&amp;"_"&amp;$B125,Results_Deltas!$A$2:$P$15000,5,FALSE),"")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HTF_TREND_VETO_BYPASS_ENABLED</t>
        </is>
      </c>
      <c r="B117" s="40" t="inlineStr">
        <is>
          <t>True</t>
        </is>
      </c>
      <c r="C117" s="38" t="n"/>
      <c r="D117" s="38" t="inlineStr">
        <is>
          <t>GLOBAL_CHECK, STOCKS_EXIT</t>
        </is>
      </c>
      <c r="E117" s="38" t="n"/>
      <c r="F117" s="26" t="n"/>
      <c r="G117" s="38">
        <f>IFERROR(VLOOKUP($A126&amp;"_"&amp;$B126,Results_Deltas!$A$2:$P$15000,5,FALSE),"")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HTF_TREND_VETO_BYPASS_REASONS</t>
        </is>
      </c>
      <c r="B118" s="38" t="inlineStr">
        <is>
          <t>0.0</t>
        </is>
      </c>
      <c r="C118" s="38" t="n"/>
      <c r="D118" s="38" t="inlineStr">
        <is>
          <t>GLOBAL_CHECK, STOCKS_EXIT</t>
        </is>
      </c>
      <c r="E118" s="38" t="n"/>
      <c r="F118" s="26" t="n"/>
      <c r="G118" s="38">
        <f>IFERROR(VLOOKUP($A127&amp;"_"&amp;$B127,Results_Deltas!$A$2:$P$15000,5,FALSE),"")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HTF_TREND_VETO_BYPASS_REASONS</t>
        </is>
      </c>
      <c r="B119" s="38" t="inlineStr">
        <is>
          <t>0.0_ALT</t>
        </is>
      </c>
      <c r="C119" s="38" t="n"/>
      <c r="D119" s="38" t="inlineStr">
        <is>
          <t>GLOBAL_CHECK, STOCKS_EXIT</t>
        </is>
      </c>
      <c r="E119" s="38" t="n"/>
      <c r="F119" s="26" t="n"/>
      <c r="G119" s="38">
        <f>IFERROR(VLOOKUP($A128&amp;"_"&amp;$B128,Results_Deltas!$A$2:$P$15000,5,FALSE),"")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LEADERBOARD_FILTER</t>
        </is>
      </c>
      <c r="B120" s="38" t="inlineStr">
        <is>
          <t>False</t>
        </is>
      </c>
      <c r="C120" s="38" t="n"/>
      <c r="D120" s="38" t="inlineStr">
        <is>
          <t>AUGMENT, ENTRY, EXIT, GLOBAL_CHECK, REDUCE, STOCKS_EXIT</t>
        </is>
      </c>
      <c r="E120" s="38" t="n"/>
      <c r="F120" s="26" t="n"/>
      <c r="G120" s="38">
        <f>IFERROR(VLOOKUP($A129&amp;"_"&amp;$B129,Results_Deltas!$A$2:$P$15000,5,FALSE),"")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IFERROR(VLOOKUP($A130&amp;"_"&amp;$B130,Results_Deltas!$A$2:$P$15000,5,FALSE),"")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LH_HL_FILTER_ENABLED</t>
        </is>
      </c>
      <c r="B122" s="40" t="inlineStr">
        <is>
          <t>False</t>
        </is>
      </c>
      <c r="C122" s="38" t="n"/>
      <c r="D122" s="38" t="inlineStr">
        <is>
          <t>ENTRY, GLOBAL_CHECK, STOCKS_EXIT</t>
        </is>
      </c>
      <c r="E122" s="38" t="n"/>
      <c r="F122" s="26" t="n"/>
      <c r="G122" s="38">
        <f>IFERROR(VLOOKUP($A131&amp;"_"&amp;$B131,Results_Deltas!$A$2:$P$15000,5,FALSE),"")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LH_HL_FILTER_ENABLED</t>
        </is>
      </c>
      <c r="B123" s="38" t="inlineStr">
        <is>
          <t>True</t>
        </is>
      </c>
      <c r="C123" s="38" t="n"/>
      <c r="D123" s="38" t="inlineStr">
        <is>
          <t>ENTRY, GLOBAL_CHECK, STOCKS_EXIT</t>
        </is>
      </c>
      <c r="E123" s="38" t="n"/>
      <c r="F123" s="26" t="n"/>
      <c r="G123" s="38">
        <f>IFERROR(VLOOKUP($A132&amp;"_"&amp;$B132,Results_Deltas!$A$2:$P$15000,5,FALSE),"")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9" t="inlineStr">
        <is>
          <t>LH_HL_FILTER_MODE</t>
        </is>
      </c>
      <c r="B124" s="40" t="inlineStr">
        <is>
          <t>STRICT_2BAR</t>
        </is>
      </c>
      <c r="C124" s="38" t="n"/>
      <c r="D124" s="38" t="inlineStr">
        <is>
          <t>ENTRY, GLOBAL_CHECK, STOCKS_EXIT</t>
        </is>
      </c>
      <c r="E124" s="38" t="n"/>
      <c r="F124" s="26" t="n"/>
      <c r="G124" s="38">
        <f>IFERROR(VLOOKUP($A133&amp;"_"&amp;$B133,Results_Deltas!$A$2:$P$15000,5,FALSE),"")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LH_HL_FILTER_MODE</t>
        </is>
      </c>
      <c r="B125" s="38" t="inlineStr">
        <is>
          <t>STRICT_2BAR_ALT</t>
        </is>
      </c>
      <c r="C125" s="38" t="n"/>
      <c r="D125" s="38" t="inlineStr">
        <is>
          <t>ENTRY, GLOBAL_CHECK, STOCKS_EXIT</t>
        </is>
      </c>
      <c r="E125" s="38" t="n"/>
      <c r="F125" s="26" t="n"/>
      <c r="G125" s="38">
        <f>IFERROR(VLOOKUP($A134&amp;"_"&amp;$B134,Results_Deltas!$A$2:$P$15000,5,FALSE),"")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LH_HL_FILTER_REQUIRE_BOTH</t>
        </is>
      </c>
      <c r="B126" s="40" t="inlineStr">
        <is>
          <t>False</t>
        </is>
      </c>
      <c r="C126" s="38" t="n"/>
      <c r="D126" s="38" t="inlineStr">
        <is>
          <t>ENTRY, GLOBAL_CHECK, STOCKS_EXIT</t>
        </is>
      </c>
      <c r="E126" s="38" t="n"/>
      <c r="F126" s="26" t="n"/>
      <c r="G126" s="38">
        <f>IFERROR(VLOOKUP($A135&amp;"_"&amp;$B135,Results_Deltas!$A$2:$P$15000,5,FALSE),"")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LH_HL_FILTER_REQUIRE_BOTH</t>
        </is>
      </c>
      <c r="B127" s="38" t="inlineStr">
        <is>
          <t>False_ALT</t>
        </is>
      </c>
      <c r="C127" s="38" t="n"/>
      <c r="D127" s="38" t="inlineStr">
        <is>
          <t>ENTRY, GLOBAL_CHECK, STOCKS_EXIT</t>
        </is>
      </c>
      <c r="E127" s="38" t="n"/>
      <c r="F127" s="26" t="n"/>
      <c r="G127" s="38">
        <f>IFERROR(VLOOKUP($A136&amp;"_"&amp;$B136,Results_Deltas!$A$2:$P$15000,5,FALSE),"")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LIVE_VEC_EMERGENCY_BRAKE_ENABLED</t>
        </is>
      </c>
      <c r="B128" s="40" t="inlineStr">
        <is>
          <t>False</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LIVE_VEC_EMERGENCY_BRAKE_ENABLED</t>
        </is>
      </c>
      <c r="B129" s="38" t="inlineStr">
        <is>
          <t>True</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LR_BAND_LADDER_STOCH_EXTREME</t>
        </is>
      </c>
      <c r="B130" s="40" t="inlineStr">
        <is>
          <t>30.0</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LR_BAND_LADDER_STOCH_EXTREME</t>
        </is>
      </c>
      <c r="B131" s="38" t="inlineStr">
        <is>
          <t>30.0_ALT</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LR_BAND_LADDER_TF_BOTTOM</t>
        </is>
      </c>
      <c r="B132" s="38" t="inlineStr">
        <is>
          <t>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LR_BAND_LADDER_TF_BOTTOM</t>
        </is>
      </c>
      <c r="B133" s="38" t="inlineStr">
        <is>
          <t>1</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LR_BAND_LADDER_TF_TOP</t>
        </is>
      </c>
      <c r="B134" s="38" t="inlineStr">
        <is>
          <t>0</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LR_BAND_LADDER_TF_TOP</t>
        </is>
      </c>
      <c r="B135" s="38" t="inlineStr">
        <is>
          <t>1</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MANDATORY_REENTRY_WT_FILTER_MIN_TFS</t>
        </is>
      </c>
      <c r="B136" s="40" t="inlineStr">
        <is>
          <t>1</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MANDATORY_REENTRY_WT_FILTER_MIN_TFS</t>
        </is>
      </c>
      <c r="B137" s="38" t="inlineStr">
        <is>
          <t>3</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MANDATORY_REENTRY_WT_FILTER_MIN_TFS</t>
        </is>
      </c>
      <c r="B138" s="38" t="inlineStr">
        <is>
          <t>2</t>
        </is>
      </c>
      <c r="C138" s="38" t="n"/>
      <c r="D138" s="38" t="inlineStr">
        <is>
          <t>GLOBAL_CHECK, STOCKS_EXIT</t>
        </is>
      </c>
      <c r="E138" s="38" t="n"/>
      <c r="F138" s="26" t="n"/>
      <c r="G138" s="38">
        <f>IFERROR(VLOOKUP($A147&amp;"_"&amp;$B147,Results_Deltas!$A$2:$P$15000,5,FALSE),"")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MANDATORY_REENTRY_WT_FILTER_MIN_VELOCITY</t>
        </is>
      </c>
      <c r="B139" s="40" t="inlineStr">
        <is>
          <t>0.0</t>
        </is>
      </c>
      <c r="C139" s="38" t="n"/>
      <c r="D139" s="38" t="inlineStr">
        <is>
          <t>GLOBAL_CHECK, STOCKS_EXIT</t>
        </is>
      </c>
      <c r="E139" s="38" t="n"/>
      <c r="F139" s="26" t="n"/>
      <c r="G139" s="38">
        <f>IFERROR(VLOOKUP($A148&amp;"_"&amp;$B148,Results_Deltas!$A$2:$P$15000,5,FALSE),"")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MANDATORY_REENTRY_WT_FILTER_MIN_VELOCITY</t>
        </is>
      </c>
      <c r="B140" s="38" t="inlineStr">
        <is>
          <t>0.0_ALT</t>
        </is>
      </c>
      <c r="C140" s="38" t="n"/>
      <c r="D140" s="38" t="inlineStr">
        <is>
          <t>GLOBAL_CHECK, STOCKS_EXIT</t>
        </is>
      </c>
      <c r="E140" s="38" t="n"/>
      <c r="F140" s="26" t="n"/>
      <c r="G140" s="38">
        <f>IFERROR(VLOOKUP($A149&amp;"_"&amp;$B149,Results_Deltas!$A$2:$P$15000,5,FALSE),"")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MANDATORY_REENTRY_WT_FILTER_REQUIRE_FLIP</t>
        </is>
      </c>
      <c r="B141" s="40" t="inlineStr">
        <is>
          <t>False</t>
        </is>
      </c>
      <c r="C141" s="38" t="n"/>
      <c r="D141" s="38" t="inlineStr">
        <is>
          <t>GLOBAL_CHECK, STOCKS_EXIT</t>
        </is>
      </c>
      <c r="E141" s="38" t="n"/>
      <c r="F141" s="26" t="n"/>
      <c r="G141" s="38">
        <f>IFERROR(VLOOKUP($A150&amp;"_"&amp;$B150,Results_Deltas!$A$2:$P$15000,5,FALSE),"")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MANDATORY_REENTRY_WT_FILTER_REQUIRE_FLIP</t>
        </is>
      </c>
      <c r="B142" s="38" t="inlineStr">
        <is>
          <t>False_ALT</t>
        </is>
      </c>
      <c r="C142" s="38" t="n"/>
      <c r="D142" s="38" t="inlineStr">
        <is>
          <t>GLOBAL_CHECK, STOCKS_EXIT</t>
        </is>
      </c>
      <c r="E142" s="38" t="n"/>
      <c r="F142" s="26" t="n"/>
      <c r="G142" s="38">
        <f>IFERROR(VLOOKUP($A151&amp;"_"&amp;$B151,Results_Deltas!$A$2:$P$15000,5,FALSE),"")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MANDATORY_REENTRY_WT_FILTER_VELOCITY_RATIO</t>
        </is>
      </c>
      <c r="B143" s="40" t="inlineStr">
        <is>
          <t>0.90</t>
        </is>
      </c>
      <c r="C143" s="38" t="n"/>
      <c r="D143" s="38" t="inlineStr">
        <is>
          <t>GLOBAL_CHECK, STOCKS_EXIT</t>
        </is>
      </c>
      <c r="E143" s="38" t="n"/>
      <c r="F143" s="26" t="n"/>
      <c r="G143" s="38">
        <f>IFERROR(VLOOKUP($A152&amp;"_"&amp;$B152,Results_Deltas!$A$2:$P$15000,5,FALSE),"")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MANDATORY_REENTRY_WT_FILTER_VELOCITY_RATIO</t>
        </is>
      </c>
      <c r="B144" s="38" t="inlineStr">
        <is>
          <t>0.90_ALT</t>
        </is>
      </c>
      <c r="C144" s="38" t="n"/>
      <c r="D144" s="38" t="inlineStr">
        <is>
          <t>GLOBAL_CHECK, STOCKS_EXIT</t>
        </is>
      </c>
      <c r="E144" s="38" t="n"/>
      <c r="F144" s="26" t="n"/>
      <c r="G144" s="38">
        <f>IFERROR(VLOOKUP($A153&amp;"_"&amp;$B153,Results_Deltas!$A$2:$P$15000,5,FALSE),"")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9" t="inlineStr">
        <is>
          <t>MARKET_QUALITY_SCORE_ENABLED</t>
        </is>
      </c>
      <c r="B145" s="40" t="inlineStr">
        <is>
          <t>False</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MARKET_QUALITY_SCORE_ENABLED</t>
        </is>
      </c>
      <c r="B146" s="38" t="inlineStr">
        <is>
          <t>True</t>
        </is>
      </c>
      <c r="C146" s="38" t="n"/>
      <c r="D146" s="38" t="inlineStr">
        <is>
          <t>ENTRY, GLOBAL_CHECK, STOCKS_EXIT</t>
        </is>
      </c>
      <c r="E146" s="38" t="n"/>
      <c r="F146" s="26" t="n"/>
      <c r="G146" s="38">
        <f>IFERROR(VLOOKUP($A155&amp;"_"&amp;$B155,Results_Deltas!$A$2:$P$15000,5,FALSE),"")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MI_TF_AGREE_MIN</t>
        </is>
      </c>
      <c r="B147" s="38" t="inlineStr">
        <is>
          <t>0.0</t>
        </is>
      </c>
      <c r="C147" s="38" t="n"/>
      <c r="D147" s="38" t="inlineStr">
        <is>
          <t>ENTRY, GLOBAL_CHECK, STOCKS_EXIT</t>
        </is>
      </c>
      <c r="E147" s="38" t="n"/>
      <c r="F147" s="26" t="n"/>
      <c r="G147" s="38">
        <f>IFERROR(VLOOKUP($A156&amp;"_"&amp;$B156,Results_Deltas!$A$2:$P$15000,5,FALSE),"")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MI_TF_AGREE_MIN</t>
        </is>
      </c>
      <c r="B148" s="38" t="inlineStr">
        <is>
          <t>0.0_ALT</t>
        </is>
      </c>
      <c r="C148" s="38" t="n"/>
      <c r="D148" s="38" t="inlineStr">
        <is>
          <t>ENTRY, GLOBAL_CHECK, STOCKS_EXIT</t>
        </is>
      </c>
      <c r="E148" s="38" t="n"/>
      <c r="F148" s="26" t="n"/>
      <c r="G148" s="38">
        <f>IFERROR(VLOOKUP($A157&amp;"_"&amp;$B157,Results_Deltas!$A$2:$P$15000,5,FALSE),"")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MOVER_THRESHOLD</t>
        </is>
      </c>
      <c r="B149" s="40" t="inlineStr">
        <is>
          <t>5</t>
        </is>
      </c>
      <c r="C149" s="38" t="n"/>
      <c r="D149" s="38" t="inlineStr">
        <is>
          <t>ENTRY, GLOBAL_CHECK, STOCKS_EXIT</t>
        </is>
      </c>
      <c r="E149" s="38" t="n"/>
      <c r="F149" s="26" t="n"/>
      <c r="G149" s="38">
        <f>IFERROR(VLOOKUP($A158&amp;"_"&amp;$B158,Results_Deltas!$A$2:$P$15000,5,FALSE),"")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MOVER_THRESHOLD</t>
        </is>
      </c>
      <c r="B150" s="38" t="inlineStr">
        <is>
          <t>6.25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MOVER_THRESHOLD</t>
        </is>
      </c>
      <c r="B151" s="38" t="inlineStr">
        <is>
          <t>3.75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MOVER_THRESHOLD</t>
        </is>
      </c>
      <c r="B152" s="38" t="inlineStr">
        <is>
          <t>2.5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MTF_FILTER_STRONG_BUY_QUICK_BYPASS</t>
        </is>
      </c>
      <c r="B153" s="38" t="inlineStr">
        <is>
          <t>0.0</t>
        </is>
      </c>
      <c r="C153" s="38" t="n"/>
      <c r="D153" s="38" t="inlineStr">
        <is>
          <t>GLOBAL_CHECK, STOCKS_EXIT</t>
        </is>
      </c>
      <c r="E153" s="38" t="n"/>
      <c r="F153" s="26" t="n"/>
      <c r="G153" s="38">
        <f>IFERROR(VLOOKUP($A162&amp;"_"&amp;$B162,Results_Deltas!$A$2:$P$15000,5,FALSE),"")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MTF_FILTER_STRONG_BUY_QUICK_BYPASS</t>
        </is>
      </c>
      <c r="B154" s="38" t="inlineStr">
        <is>
          <t>0.0_ALT</t>
        </is>
      </c>
      <c r="C154" s="38" t="n"/>
      <c r="D154" s="38" t="inlineStr">
        <is>
          <t>GLOBAL_CHECK, STOCKS_EXIT</t>
        </is>
      </c>
      <c r="E154" s="38" t="n"/>
      <c r="F154" s="26" t="n"/>
      <c r="G154" s="38">
        <f>IFERROR(VLOOKUP($A163&amp;"_"&amp;$B163,Results_Deltas!$A$2:$P$15000,5,FALSE),"")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MTF_GR_MIN_IND</t>
        </is>
      </c>
      <c r="B155" s="38" t="inlineStr">
        <is>
          <t>5</t>
        </is>
      </c>
      <c r="C155" s="38" t="n"/>
      <c r="D155" s="38" t="inlineStr">
        <is>
          <t>GLOBAL_CHECK, STOCKS_EXIT</t>
        </is>
      </c>
      <c r="E155" s="38" t="n"/>
      <c r="F155" s="26" t="n"/>
      <c r="G155" s="38">
        <f>IFERROR(VLOOKUP($A164&amp;"_"&amp;$B164,Results_Deltas!$A$2:$P$15000,5,FALSE),"")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MTF_GR_MIN_IND</t>
        </is>
      </c>
      <c r="B156" s="38" t="inlineStr">
        <is>
          <t>5_ALT</t>
        </is>
      </c>
      <c r="C156" s="38" t="n"/>
      <c r="D156" s="38" t="inlineStr">
        <is>
          <t>GLOBAL_CHECK, STOCKS_EXIT</t>
        </is>
      </c>
      <c r="E156" s="38" t="n"/>
      <c r="F156" s="26" t="n"/>
      <c r="G156" s="38">
        <f>IFERROR(VLOOKUP($A165&amp;"_"&amp;$B165,Results_Deltas!$A$2:$P$15000,5,FALSE),"")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MTS_BOTTOM_BONUS_THRESHOLD</t>
        </is>
      </c>
      <c r="B157" s="40" t="inlineStr">
        <is>
          <t>25</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MTS_BOTTOM_BONUS_THRESHOLD</t>
        </is>
      </c>
      <c r="B158" s="38" t="inlineStr">
        <is>
          <t>31.25</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MTS_BOTTOM_BONUS_THRESHOLD</t>
        </is>
      </c>
      <c r="B159" s="38" t="inlineStr">
        <is>
          <t>18.75</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MTS_BOTTOM_BONUS_THRESHOLD</t>
        </is>
      </c>
      <c r="B160" s="38" t="inlineStr">
        <is>
          <t>12.5</t>
        </is>
      </c>
      <c r="C160" s="38" t="n"/>
      <c r="D160" s="38" t="inlineStr">
        <is>
          <t>ENTRY, GLOBAL_CHECK, STOCKS_EXIT</t>
        </is>
      </c>
      <c r="E160" s="38" t="n"/>
      <c r="F160" s="26" t="n"/>
      <c r="G160" s="38">
        <f>IFERROR(VLOOKUP($A169&amp;"_"&amp;$B169,Results_Deltas!$A$2:$P$15000,5,FALSE),"")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MTS_BOTTOM_STRONG_THRESHOLD</t>
        </is>
      </c>
      <c r="B161" s="40" t="inlineStr">
        <is>
          <t>40</t>
        </is>
      </c>
      <c r="C161" s="38" t="n"/>
      <c r="D161" s="38" t="inlineStr">
        <is>
          <t>ENTRY, GLOBAL_CHECK, STOCKS_EXIT</t>
        </is>
      </c>
      <c r="E161" s="38" t="n"/>
      <c r="F161" s="26" t="n"/>
      <c r="G161" s="38">
        <f>IFERROR(VLOOKUP($A170&amp;"_"&amp;$B170,Results_Deltas!$A$2:$P$15000,5,FALSE),"")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MTS_BOTTOM_STRONG_THRESHOLD</t>
        </is>
      </c>
      <c r="B162" s="38" t="inlineStr">
        <is>
          <t>50</t>
        </is>
      </c>
      <c r="C162" s="38" t="n"/>
      <c r="D162" s="38" t="inlineStr">
        <is>
          <t>ENTRY, GLOBAL_CHECK, STOCKS_EXIT</t>
        </is>
      </c>
      <c r="E162" s="38" t="n"/>
      <c r="F162" s="26" t="n"/>
      <c r="G162" s="38">
        <f>IFERROR(VLOOKUP($A171&amp;"_"&amp;$B171,Results_Deltas!$A$2:$P$15000,5,FALSE),"")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MTS_BOTTOM_STRONG_THRESHOLD</t>
        </is>
      </c>
      <c r="B163" s="38" t="inlineStr">
        <is>
          <t>30</t>
        </is>
      </c>
      <c r="C163" s="38" t="n"/>
      <c r="D163" s="38" t="inlineStr">
        <is>
          <t>ENTRY, GLOBAL_CHECK, STOCKS_EXIT</t>
        </is>
      </c>
      <c r="E163" s="38" t="n"/>
      <c r="F163" s="26" t="n"/>
      <c r="G163" s="38">
        <f>IFERROR(VLOOKUP($A172&amp;"_"&amp;$B172,Results_Deltas!$A$2:$P$15000,5,FALSE),"")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MTS_BOTTOM_STRONG_THRESHOLD</t>
        </is>
      </c>
      <c r="B164" s="38" t="inlineStr">
        <is>
          <t>20</t>
        </is>
      </c>
      <c r="C164" s="38" t="n"/>
      <c r="D164" s="38" t="inlineStr">
        <is>
          <t>ENTRY, GLOBAL_CHECK, STOCKS_EXIT</t>
        </is>
      </c>
      <c r="E164" s="38" t="n"/>
      <c r="F164" s="26" t="n"/>
      <c r="G164" s="38">
        <f>IFERROR(VLOOKUP($A173&amp;"_"&amp;$B173,Results_Deltas!$A$2:$P$15000,5,FALSE),"")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MTS_GATE_ENABLED</t>
        </is>
      </c>
      <c r="B165" s="38" t="inlineStr">
        <is>
          <t>False</t>
        </is>
      </c>
      <c r="C165" s="38" t="n"/>
      <c r="D165" s="38" t="inlineStr">
        <is>
          <t>ENTRY, GLOBAL_CHECK, STOCKS_EXIT</t>
        </is>
      </c>
      <c r="E165" s="38" t="n"/>
      <c r="F165" s="26" t="n"/>
      <c r="G165" s="38">
        <f>IFERROR(VLOOKUP($A174&amp;"_"&amp;$B174,Results_Deltas!$A$2:$P$15000,5,FALSE),"")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9" t="inlineStr">
        <is>
          <t>MTS_GATE_ENABLED</t>
        </is>
      </c>
      <c r="B166" s="40" t="inlineStr">
        <is>
          <t>True</t>
        </is>
      </c>
      <c r="C166" s="38" t="n"/>
      <c r="D166" s="38" t="inlineStr">
        <is>
          <t>ENTRY, GLOBAL_CHECK, STOCKS_EXIT</t>
        </is>
      </c>
      <c r="E166" s="38" t="n"/>
      <c r="F166" s="26" t="n"/>
      <c r="G166" s="38">
        <f>IFERROR(VLOOKUP($A175&amp;"_"&amp;$B175,Results_Deltas!$A$2:$P$15000,5,FALSE),"")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NEWBORN_LOSS_KILL_GAIN_THRESHOLD_PCT</t>
        </is>
      </c>
      <c r="B168" s="38" t="inlineStr">
        <is>
          <t>2.0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YES</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NEWBORN_LOSS_KILL_GAIN_THRESHOLD_PCT</t>
        </is>
      </c>
      <c r="B169" s="38" t="inlineStr">
        <is>
          <t>1.0</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NEWBORN_LOSS_KILL_GAIN_THRESHOLD_PCT</t>
        </is>
      </c>
      <c r="B170" s="38" t="inlineStr">
        <is>
          <t>0.5</t>
        </is>
      </c>
      <c r="C170" s="38" t="n"/>
      <c r="D170" s="38" t="inlineStr">
        <is>
          <t>AUGMENT, EXIT, GLOBAL_CHECK, REDUCE, STOCKS_EXIT</t>
        </is>
      </c>
      <c r="E170" s="38" t="n"/>
      <c r="F170" s="26" t="n"/>
      <c r="G170" s="38">
        <f>IFERROR(VLOOKUP($A179&amp;"_"&amp;$B179,Results_Deltas!$A$2:$P$15000,5,FALSE),"")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NEWBORN_LOSS_KILL_REQUIRE_VEL_AGAINST</t>
        </is>
      </c>
      <c r="B171" s="38" t="inlineStr">
        <is>
          <t>0.0</t>
        </is>
      </c>
      <c r="C171" s="38" t="n"/>
      <c r="D171" s="38" t="inlineStr">
        <is>
          <t>AUGMENT, EXIT, GLOBAL_CHECK, REDUCE, STOCKS_EXIT</t>
        </is>
      </c>
      <c r="E171" s="38" t="n"/>
      <c r="F171" s="26" t="n"/>
      <c r="G171" s="38">
        <f>IFERROR(VLOOKUP($A180&amp;"_"&amp;$B180,Results_Deltas!$A$2:$P$15000,5,FALSE),"")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NEWBORN_LOSS_KILL_REQUIRE_VEL_AGAINST</t>
        </is>
      </c>
      <c r="B172" s="38" t="inlineStr">
        <is>
          <t>0.0_ALT</t>
        </is>
      </c>
      <c r="C172" s="38" t="n"/>
      <c r="D172" s="38" t="inlineStr">
        <is>
          <t>AUGMENT, EXIT, GLOBAL_CHECK, REDUCE, STOCKS_EXIT</t>
        </is>
      </c>
      <c r="E172" s="38" t="n"/>
      <c r="F172" s="26" t="n"/>
      <c r="G172" s="38">
        <f>IFERROR(VLOOKUP($A181&amp;"_"&amp;$B181,Results_Deltas!$A$2:$P$15000,5,FALSE),"")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NEW_POSITION_MAX_LOSS_THRESHOLD</t>
        </is>
      </c>
      <c r="B173" s="38" t="inlineStr">
        <is>
          <t>0</t>
        </is>
      </c>
      <c r="C173" s="38" t="n"/>
      <c r="D173" s="38" t="inlineStr">
        <is>
          <t>AUGMENT, EXIT, GLOBAL_CHECK, REDUCE, STOCKS_EXIT</t>
        </is>
      </c>
      <c r="E173" s="38" t="n"/>
      <c r="F173" s="26" t="n"/>
      <c r="G173" s="38">
        <f>IFERROR(VLOOKUP($A182&amp;"_"&amp;$B182,Results_Deltas!$A$2:$P$15000,5,FALSE),"")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NEW_POSITION_MAX_LOSS_THRESHOLD</t>
        </is>
      </c>
      <c r="B174" s="38" t="inlineStr">
        <is>
          <t>2.0</t>
        </is>
      </c>
      <c r="C174" s="38" t="n"/>
      <c r="D174" s="38" t="inlineStr">
        <is>
          <t>AUGMENT, EXIT, GLOBAL_CHECK, REDUCE, STOCKS_EXIT</t>
        </is>
      </c>
      <c r="E174" s="38" t="n"/>
      <c r="F174" s="26" t="n"/>
      <c r="G174" s="38">
        <f>IFERROR(VLOOKUP($A183&amp;"_"&amp;$B183,Results_Deltas!$A$2:$P$15000,5,FALSE),"")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NEW_POSITION_MAX_LOSS_THRESHOLD</t>
        </is>
      </c>
      <c r="B175" s="38" t="inlineStr">
        <is>
          <t>1.0</t>
        </is>
      </c>
      <c r="C175" s="38" t="n"/>
      <c r="D175" s="38" t="inlineStr">
        <is>
          <t>AUGMENT, EXIT, GLOBAL_CHECK, REDUCE, STOCKS_EXIT</t>
        </is>
      </c>
      <c r="E175" s="38" t="n"/>
      <c r="F175" s="26" t="n"/>
      <c r="G175" s="38">
        <f>IFERROR(VLOOKUP($A184&amp;"_"&amp;$B184,Results_Deltas!$A$2:$P$15000,5,FALSE),"")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NEW_POSITION_MAX_LOSS_THRESHOLD</t>
        </is>
      </c>
      <c r="B176" s="38" t="inlineStr">
        <is>
          <t>0.5</t>
        </is>
      </c>
      <c r="C176" s="38" t="n"/>
      <c r="D176" s="38" t="inlineStr">
        <is>
          <t>AUGMENT, EXIT, GLOBAL_CHECK, REDUCE, STOCKS_EXIT</t>
        </is>
      </c>
      <c r="E176" s="38" t="n"/>
      <c r="F176" s="26" t="n"/>
      <c r="G176" s="38">
        <f>IFERROR(VLOOKUP($A185&amp;"_"&amp;$B185,Results_Deltas!$A$2:$P$15000,5,FALSE),"")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OI_CONFIRM_ENABLED</t>
        </is>
      </c>
      <c r="B177" s="38" t="inlineStr">
        <is>
          <t>False</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OI_CONFIRM_ENABLED</t>
        </is>
      </c>
      <c r="B178" s="40" t="inlineStr">
        <is>
          <t>True</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OI_CONFIRM_MIN_CHANGE_PCT</t>
        </is>
      </c>
      <c r="B179" s="38" t="inlineStr">
        <is>
          <t>0</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OI_CONFIRM_MIN_CHANGE_PCT</t>
        </is>
      </c>
      <c r="B180" s="38" t="inlineStr">
        <is>
          <t>2.0</t>
        </is>
      </c>
      <c r="C180" s="38" t="n"/>
      <c r="D180" s="38" t="inlineStr">
        <is>
          <t>ENTRY, GLOBAL_CHECK, STOCKS_EXIT</t>
        </is>
      </c>
      <c r="E180" s="38" t="n"/>
      <c r="F180" s="26" t="n"/>
      <c r="G180" s="38">
        <f>IFERROR(VLOOKUP($A189&amp;"_"&amp;$B189,Results_Deltas!$A$2:$P$15000,5,FALSE),"")</f>
        <v/>
      </c>
      <c r="H180" s="38" t="inlineStr">
        <is>
          <t>Blanket (page end)</t>
        </is>
      </c>
      <c r="I180" s="26" t="n"/>
      <c r="J180" s="26" t="n"/>
      <c r="K180" s="26" t="n"/>
      <c r="L180" s="26" t="inlineStr">
        <is>
          <t>YES</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OI_CONFIRM_MIN_CHANGE_PCT</t>
        </is>
      </c>
      <c r="B181" s="38" t="inlineStr">
        <is>
          <t>1.0</t>
        </is>
      </c>
      <c r="C181" s="38" t="n"/>
      <c r="D181" s="38" t="inlineStr">
        <is>
          <t>ENTRY, GLOBAL_CHECK, STOCKS_EXIT</t>
        </is>
      </c>
      <c r="E181" s="38" t="n"/>
      <c r="F181" s="26" t="n"/>
      <c r="G181" s="38">
        <f>IFERROR(VLOOKUP($A190&amp;"_"&amp;$B190,Results_Deltas!$A$2:$P$15000,5,FALSE),"")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9" t="inlineStr">
        <is>
          <t>OI_CONFIRM_MIN_CHANGE_PCT</t>
        </is>
      </c>
      <c r="B182" s="40" t="inlineStr">
        <is>
          <t>0.5</t>
        </is>
      </c>
      <c r="C182" s="38" t="n"/>
      <c r="D182" s="38" t="inlineStr">
        <is>
          <t>ENTRY, GLOBAL_CHECK, STOCKS_EXIT</t>
        </is>
      </c>
      <c r="E182" s="38" t="n"/>
      <c r="F182" s="26" t="n"/>
      <c r="G182" s="38">
        <f>IFERROR(VLOOKUP($A191&amp;"_"&amp;$B191,Results_Deltas!$A$2:$P$15000,5,FALSE),"")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OI_CONFIRM_MIN_PRICE_PCT</t>
        </is>
      </c>
      <c r="B183" s="38" t="inlineStr">
        <is>
          <t>0</t>
        </is>
      </c>
      <c r="C183" s="38" t="n"/>
      <c r="D183" s="38" t="inlineStr">
        <is>
          <t>ENTRY, GLOBAL_CHECK, STOCKS_EXIT</t>
        </is>
      </c>
      <c r="E183" s="38" t="n"/>
      <c r="F183" s="26" t="n"/>
      <c r="G183" s="38">
        <f>IFERROR(VLOOKUP($A192&amp;"_"&amp;$B192,Results_Deltas!$A$2:$P$15000,5,FALSE),"")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OI_CONFIRM_MIN_PRICE_PCT</t>
        </is>
      </c>
      <c r="B184" s="38" t="inlineStr">
        <is>
          <t>2.0</t>
        </is>
      </c>
      <c r="C184" s="38" t="n"/>
      <c r="D184" s="38" t="inlineStr">
        <is>
          <t>ENTRY, GLOBAL_CHECK, STOCKS_EXIT</t>
        </is>
      </c>
      <c r="E184" s="38" t="n"/>
      <c r="F184" s="26" t="n"/>
      <c r="G184" s="38">
        <f>IFERROR(VLOOKUP($A193&amp;"_"&amp;$B193,Results_Deltas!$A$2:$P$15000,5,FALSE),"")</f>
        <v/>
      </c>
      <c r="H184" s="38" t="inlineStr">
        <is>
          <t>Blanket (page end)</t>
        </is>
      </c>
      <c r="I184" s="26" t="n"/>
      <c r="J184" s="26" t="n"/>
      <c r="K184" s="26" t="n"/>
      <c r="L184" s="26" t="inlineStr">
        <is>
          <t>YES</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OI_CONFIRM_MIN_PRICE_PCT</t>
        </is>
      </c>
      <c r="B185" s="38" t="inlineStr">
        <is>
          <t>1.0</t>
        </is>
      </c>
      <c r="C185" s="38" t="n"/>
      <c r="D185" s="38" t="inlineStr">
        <is>
          <t>ENTRY, GLOBAL_CHECK, STOCKS_EXIT</t>
        </is>
      </c>
      <c r="E185" s="38" t="n"/>
      <c r="F185" s="26" t="n"/>
      <c r="G185" s="38">
        <f>IFERROR(VLOOKUP($A194&amp;"_"&amp;$B194,Results_Deltas!$A$2:$P$15000,5,FALSE),"")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OI_CONFIRM_MIN_PRICE_PCT</t>
        </is>
      </c>
      <c r="B186" s="38" t="inlineStr">
        <is>
          <t>0.5</t>
        </is>
      </c>
      <c r="C186" s="38" t="n"/>
      <c r="D186" s="38" t="inlineStr">
        <is>
          <t>ENTRY, GLOBAL_CHECK, STOCKS_EXIT</t>
        </is>
      </c>
      <c r="E186" s="38" t="n"/>
      <c r="F186" s="26" t="n"/>
      <c r="G186" s="38">
        <f>IFERROR(VLOOKUP($A195&amp;"_"&amp;$B195,Results_Deltas!$A$2:$P$15000,5,FALSE),"")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-2.256306430425553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ez_manage.py:4586 top()</t>
        </is>
      </c>
      <c r="IM3" s="26" t="inlineStr">
        <is>
          <t>v12_quick_engine.py:567 x9</t>
        </is>
      </c>
      <c r="IN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-0.699311460845238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ez_manage.py:3521 top()</t>
        </is>
      </c>
      <c r="IM4" s="26" t="inlineStr">
        <is>
          <t>v12_quick_engine.py:2267 x7</t>
        </is>
      </c>
      <c r="IN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-2.727188947662457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ez_manage.py:3521 top()</t>
        </is>
      </c>
      <c r="IM5" s="26" t="inlineStr">
        <is>
          <t>v12_quick_engine.py:2267 x7</t>
        </is>
      </c>
      <c r="IN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-2.428130097538838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ez_manage.py:3521 top()</t>
        </is>
      </c>
      <c r="IM6" s="26" t="inlineStr">
        <is>
          <t>v12_quick_engine.py:2267 x7</t>
        </is>
      </c>
      <c r="IN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-2.664335480041505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ez_manage.py:3521 top()</t>
        </is>
      </c>
      <c r="IM7" s="26" t="inlineStr">
        <is>
          <t>v12_quick_engine.py:2267 x7</t>
        </is>
      </c>
      <c r="IN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-0.6484934270883731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ez_manage.py:4336 top()</t>
        </is>
      </c>
      <c r="IM8" s="26" t="inlineStr">
        <is>
          <t>v12_quick_engine.py:221 x13</t>
        </is>
      </c>
      <c r="IN8" s="26" t="n"/>
    </row>
    <row r="9" ht="10.5" customHeight="1" s="67">
      <c r="A9" s="27" t="inlineStr">
        <is>
          <t>AUGMENTED_POSITIONS_GUARD_FLOOR_MULT</t>
        </is>
      </c>
      <c r="B9" s="27" t="inlineStr">
        <is>
          <t>0.5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71" t="n">
        <v>-2.901071844872276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ez_manage.py:4336 top()</t>
        </is>
      </c>
      <c r="IM9" s="26" t="inlineStr">
        <is>
          <t>v12_quick_engine.py:221 x13</t>
        </is>
      </c>
      <c r="IN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71" t="n">
        <v>-2.746429510237176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ez_manage.py:4336 top()</t>
        </is>
      </c>
      <c r="IM10" s="26" t="inlineStr">
        <is>
          <t>v12_quick_engine.py:221 x13</t>
        </is>
      </c>
      <c r="IN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-2.642900283277764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ez_manage.py:4336 top()</t>
        </is>
      </c>
      <c r="IM11" s="26" t="inlineStr">
        <is>
          <t>v12_quick_engine.py:221 x13</t>
        </is>
      </c>
      <c r="IN11" s="26" t="n"/>
    </row>
    <row r="12" ht="10.5" customHeight="1" s="67">
      <c r="A12" s="27" t="inlineStr">
        <is>
          <t>AUGMENT_WT_4H_BOUNCE_ENABLED</t>
        </is>
      </c>
      <c r="B12" s="27" t="inlineStr">
        <is>
          <t>False</t>
        </is>
      </c>
      <c r="C12" s="26" t="n"/>
      <c r="D12" s="26" t="n"/>
      <c r="E12" s="26" t="n"/>
      <c r="F12" s="26" t="n"/>
      <c r="G12" s="26">
        <f>IFERROR(VLOOKUP($A30&amp;"_"&amp;$B30,Results_Deltas!$A$2:$P$15000,5,FALSE),"")</f>
        <v/>
      </c>
      <c r="H12" s="26">
        <f>IFERROR(VLOOKUP($A30,Results_30d_Deltas!$A$2:$H$5000,7,FALSE)-E29,"")</f>
        <v/>
      </c>
      <c r="I12" s="26">
        <f>IFERROR(VLOOKUP($A30,Results_30d_Deltas!$A$2:$H$5000,6,FALSE),"")</f>
        <v/>
      </c>
      <c r="J12" s="26" t="n"/>
      <c r="K12" s="26" t="n"/>
      <c r="L12" s="26" t="inlineStr">
        <is>
          <t>YES</t>
        </is>
      </c>
      <c r="M12" s="71" t="n">
        <v>-0.3791743841853993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ez_manage.py:5957 top()</t>
        </is>
      </c>
      <c r="IM12" s="26" t="inlineStr">
        <is>
          <t>v12_quick_engine.py:242 x9</t>
        </is>
      </c>
      <c r="IN12" s="26" t="n"/>
    </row>
    <row r="13" ht="10.5" customHeight="1" s="67">
      <c r="A13" s="26" t="inlineStr">
        <is>
          <t>AUGMENT_WT_4H_BOUNCE_ENABLED</t>
        </is>
      </c>
      <c r="B13" s="26" t="inlineStr">
        <is>
          <t>True</t>
        </is>
      </c>
      <c r="C13" s="26" t="n"/>
      <c r="D13" s="26" t="n"/>
      <c r="E13" s="26" t="n"/>
      <c r="F13" s="26" t="n"/>
      <c r="G13" s="26">
        <f>IFERROR(VLOOKUP($A31&amp;"_"&amp;$B31,Results_Deltas!$A$2:$P$15000,5,FALSE),"")</f>
        <v/>
      </c>
      <c r="H13" s="26">
        <f>IFERROR(VLOOKUP($A31,Results_30d_Deltas!$A$2:$H$5000,7,FALSE)-E30,"")</f>
        <v/>
      </c>
      <c r="I13" s="26">
        <f>IFERROR(VLOOKUP($A31,Results_30d_Deltas!$A$2:$H$5000,6,FALSE),"")</f>
        <v/>
      </c>
      <c r="J13" s="26" t="n"/>
      <c r="K13" s="26" t="n"/>
      <c r="L13" s="26" t="inlineStr">
        <is>
          <t>NO</t>
        </is>
      </c>
      <c r="M13" s="71" t="n">
        <v>-2.483689160679627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ez_manage.py:5957 top()</t>
        </is>
      </c>
      <c r="IM13" s="26" t="inlineStr">
        <is>
          <t>v12_quick_engine.py:242 x9</t>
        </is>
      </c>
      <c r="IN13" s="26" t="n"/>
    </row>
    <row r="14" ht="10.5" customHeight="1" s="67">
      <c r="A14" s="26" t="inlineStr">
        <is>
          <t>DELTA_PYRAMID_MAX</t>
        </is>
      </c>
      <c r="B14" s="26" t="inlineStr">
        <is>
          <t>0</t>
        </is>
      </c>
      <c r="C14" s="26" t="n"/>
      <c r="D14" s="26" t="n"/>
      <c r="E14" s="26" t="n"/>
      <c r="F14" s="26" t="n"/>
      <c r="G14" s="26">
        <f>IFERROR(VLOOKUP($A32&amp;"_"&amp;$B32,Results_Deltas!$A$2:$P$15000,5,FALSE),"")</f>
        <v/>
      </c>
      <c r="H14" s="26">
        <f>IFERROR(VLOOKUP($A32,Results_30d_Deltas!$A$2:$H$5000,7,FALSE)-E31,"")</f>
        <v/>
      </c>
      <c r="I14" s="26">
        <f>IFERROR(VLOOKUP($A32,Results_30d_Deltas!$A$2:$H$5000,6,FALSE),"")</f>
        <v/>
      </c>
      <c r="J14" s="26" t="n"/>
      <c r="K14" s="26" t="n"/>
      <c r="L14" s="26" t="inlineStr">
        <is>
          <t>NO</t>
        </is>
      </c>
      <c r="M14" s="71" t="n">
        <v>-0.5324613830082313</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4" t="inlineStr">
        <is>
          <t>DELTA_ENGINE_FILTER_TF=OFF</t>
        </is>
      </c>
      <c r="CB14" s="34" t="inlineStr">
        <is>
          <t>DELTA_ENGINE_FILTER_TF=D</t>
        </is>
      </c>
      <c r="CC14" s="34" t="inlineStr">
        <is>
          <t>DELTA_ENGINE_FILTER_TF=4h</t>
        </is>
      </c>
      <c r="CD14" s="34" t="inlineStr">
        <is>
          <t>DELTA_ENGINE_FILTER_TF=1h</t>
        </is>
      </c>
      <c r="CE14" s="34" t="inlineStr">
        <is>
          <t>DELTA_ENGINE_FILTER_TF=15m</t>
        </is>
      </c>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ez_manage.py:3153 top()</t>
        </is>
      </c>
      <c r="IM14" s="26" t="inlineStr">
        <is>
          <t>v12_quick_engine.py:591 x16</t>
        </is>
      </c>
      <c r="IN14" s="26" t="n"/>
    </row>
    <row r="15" ht="10.5" customHeight="1" s="67">
      <c r="A15" s="26" t="inlineStr">
        <is>
          <t>DELTA_PYRAMID_MAX</t>
        </is>
      </c>
      <c r="B15" s="26" t="inlineStr">
        <is>
          <t>0.5</t>
        </is>
      </c>
      <c r="C15" s="26" t="n"/>
      <c r="D15" s="26" t="n"/>
      <c r="E15" s="26" t="n"/>
      <c r="F15" s="26" t="n"/>
      <c r="G15" s="26">
        <f>IFERROR(VLOOKUP($A33&amp;"_"&amp;$B33,Results_Deltas!$A$2:$P$15000,5,FALSE),"")</f>
        <v/>
      </c>
      <c r="H15" s="26">
        <f>IFERROR(VLOOKUP($A33,Results_30d_Deltas!$A$2:$H$5000,7,FALSE)-E32,"")</f>
        <v/>
      </c>
      <c r="I15" s="26">
        <f>IFERROR(VLOOKUP($A33,Results_30d_Deltas!$A$2:$H$5000,6,FALSE),"")</f>
        <v/>
      </c>
      <c r="J15" s="26" t="n"/>
      <c r="K15" s="26" t="n"/>
      <c r="L15" s="26" t="inlineStr">
        <is>
          <t>NO</t>
        </is>
      </c>
      <c r="M15" s="71" t="n">
        <v>-1.842879784111183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4" t="inlineStr">
        <is>
          <t>DELTA_ENGINE_FILTER_TF=OFF</t>
        </is>
      </c>
      <c r="CB15" s="34" t="inlineStr">
        <is>
          <t>DELTA_ENGINE_FILTER_TF=D</t>
        </is>
      </c>
      <c r="CC15" s="34" t="inlineStr">
        <is>
          <t>DELTA_ENGINE_FILTER_TF=4h</t>
        </is>
      </c>
      <c r="CD15" s="34" t="inlineStr">
        <is>
          <t>DELTA_ENGINE_FILTER_TF=1h</t>
        </is>
      </c>
      <c r="CE15" s="34" t="inlineStr">
        <is>
          <t>DELTA_ENGINE_FILTER_TF=15m</t>
        </is>
      </c>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ez_manage.py:3153 top()</t>
        </is>
      </c>
      <c r="IM15" s="26" t="inlineStr">
        <is>
          <t>v12_quick_engine.py:591 x16</t>
        </is>
      </c>
      <c r="IN15" s="26" t="n"/>
    </row>
    <row r="16" ht="10.5" customHeight="1" s="67">
      <c r="A16" s="26" t="inlineStr">
        <is>
          <t>DELTA_PYRAMID_MAX</t>
        </is>
      </c>
      <c r="B16" s="26" t="inlineStr">
        <is>
          <t>1.0</t>
        </is>
      </c>
      <c r="C16" s="26" t="n"/>
      <c r="D16" s="26" t="n"/>
      <c r="E16" s="26" t="n"/>
      <c r="F16" s="26" t="n"/>
      <c r="G16" s="26">
        <f>IFERROR(VLOOKUP($A34&amp;"_"&amp;$B34,Results_Deltas!$A$2:$P$15000,5,FALSE),"")</f>
        <v/>
      </c>
      <c r="H16" s="26">
        <f>IFERROR(VLOOKUP($A34,Results_30d_Deltas!$A$2:$H$5000,7,FALSE)-E33,"")</f>
        <v/>
      </c>
      <c r="I16" s="26">
        <f>IFERROR(VLOOKUP($A34,Results_30d_Deltas!$A$2:$H$5000,6,FALSE),"")</f>
        <v/>
      </c>
      <c r="J16" s="26" t="n"/>
      <c r="K16" s="26" t="n"/>
      <c r="L16" s="26" t="inlineStr">
        <is>
          <t>NO</t>
        </is>
      </c>
      <c r="M16" s="71" t="n">
        <v>-1.874535879699585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4" t="inlineStr">
        <is>
          <t>DELTA_ENGINE_FILTER_TF=OFF</t>
        </is>
      </c>
      <c r="CB16" s="34" t="inlineStr">
        <is>
          <t>DELTA_ENGINE_FILTER_TF=D</t>
        </is>
      </c>
      <c r="CC16" s="34" t="inlineStr">
        <is>
          <t>DELTA_ENGINE_FILTER_TF=4h</t>
        </is>
      </c>
      <c r="CD16" s="34" t="inlineStr">
        <is>
          <t>DELTA_ENGINE_FILTER_TF=1h</t>
        </is>
      </c>
      <c r="CE16" s="34" t="inlineStr">
        <is>
          <t>DELTA_ENGINE_FILTER_TF=15m</t>
        </is>
      </c>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ez_manage.py:3153 top()</t>
        </is>
      </c>
      <c r="IM16" s="26" t="inlineStr">
        <is>
          <t>v12_quick_engine.py:591 x16</t>
        </is>
      </c>
      <c r="IN16" s="26" t="n"/>
    </row>
    <row r="17" ht="10.5" customHeight="1" s="67">
      <c r="A17" s="26" t="inlineStr">
        <is>
          <t>DELTA_PYRAMID_MAX</t>
        </is>
      </c>
      <c r="B17" s="26" t="inlineStr">
        <is>
          <t>2.0</t>
        </is>
      </c>
      <c r="C17" s="26" t="n"/>
      <c r="D17" s="26" t="n"/>
      <c r="E17" s="26" t="n"/>
      <c r="F17" s="26" t="n"/>
      <c r="G17" s="26">
        <f>IFERROR(VLOOKUP($A35&amp;"_"&amp;$B35,Results_Deltas!$A$2:$P$15000,5,FALSE),"")</f>
        <v/>
      </c>
      <c r="H17" s="26">
        <f>IFERROR(VLOOKUP($A35,Results_30d_Deltas!$A$2:$H$5000,7,FALSE)-E34,"")</f>
        <v/>
      </c>
      <c r="I17" s="26">
        <f>IFERROR(VLOOKUP($A35,Results_30d_Deltas!$A$2:$H$5000,6,FALSE),"")</f>
        <v/>
      </c>
      <c r="J17" s="26" t="n"/>
      <c r="K17" s="26" t="n"/>
      <c r="L17" s="26" t="inlineStr">
        <is>
          <t>NO</t>
        </is>
      </c>
      <c r="M17" s="71" t="n">
        <v>-1.907019743867517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4" t="inlineStr">
        <is>
          <t>DELTA_ENGINE_FILTER_TF=OFF</t>
        </is>
      </c>
      <c r="CB17" s="34" t="inlineStr">
        <is>
          <t>DELTA_ENGINE_FILTER_TF=D</t>
        </is>
      </c>
      <c r="CC17" s="34" t="inlineStr">
        <is>
          <t>DELTA_ENGINE_FILTER_TF=4h</t>
        </is>
      </c>
      <c r="CD17" s="34" t="inlineStr">
        <is>
          <t>DELTA_ENGINE_FILTER_TF=1h</t>
        </is>
      </c>
      <c r="CE17" s="34" t="inlineStr">
        <is>
          <t>DELTA_ENGINE_FILTER_TF=15m</t>
        </is>
      </c>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ez_manage.py:3153 top()</t>
        </is>
      </c>
      <c r="IM17" s="26" t="inlineStr">
        <is>
          <t>v12_quick_engine.py:591 x16</t>
        </is>
      </c>
      <c r="IN17" s="26" t="n"/>
    </row>
    <row r="18" ht="10.5" customHeight="1" s="67">
      <c r="A18" s="26" t="inlineStr">
        <is>
          <t>DELTA_PYRAMID_PRICE_TOL</t>
        </is>
      </c>
      <c r="B18" s="26" t="inlineStr">
        <is>
          <t>0</t>
        </is>
      </c>
      <c r="C18" s="26" t="n"/>
      <c r="D18" s="26" t="n"/>
      <c r="E18" s="26" t="n"/>
      <c r="F18" s="26" t="n"/>
      <c r="G18" s="26">
        <f>IFERROR(VLOOKUP($A36&amp;"_"&amp;$B36,Results_Deltas!$A$2:$P$15000,5,FALSE),"")</f>
        <v/>
      </c>
      <c r="H18" s="26">
        <f>IFERROR(VLOOKUP($A36,Results_30d_Deltas!$A$2:$H$5000,7,FALSE)-E35,"")</f>
        <v/>
      </c>
      <c r="I18" s="26">
        <f>IFERROR(VLOOKUP($A36,Results_30d_Deltas!$A$2:$H$5000,6,FALSE),"")</f>
        <v/>
      </c>
      <c r="J18" s="26" t="n"/>
      <c r="K18" s="26" t="n"/>
      <c r="L18" s="26" t="inlineStr">
        <is>
          <t>NO</t>
        </is>
      </c>
      <c r="M18" s="71" t="n">
        <v>-0.5324613830082313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4" t="inlineStr">
        <is>
          <t>DELTA_ENGINE_FILTER_TF=OFF</t>
        </is>
      </c>
      <c r="CB18" s="34" t="inlineStr">
        <is>
          <t>DELTA_ENGINE_FILTER_TF=D</t>
        </is>
      </c>
      <c r="CC18" s="34" t="inlineStr">
        <is>
          <t>DELTA_ENGINE_FILTER_TF=4h</t>
        </is>
      </c>
      <c r="CD18" s="34" t="inlineStr">
        <is>
          <t>DELTA_ENGINE_FILTER_TF=1h</t>
        </is>
      </c>
      <c r="CE18" s="34" t="inlineStr">
        <is>
          <t>DELTA_ENGINE_FILTER_TF=15m</t>
        </is>
      </c>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ez_manage.py:3155 top()</t>
        </is>
      </c>
      <c r="IM18" s="26" t="inlineStr">
        <is>
          <t>v12_quick_engine.py:597 x16</t>
        </is>
      </c>
      <c r="IN18" s="26" t="n"/>
    </row>
    <row r="19" ht="10.5" customHeight="1" s="67">
      <c r="A19" s="26" t="inlineStr">
        <is>
          <t>DELTA_PYRAMID_PRICE_TOL</t>
        </is>
      </c>
      <c r="B19" s="26" t="inlineStr">
        <is>
          <t>0.5</t>
        </is>
      </c>
      <c r="C19" s="26" t="n"/>
      <c r="D19" s="26" t="n"/>
      <c r="E19" s="26" t="n"/>
      <c r="F19" s="26" t="n"/>
      <c r="G19" s="26">
        <f>IFERROR(VLOOKUP($A37&amp;"_"&amp;$B37,Results_Deltas!$A$2:$P$15000,5,FALSE),"")</f>
        <v/>
      </c>
      <c r="H19" s="26">
        <f>IFERROR(VLOOKUP($A37,Results_30d_Deltas!$A$2:$H$5000,7,FALSE)-E36,"")</f>
        <v/>
      </c>
      <c r="I19" s="26">
        <f>IFERROR(VLOOKUP($A37,Results_30d_Deltas!$A$2:$H$5000,6,FALSE),"")</f>
        <v/>
      </c>
      <c r="J19" s="26" t="n"/>
      <c r="K19" s="26" t="n"/>
      <c r="L19" s="26" t="inlineStr">
        <is>
          <t>NO</t>
        </is>
      </c>
      <c r="M19" s="71" t="n">
        <v>-1.709782951142689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4" t="inlineStr">
        <is>
          <t>DELTA_ENGINE_FILTER_TF=OFF</t>
        </is>
      </c>
      <c r="CB19" s="34" t="inlineStr">
        <is>
          <t>DELTA_ENGINE_FILTER_TF=D</t>
        </is>
      </c>
      <c r="CC19" s="34" t="inlineStr">
        <is>
          <t>DELTA_ENGINE_FILTER_TF=4h</t>
        </is>
      </c>
      <c r="CD19" s="34" t="inlineStr">
        <is>
          <t>DELTA_ENGINE_FILTER_TF=1h</t>
        </is>
      </c>
      <c r="CE19" s="34" t="inlineStr">
        <is>
          <t>DELTA_ENGINE_FILTER_TF=15m</t>
        </is>
      </c>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ez_manage.py:3155 top()</t>
        </is>
      </c>
      <c r="IM19" s="26" t="inlineStr">
        <is>
          <t>v12_quick_engine.py:597 x16</t>
        </is>
      </c>
      <c r="IN19" s="26" t="n"/>
    </row>
    <row r="20" ht="10.5" customHeight="1" s="67">
      <c r="A20" s="26" t="inlineStr">
        <is>
          <t>DELTA_PYRAMID_PRICE_TOL</t>
        </is>
      </c>
      <c r="B20" s="26" t="inlineStr">
        <is>
          <t>1.0</t>
        </is>
      </c>
      <c r="C20" s="26" t="n"/>
      <c r="D20" s="26" t="n"/>
      <c r="E20" s="26" t="n"/>
      <c r="F20" s="26" t="n"/>
      <c r="G20" s="26">
        <f>IFERROR(VLOOKUP($A38&amp;"_"&amp;$B38,Results_Deltas!$A$2:$P$15000,5,FALSE),"")</f>
        <v/>
      </c>
      <c r="H20" s="26">
        <f>IFERROR(VLOOKUP($A38,Results_30d_Deltas!$A$2:$H$5000,7,FALSE)-E37,"")</f>
        <v/>
      </c>
      <c r="I20" s="26">
        <f>IFERROR(VLOOKUP($A38,Results_30d_Deltas!$A$2:$H$5000,6,FALSE),"")</f>
        <v/>
      </c>
      <c r="J20" s="26" t="n"/>
      <c r="K20" s="26" t="n"/>
      <c r="L20" s="26" t="inlineStr">
        <is>
          <t>NO</t>
        </is>
      </c>
      <c r="M20" s="71" t="n">
        <v>-1.621144287168293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4" t="inlineStr">
        <is>
          <t>DELTA_ENGINE_FILTER_TF=OFF</t>
        </is>
      </c>
      <c r="CB20" s="34" t="inlineStr">
        <is>
          <t>DELTA_ENGINE_FILTER_TF=D</t>
        </is>
      </c>
      <c r="CC20" s="34" t="inlineStr">
        <is>
          <t>DELTA_ENGINE_FILTER_TF=4h</t>
        </is>
      </c>
      <c r="CD20" s="34" t="inlineStr">
        <is>
          <t>DELTA_ENGINE_FILTER_TF=1h</t>
        </is>
      </c>
      <c r="CE20" s="34" t="inlineStr">
        <is>
          <t>DELTA_ENGINE_FILTER_TF=15m</t>
        </is>
      </c>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ez_manage.py:3155 top()</t>
        </is>
      </c>
      <c r="IM20" s="26" t="inlineStr">
        <is>
          <t>v12_quick_engine.py:597 x16</t>
        </is>
      </c>
      <c r="IN20" s="26" t="n"/>
    </row>
    <row r="21" ht="10.5" customHeight="1" s="67">
      <c r="A21" s="26" t="inlineStr">
        <is>
          <t>DELTA_PYRAMID_PRICE_TOL</t>
        </is>
      </c>
      <c r="B21" s="26" t="inlineStr">
        <is>
          <t>2.0</t>
        </is>
      </c>
      <c r="C21" s="26" t="n"/>
      <c r="D21" s="26" t="n"/>
      <c r="E21" s="26" t="n"/>
      <c r="F21" s="26" t="n"/>
      <c r="G21" s="26">
        <f>IFERROR(VLOOKUP($A39&amp;"_"&amp;$B39,Results_Deltas!$A$2:$P$15000,5,FALSE),"")</f>
        <v/>
      </c>
      <c r="H21" s="26">
        <f>IFERROR(VLOOKUP($A39,Results_30d_Deltas!$A$2:$H$5000,7,FALSE)-E38,"")</f>
        <v/>
      </c>
      <c r="I21" s="26">
        <f>IFERROR(VLOOKUP($A39,Results_30d_Deltas!$A$2:$H$5000,6,FALSE),"")</f>
        <v/>
      </c>
      <c r="J21" s="26" t="n"/>
      <c r="K21" s="26" t="n"/>
      <c r="L21" s="26" t="inlineStr">
        <is>
          <t>NO</t>
        </is>
      </c>
      <c r="M21" s="71" t="n">
        <v>-2.046930521250014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4" t="inlineStr">
        <is>
          <t>DELTA_ENGINE_FILTER_TF=OFF</t>
        </is>
      </c>
      <c r="CB21" s="34" t="inlineStr">
        <is>
          <t>DELTA_ENGINE_FILTER_TF=D</t>
        </is>
      </c>
      <c r="CC21" s="34" t="inlineStr">
        <is>
          <t>DELTA_ENGINE_FILTER_TF=4h</t>
        </is>
      </c>
      <c r="CD21" s="34" t="inlineStr">
        <is>
          <t>DELTA_ENGINE_FILTER_TF=1h</t>
        </is>
      </c>
      <c r="CE21" s="34" t="inlineStr">
        <is>
          <t>DELTA_ENGINE_FILTER_TF=15m</t>
        </is>
      </c>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ez_manage.py:3155 top()</t>
        </is>
      </c>
      <c r="IM21" s="26" t="inlineStr">
        <is>
          <t>v12_quick_engine.py:597 x16</t>
        </is>
      </c>
      <c r="IN21" s="26" t="n"/>
    </row>
    <row r="22" ht="10.5" customHeight="1" s="67">
      <c r="A22" s="26" t="inlineStr">
        <is>
          <t>HIGH_GAIN_AUGMENTATION_MIN_SIZE</t>
        </is>
      </c>
      <c r="B22" s="26" t="inlineStr">
        <is>
          <t>0</t>
        </is>
      </c>
      <c r="C22" s="26" t="n"/>
      <c r="D22" s="26" t="n"/>
      <c r="E22" s="26" t="n"/>
      <c r="F22" s="26" t="n"/>
      <c r="G22" s="26">
        <f>IFERROR(VLOOKUP($A42&amp;"_"&amp;$B42,Results_Deltas!$A$2:$P$15000,5,FALSE),"")</f>
        <v/>
      </c>
      <c r="H22" s="26">
        <f>IFERROR(VLOOKUP($A42,Results_30d_Deltas!$A$2:$H$5000,7,FALSE)-E41,"")</f>
        <v/>
      </c>
      <c r="I22" s="26">
        <f>IFERROR(VLOOKUP($A42,Results_30d_Deltas!$A$2:$H$5000,6,FALSE),"")</f>
        <v/>
      </c>
      <c r="J22" s="26" t="n"/>
      <c r="K22" s="26" t="n"/>
      <c r="L22" s="26" t="inlineStr">
        <is>
          <t>NO</t>
        </is>
      </c>
      <c r="M22" s="71" t="n">
        <v>-0.5418476369049479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4" t="inlineStr">
        <is>
          <t>BREAKEVEN_GAIN_EROSION_FILTER_TF=OFF</t>
        </is>
      </c>
      <c r="AN22" s="34" t="inlineStr">
        <is>
          <t>BREAKEVEN_GAIN_EROSION_FILTER_TF=D</t>
        </is>
      </c>
      <c r="AO22" s="34" t="inlineStr">
        <is>
          <t>BREAKEVEN_GAIN_EROSION_FILTER_TF=4h</t>
        </is>
      </c>
      <c r="AP22" s="34" t="inlineStr">
        <is>
          <t>BREAKEVEN_GAIN_EROSION_FILTER_TF=1h</t>
        </is>
      </c>
      <c r="AQ22" s="34" t="inlineStr">
        <is>
          <t>BREAKEVEN_GAIN_EROSION_FILTER_TF=15m</t>
        </is>
      </c>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4" t="inlineStr">
        <is>
          <t>OPEN_INTENT_SIZE_GATES_FILTER_TF=OFF</t>
        </is>
      </c>
      <c r="HK22" s="34" t="inlineStr">
        <is>
          <t>OPEN_INTENT_SIZE_GATES_FILTER_TF=D</t>
        </is>
      </c>
      <c r="HL22" s="34" t="inlineStr">
        <is>
          <t>OPEN_INTENT_SIZE_GATES_FILTER_TF=4h</t>
        </is>
      </c>
      <c r="HM22" s="34" t="inlineStr">
        <is>
          <t>OPEN_INTENT_SIZE_GATES_FILTER_TF=1h</t>
        </is>
      </c>
      <c r="HN22" s="34" t="inlineStr">
        <is>
          <t>OPEN_INTENT_SIZE_GATES_FILTER_TF=15m</t>
        </is>
      </c>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ez_manage.py:3366 top()</t>
        </is>
      </c>
      <c r="IM22" s="26" t="inlineStr">
        <is>
          <t>v12_quick_engine.py:2019 x10</t>
        </is>
      </c>
      <c r="IN22" s="26" t="n"/>
    </row>
    <row r="23" ht="10.5" customHeight="1" s="67">
      <c r="A23" s="26" t="inlineStr">
        <is>
          <t>HIGH_GAIN_AUGMENTATION_MIN_SIZE</t>
        </is>
      </c>
      <c r="B23" s="26" t="inlineStr">
        <is>
          <t>0.5</t>
        </is>
      </c>
      <c r="C23" s="26" t="n"/>
      <c r="D23" s="26" t="n"/>
      <c r="E23" s="26" t="n"/>
      <c r="F23" s="26" t="n"/>
      <c r="G23" s="26">
        <f>IFERROR(VLOOKUP($A43&amp;"_"&amp;$B43,Results_Deltas!$A$2:$P$15000,5,FALSE),"")</f>
        <v/>
      </c>
      <c r="H23" s="26">
        <f>IFERROR(VLOOKUP($A43,Results_30d_Deltas!$A$2:$H$5000,7,FALSE)-E42,"")</f>
        <v/>
      </c>
      <c r="I23" s="26">
        <f>IFERROR(VLOOKUP($A43,Results_30d_Deltas!$A$2:$H$5000,6,FALSE),"")</f>
        <v/>
      </c>
      <c r="J23" s="26" t="n"/>
      <c r="K23" s="26" t="n"/>
      <c r="L23" s="26" t="inlineStr">
        <is>
          <t>NO</t>
        </is>
      </c>
      <c r="M23" s="71" t="n">
        <v>-1.920285257866873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4" t="inlineStr">
        <is>
          <t>BREAKEVEN_GAIN_EROSION_FILTER_TF=OFF</t>
        </is>
      </c>
      <c r="AN23" s="34" t="inlineStr">
        <is>
          <t>BREAKEVEN_GAIN_EROSION_FILTER_TF=D</t>
        </is>
      </c>
      <c r="AO23" s="34" t="inlineStr">
        <is>
          <t>BREAKEVEN_GAIN_EROSION_FILTER_TF=4h</t>
        </is>
      </c>
      <c r="AP23" s="34" t="inlineStr">
        <is>
          <t>BREAKEVEN_GAIN_EROSION_FILTER_TF=1h</t>
        </is>
      </c>
      <c r="AQ23" s="34" t="inlineStr">
        <is>
          <t>BREAKEVEN_GAIN_EROSION_FILTER_TF=15m</t>
        </is>
      </c>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4" t="inlineStr">
        <is>
          <t>OPEN_INTENT_SIZE_GATES_FILTER_TF=OFF</t>
        </is>
      </c>
      <c r="HK23" s="34" t="inlineStr">
        <is>
          <t>OPEN_INTENT_SIZE_GATES_FILTER_TF=D</t>
        </is>
      </c>
      <c r="HL23" s="34" t="inlineStr">
        <is>
          <t>OPEN_INTENT_SIZE_GATES_FILTER_TF=4h</t>
        </is>
      </c>
      <c r="HM23" s="34" t="inlineStr">
        <is>
          <t>OPEN_INTENT_SIZE_GATES_FILTER_TF=1h</t>
        </is>
      </c>
      <c r="HN23" s="34" t="inlineStr">
        <is>
          <t>OPEN_INTENT_SIZE_GATES_FILTER_TF=15m</t>
        </is>
      </c>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ez_manage.py:3366 top()</t>
        </is>
      </c>
      <c r="IM23" s="26" t="inlineStr">
        <is>
          <t>v12_quick_engine.py:2019 x10</t>
        </is>
      </c>
      <c r="IN23" s="26" t="n"/>
    </row>
    <row r="24" ht="10.5" customHeight="1" s="67">
      <c r="A24" s="26" t="inlineStr">
        <is>
          <t>HIGH_GAIN_AUGMENTATION_MIN_SIZE</t>
        </is>
      </c>
      <c r="B24" s="26" t="inlineStr">
        <is>
          <t>1.0</t>
        </is>
      </c>
      <c r="C24" s="26" t="n"/>
      <c r="D24" s="26" t="n"/>
      <c r="E24" s="26" t="n"/>
      <c r="F24" s="26" t="n"/>
      <c r="G24" s="26">
        <f>IFERROR(VLOOKUP($A44&amp;"_"&amp;$B44,Results_Deltas!$A$2:$P$15000,5,FALSE),"")</f>
        <v/>
      </c>
      <c r="H24" s="26">
        <f>IFERROR(VLOOKUP($A44,Results_30d_Deltas!$A$2:$H$5000,7,FALSE)-E43,"")</f>
        <v/>
      </c>
      <c r="I24" s="26">
        <f>IFERROR(VLOOKUP($A44,Results_30d_Deltas!$A$2:$H$5000,6,FALSE),"")</f>
        <v/>
      </c>
      <c r="J24" s="26" t="n"/>
      <c r="K24" s="26" t="n"/>
      <c r="L24" s="26" t="inlineStr">
        <is>
          <t>NO</t>
        </is>
      </c>
      <c r="M24" s="71" t="n">
        <v>-1.94257906672176</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4" t="inlineStr">
        <is>
          <t>BREAKEVEN_GAIN_EROSION_FILTER_TF=OFF</t>
        </is>
      </c>
      <c r="AN24" s="34" t="inlineStr">
        <is>
          <t>BREAKEVEN_GAIN_EROSION_FILTER_TF=D</t>
        </is>
      </c>
      <c r="AO24" s="34" t="inlineStr">
        <is>
          <t>BREAKEVEN_GAIN_EROSION_FILTER_TF=4h</t>
        </is>
      </c>
      <c r="AP24" s="34" t="inlineStr">
        <is>
          <t>BREAKEVEN_GAIN_EROSION_FILTER_TF=1h</t>
        </is>
      </c>
      <c r="AQ24" s="34" t="inlineStr">
        <is>
          <t>BREAKEVEN_GAIN_EROSION_FILTER_TF=15m</t>
        </is>
      </c>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4" t="inlineStr">
        <is>
          <t>OPEN_INTENT_SIZE_GATES_FILTER_TF=OFF</t>
        </is>
      </c>
      <c r="HK24" s="34" t="inlineStr">
        <is>
          <t>OPEN_INTENT_SIZE_GATES_FILTER_TF=D</t>
        </is>
      </c>
      <c r="HL24" s="34" t="inlineStr">
        <is>
          <t>OPEN_INTENT_SIZE_GATES_FILTER_TF=4h</t>
        </is>
      </c>
      <c r="HM24" s="34" t="inlineStr">
        <is>
          <t>OPEN_INTENT_SIZE_GATES_FILTER_TF=1h</t>
        </is>
      </c>
      <c r="HN24" s="34" t="inlineStr">
        <is>
          <t>OPEN_INTENT_SIZE_GATES_FILTER_TF=15m</t>
        </is>
      </c>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ez_manage.py:3366 top()</t>
        </is>
      </c>
      <c r="IM24" s="26" t="inlineStr">
        <is>
          <t>v12_quick_engine.py:2019 x10</t>
        </is>
      </c>
      <c r="IN24" s="26" t="n"/>
    </row>
    <row r="25" ht="10.5" customHeight="1" s="67">
      <c r="A25" s="26" t="inlineStr">
        <is>
          <t>HIGH_GAIN_AUGMENTATION_MIN_SIZE</t>
        </is>
      </c>
      <c r="B25" s="26" t="inlineStr">
        <is>
          <t>2.0</t>
        </is>
      </c>
      <c r="C25" s="26" t="n"/>
      <c r="D25" s="26" t="n"/>
      <c r="E25" s="26" t="n"/>
      <c r="F25" s="26" t="n"/>
      <c r="G25" s="26">
        <f>IFERROR(VLOOKUP($A45&amp;"_"&amp;$B45,Results_Deltas!$A$2:$P$15000,5,FALSE),"")</f>
        <v/>
      </c>
      <c r="H25" s="26">
        <f>IFERROR(VLOOKUP($A45,Results_30d_Deltas!$A$2:$H$5000,7,FALSE)-E44,"")</f>
        <v/>
      </c>
      <c r="I25" s="26">
        <f>IFERROR(VLOOKUP($A45,Results_30d_Deltas!$A$2:$H$5000,6,FALSE),"")</f>
        <v/>
      </c>
      <c r="J25" s="26" t="n"/>
      <c r="K25" s="26" t="n"/>
      <c r="L25" s="26" t="inlineStr">
        <is>
          <t>NO</t>
        </is>
      </c>
      <c r="M25" s="71" t="n">
        <v>-1.679351265528626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4" t="inlineStr">
        <is>
          <t>BREAKEVEN_GAIN_EROSION_FILTER_TF=OFF</t>
        </is>
      </c>
      <c r="AN25" s="34" t="inlineStr">
        <is>
          <t>BREAKEVEN_GAIN_EROSION_FILTER_TF=D</t>
        </is>
      </c>
      <c r="AO25" s="34" t="inlineStr">
        <is>
          <t>BREAKEVEN_GAIN_EROSION_FILTER_TF=4h</t>
        </is>
      </c>
      <c r="AP25" s="34" t="inlineStr">
        <is>
          <t>BREAKEVEN_GAIN_EROSION_FILTER_TF=1h</t>
        </is>
      </c>
      <c r="AQ25" s="34" t="inlineStr">
        <is>
          <t>BREAKEVEN_GAIN_EROSION_FILTER_TF=15m</t>
        </is>
      </c>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4" t="inlineStr">
        <is>
          <t>OPEN_INTENT_SIZE_GATES_FILTER_TF=OFF</t>
        </is>
      </c>
      <c r="HK25" s="34" t="inlineStr">
        <is>
          <t>OPEN_INTENT_SIZE_GATES_FILTER_TF=D</t>
        </is>
      </c>
      <c r="HL25" s="34" t="inlineStr">
        <is>
          <t>OPEN_INTENT_SIZE_GATES_FILTER_TF=4h</t>
        </is>
      </c>
      <c r="HM25" s="34" t="inlineStr">
        <is>
          <t>OPEN_INTENT_SIZE_GATES_FILTER_TF=1h</t>
        </is>
      </c>
      <c r="HN25" s="34" t="inlineStr">
        <is>
          <t>OPEN_INTENT_SIZE_GATES_FILTER_TF=15m</t>
        </is>
      </c>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ez_manage.py:3366 top()</t>
        </is>
      </c>
      <c r="IM25" s="26" t="inlineStr">
        <is>
          <t>v12_quick_engine.py:2019 x10</t>
        </is>
      </c>
      <c r="IN25" s="26" t="n"/>
    </row>
    <row r="26" ht="10.5" customHeight="1" s="67">
      <c r="A26" s="26" t="inlineStr">
        <is>
          <t>SCALP_V3_AUG_BE_STOP_PCT</t>
        </is>
      </c>
      <c r="B26" s="26" t="inlineStr">
        <is>
          <t>0</t>
        </is>
      </c>
      <c r="C26" s="26" t="n"/>
      <c r="D26" s="26" t="n"/>
      <c r="E26" s="26" t="n"/>
      <c r="F26" s="26" t="n"/>
      <c r="G26" s="26">
        <f>IFERROR(VLOOKUP($A53&amp;"_"&amp;$B53,Results_Deltas!$A$2:$P$15000,5,FALSE),"")</f>
        <v/>
      </c>
      <c r="H26" s="26">
        <f>IFERROR(VLOOKUP($A53,Results_30d_Deltas!$A$2:$H$5000,7,FALSE)-E52,"")</f>
        <v/>
      </c>
      <c r="I26" s="26">
        <f>IFERROR(VLOOKUP($A53,Results_30d_Deltas!$A$2:$H$5000,6,FALSE),"")</f>
        <v/>
      </c>
      <c r="J26" s="26" t="n"/>
      <c r="K26" s="26" t="n"/>
      <c r="L26" s="26" t="inlineStr">
        <is>
          <t>NO</t>
        </is>
      </c>
      <c r="M26" s="71" t="n">
        <v>-0.6068467053996952</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4" t="inlineStr">
        <is>
          <t>FROZEN_STOP_FILTER_TF=OFF</t>
        </is>
      </c>
      <c r="EE26" s="34" t="inlineStr">
        <is>
          <t>FROZEN_STOP_FILTER_TF=D</t>
        </is>
      </c>
      <c r="EF26" s="34" t="inlineStr">
        <is>
          <t>FROZEN_STOP_FILTER_TF=4h</t>
        </is>
      </c>
      <c r="EG26" s="34" t="inlineStr">
        <is>
          <t>FROZEN_STOP_FILTER_TF=1h</t>
        </is>
      </c>
      <c r="EH26" s="34" t="inlineStr">
        <is>
          <t>FROZEN_STOP_FILTER_TF=15m</t>
        </is>
      </c>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ez_manage.py:5495 top()</t>
        </is>
      </c>
      <c r="IM26" s="26" t="inlineStr">
        <is>
          <t>v12_quick_engine.py:4074 x7</t>
        </is>
      </c>
      <c r="IN26" s="26" t="n"/>
    </row>
    <row r="27" ht="10.5" customHeight="1" s="67">
      <c r="A27" s="26" t="inlineStr">
        <is>
          <t>SCALP_V3_AUG_BE_STOP_PCT</t>
        </is>
      </c>
      <c r="B27" s="26" t="inlineStr">
        <is>
          <t>0.5</t>
        </is>
      </c>
      <c r="C27" s="26" t="n"/>
      <c r="D27" s="26" t="n"/>
      <c r="E27" s="26" t="n"/>
      <c r="F27" s="26" t="n"/>
      <c r="G27" s="26">
        <f>IFERROR(VLOOKUP($A54&amp;"_"&amp;$B54,Results_Deltas!$A$2:$P$15000,5,FALSE),"")</f>
        <v/>
      </c>
      <c r="H27" s="26">
        <f>IFERROR(VLOOKUP($A54,Results_30d_Deltas!$A$2:$H$5000,7,FALSE)-E53,"")</f>
        <v/>
      </c>
      <c r="I27" s="26">
        <f>IFERROR(VLOOKUP($A54,Results_30d_Deltas!$A$2:$H$5000,6,FALSE),"")</f>
        <v/>
      </c>
      <c r="J27" s="26" t="n"/>
      <c r="K27" s="26" t="n"/>
      <c r="L27" s="26" t="inlineStr">
        <is>
          <t>YES</t>
        </is>
      </c>
      <c r="M27" s="71" t="n">
        <v>-3.183645559582111</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4" t="inlineStr">
        <is>
          <t>FROZEN_STOP_FILTER_TF=OFF</t>
        </is>
      </c>
      <c r="EE27" s="34" t="inlineStr">
        <is>
          <t>FROZEN_STOP_FILTER_TF=D</t>
        </is>
      </c>
      <c r="EF27" s="34" t="inlineStr">
        <is>
          <t>FROZEN_STOP_FILTER_TF=4h</t>
        </is>
      </c>
      <c r="EG27" s="34" t="inlineStr">
        <is>
          <t>FROZEN_STOP_FILTER_TF=1h</t>
        </is>
      </c>
      <c r="EH27" s="34" t="inlineStr">
        <is>
          <t>FROZEN_STOP_FILTER_TF=15m</t>
        </is>
      </c>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ez_manage.py:5495 top()</t>
        </is>
      </c>
      <c r="IM27" s="26" t="inlineStr">
        <is>
          <t>v12_quick_engine.py:4074 x7</t>
        </is>
      </c>
      <c r="IN27" s="26" t="n"/>
    </row>
    <row r="28" ht="10.5" customHeight="1" s="67">
      <c r="A28" s="26" t="inlineStr">
        <is>
          <t>SCALP_V3_AUG_BE_STOP_PCT</t>
        </is>
      </c>
      <c r="B28" s="26" t="inlineStr">
        <is>
          <t>1.0</t>
        </is>
      </c>
      <c r="C28" s="26" t="n"/>
      <c r="D28" s="26" t="n"/>
      <c r="E28" s="26" t="n"/>
      <c r="F28" s="26" t="n"/>
      <c r="G28" s="26">
        <f>IFERROR(VLOOKUP($A55&amp;"_"&amp;$B55,Results_Deltas!$A$2:$P$15000,5,FALSE),"")</f>
        <v/>
      </c>
      <c r="H28" s="26">
        <f>IFERROR(VLOOKUP($A55,Results_30d_Deltas!$A$2:$H$5000,7,FALSE)-E54,"")</f>
        <v/>
      </c>
      <c r="I28" s="26">
        <f>IFERROR(VLOOKUP($A55,Results_30d_Deltas!$A$2:$H$5000,6,FALSE),"")</f>
        <v/>
      </c>
      <c r="J28" s="26" t="n"/>
      <c r="K28" s="26" t="n"/>
      <c r="L28" s="26" t="inlineStr">
        <is>
          <t>NO</t>
        </is>
      </c>
      <c r="M28" s="71" t="n">
        <v>-3.132072243102661</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inlineStr">
        <is>
          <t>FROZEN_STOP_FILTER_TF=OFF</t>
        </is>
      </c>
      <c r="EE28" s="34" t="inlineStr">
        <is>
          <t>FROZEN_STOP_FILTER_TF=D</t>
        </is>
      </c>
      <c r="EF28" s="34" t="inlineStr">
        <is>
          <t>FROZEN_STOP_FILTER_TF=4h</t>
        </is>
      </c>
      <c r="EG28" s="34" t="inlineStr">
        <is>
          <t>FROZEN_STOP_FILTER_TF=1h</t>
        </is>
      </c>
      <c r="EH28" s="34" t="inlineStr">
        <is>
          <t>FROZEN_STOP_FILTER_TF=15m</t>
        </is>
      </c>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ez_manage.py:5495 top()</t>
        </is>
      </c>
      <c r="IM28" s="26" t="inlineStr">
        <is>
          <t>v12_quick_engine.py:4074 x7</t>
        </is>
      </c>
      <c r="IN28" s="26" t="n"/>
    </row>
    <row r="29" ht="10.5" customHeight="1" s="67">
      <c r="A29" s="26" t="inlineStr">
        <is>
          <t>SCALP_V3_AUG_BE_STOP_PCT</t>
        </is>
      </c>
      <c r="B29" s="26" t="inlineStr">
        <is>
          <t>2.0</t>
        </is>
      </c>
      <c r="C29" s="26" t="n"/>
      <c r="D29" s="26" t="n"/>
      <c r="E29" s="26" t="n"/>
      <c r="F29" s="26" t="n"/>
      <c r="G29" s="26">
        <f>IFERROR(VLOOKUP($A56&amp;"_"&amp;$B56,Results_Deltas!$A$2:$P$15000,5,FALSE),"")</f>
        <v/>
      </c>
      <c r="H29" s="26">
        <f>IFERROR(VLOOKUP($A56,Results_30d_Deltas!$A$2:$H$5000,7,FALSE)-E55,"")</f>
        <v/>
      </c>
      <c r="I29" s="26">
        <f>IFERROR(VLOOKUP($A56,Results_30d_Deltas!$A$2:$H$5000,6,FALSE),"")</f>
        <v/>
      </c>
      <c r="J29" s="26" t="n"/>
      <c r="K29" s="26" t="n"/>
      <c r="L29" s="26" t="inlineStr">
        <is>
          <t>NO</t>
        </is>
      </c>
      <c r="M29" s="71" t="n">
        <v>-2.970394771592677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4" t="inlineStr">
        <is>
          <t>FROZEN_STOP_FILTER_TF=OFF</t>
        </is>
      </c>
      <c r="EE29" s="34" t="inlineStr">
        <is>
          <t>FROZEN_STOP_FILTER_TF=D</t>
        </is>
      </c>
      <c r="EF29" s="34" t="inlineStr">
        <is>
          <t>FROZEN_STOP_FILTER_TF=4h</t>
        </is>
      </c>
      <c r="EG29" s="34" t="inlineStr">
        <is>
          <t>FROZEN_STOP_FILTER_TF=1h</t>
        </is>
      </c>
      <c r="EH29" s="34" t="inlineStr">
        <is>
          <t>FROZEN_STOP_FILTER_TF=15m</t>
        </is>
      </c>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ez_manage.py:5495 top()</t>
        </is>
      </c>
      <c r="IM29" s="26" t="inlineStr">
        <is>
          <t>v12_quick_engine.py:4074 x7</t>
        </is>
      </c>
      <c r="IN29" s="26" t="n"/>
    </row>
    <row r="30" ht="10.5" customHeight="1" s="67">
      <c r="A30" s="37" t="inlineStr">
        <is>
          <t>ADX_RANGING_THRESHOLD</t>
        </is>
      </c>
      <c r="B30" s="38" t="inlineStr">
        <is>
          <t>20</t>
        </is>
      </c>
      <c r="C30" s="38" t="n"/>
      <c r="D30" s="38" t="inlineStr">
        <is>
          <t>ENTRY, GLOBAL_CHECK, STOCKS_EXIT</t>
        </is>
      </c>
      <c r="E30" s="38" t="n"/>
      <c r="F30" s="26" t="n"/>
      <c r="G30" s="38">
        <f>IFERROR(VLOOKUP($A59&amp;"_"&amp;$B59,Results_Deltas!$A$2:$P$15000,5,FALSE),"")</f>
        <v/>
      </c>
      <c r="H30" s="38" t="inlineStr">
        <is>
          <t>Blanket (page end)</t>
        </is>
      </c>
      <c r="I30" s="26" t="n"/>
      <c r="J30" s="26" t="n"/>
      <c r="K30" s="26" t="n"/>
      <c r="L30" s="26" t="inlineStr">
        <is>
          <t>NO</t>
        </is>
      </c>
      <c r="M30" s="71" t="n">
        <v>-2.608380802063854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ADX_RANGING_THRESHOLD</t>
        </is>
      </c>
      <c r="B31" s="38" t="inlineStr">
        <is>
          <t>25</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1" t="n">
        <v>-2.743782130858261</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ADX_RANGING_THRESHOLD</t>
        </is>
      </c>
      <c r="B32" s="38" t="inlineStr">
        <is>
          <t>15</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1" t="n">
        <v>-2.983996404823323</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ADX_RANGING_THRESHOLD</t>
        </is>
      </c>
      <c r="B33" s="40" t="inlineStr">
        <is>
          <t>10</t>
        </is>
      </c>
      <c r="C33" s="38" t="n"/>
      <c r="D33" s="38" t="inlineStr">
        <is>
          <t>ENTRY, GLOBAL_CHECK, STOCKS_EXIT</t>
        </is>
      </c>
      <c r="E33" s="38" t="n"/>
      <c r="F33" s="26" t="n"/>
      <c r="G33" s="38">
        <f>IFERROR(VLOOKUP($A62&amp;"_"&amp;$B62,Results_Deltas!$A$2:$P$15000,5,FALSE),"")</f>
        <v/>
      </c>
      <c r="H33" s="38" t="inlineStr">
        <is>
          <t>Blanket (page end)</t>
        </is>
      </c>
      <c r="I33" s="26" t="n"/>
      <c r="J33" s="26" t="n"/>
      <c r="K33" s="26" t="n"/>
      <c r="L33" s="26" t="inlineStr">
        <is>
          <t>YES</t>
        </is>
      </c>
      <c r="M33" s="71" t="n">
        <v>-3.032889144884967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BANDAID_OFF_LOSER_RECOVER_PCT</t>
        </is>
      </c>
      <c r="B34" s="38" t="inlineStr">
        <is>
          <t>0</t>
        </is>
      </c>
      <c r="C34" s="38" t="n"/>
      <c r="D34" s="38" t="inlineStr">
        <is>
          <t>AUGMENT, ENTRY, EXIT, GLOBAL_CHECK, REDUCE, STOCKS_EXIT</t>
        </is>
      </c>
      <c r="E34" s="38" t="n"/>
      <c r="F34" s="26" t="n"/>
      <c r="G34" s="38">
        <f>IFERROR(VLOOKUP($A63&amp;"_"&amp;$B63,Results_Deltas!$A$2:$P$15000,5,FALSE),"")</f>
        <v/>
      </c>
      <c r="H34" s="38" t="inlineStr">
        <is>
          <t>Blanket (page end)</t>
        </is>
      </c>
      <c r="I34" s="26" t="n"/>
      <c r="J34" s="26" t="n"/>
      <c r="K34" s="26" t="n"/>
      <c r="L34" s="26" t="inlineStr">
        <is>
          <t>NO</t>
        </is>
      </c>
      <c r="M34" s="71" t="n">
        <v>-2.880898468199866</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BANDAID_OFF_LOSER_RECOVER_PCT</t>
        </is>
      </c>
      <c r="B35" s="38" t="inlineStr">
        <is>
          <t>2.0</t>
        </is>
      </c>
      <c r="C35" s="38" t="n"/>
      <c r="D35" s="38" t="inlineStr">
        <is>
          <t>AUGMENT, ENTRY, EXIT, GLOBAL_CHECK, REDUCE, STOCKS_EXIT</t>
        </is>
      </c>
      <c r="E35" s="38" t="n"/>
      <c r="F35" s="26" t="n"/>
      <c r="G35" s="38">
        <f>IFERROR(VLOOKUP($A64&amp;"_"&amp;$B64,Results_Deltas!$A$2:$P$15000,5,FALSE),"")</f>
        <v/>
      </c>
      <c r="H35" s="38" t="inlineStr">
        <is>
          <t>Blanket (page end)</t>
        </is>
      </c>
      <c r="I35" s="26" t="n"/>
      <c r="J35" s="26" t="n"/>
      <c r="K35" s="26" t="n"/>
      <c r="L35" s="26" t="inlineStr">
        <is>
          <t>NO</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BANDAID_OFF_LOSER_RECOVER_PCT</t>
        </is>
      </c>
      <c r="B36" s="38" t="inlineStr">
        <is>
          <t>1.0</t>
        </is>
      </c>
      <c r="C36" s="38" t="n"/>
      <c r="D36" s="38" t="inlineStr">
        <is>
          <t>AUGMENT, ENTRY, EXIT, GLOBAL_CHECK, REDUCE, STOCKS_EXIT</t>
        </is>
      </c>
      <c r="E36" s="38" t="n"/>
      <c r="F36" s="26" t="n"/>
      <c r="G36" s="38">
        <f>IFERROR(VLOOKUP($A65&amp;"_"&amp;$B65,Results_Deltas!$A$2:$P$15000,5,FALSE),"")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BANDAID_OFF_LOSER_RECOVER_PCT</t>
        </is>
      </c>
      <c r="B37" s="38" t="inlineStr">
        <is>
          <t>0.5</t>
        </is>
      </c>
      <c r="C37" s="38" t="n"/>
      <c r="D37" s="38" t="inlineStr">
        <is>
          <t>AUGMENT, ENTRY, EXIT, GLOBAL_CHECK, REDUCE, STOCKS_EXIT</t>
        </is>
      </c>
      <c r="E37" s="38" t="n"/>
      <c r="F37" s="26" t="n"/>
      <c r="G37" s="38">
        <f>IFERROR(VLOOKUP($A66&amp;"_"&amp;$B66,Results_Deltas!$A$2:$P$15000,5,FALSE),"")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9" t="inlineStr">
        <is>
          <t>BAND_ARROW_ENABLED</t>
        </is>
      </c>
      <c r="B38" s="40" t="inlineStr">
        <is>
          <t>False</t>
        </is>
      </c>
      <c r="C38" s="38" t="n"/>
      <c r="D38" s="38" t="inlineStr">
        <is>
          <t>GLOBAL_CHECK, STOCKS_EXIT</t>
        </is>
      </c>
      <c r="E38" s="38" t="n"/>
      <c r="F38" s="26" t="n"/>
      <c r="G38" s="38">
        <f>IFERROR(VLOOKUP($A67&amp;"_"&amp;$B67,Results_Deltas!$A$2:$P$15000,5,FALSE),"")</f>
        <v/>
      </c>
      <c r="H38" s="38" t="inlineStr">
        <is>
          <t>Blanket (page end)</t>
        </is>
      </c>
      <c r="I38" s="26" t="n"/>
      <c r="J38" s="26" t="n"/>
      <c r="K38" s="26" t="n"/>
      <c r="L38" s="26" t="inlineStr">
        <is>
          <t>YES</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BAND_ARROW_ENABLED</t>
        </is>
      </c>
      <c r="B39" s="38" t="inlineStr">
        <is>
          <t>True</t>
        </is>
      </c>
      <c r="C39" s="38" t="n"/>
      <c r="D39" s="38" t="inlineStr">
        <is>
          <t>GLOBAL_CHECK, STOCKS_EXIT</t>
        </is>
      </c>
      <c r="E39" s="38" t="n"/>
      <c r="F39" s="26" t="n"/>
      <c r="G39" s="38">
        <f>IFERROR(VLOOKUP($A68&amp;"_"&amp;$B68,Results_Deltas!$A$2:$P$15000,5,FALSE),"")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COOLDOWN_LOCKS_FILTER_TF</t>
        </is>
      </c>
      <c r="B40" s="38" t="inlineStr">
        <is>
          <t>OFF</t>
        </is>
      </c>
      <c r="C40" s="38" t="n"/>
      <c r="D40" s="38" t="inlineStr">
        <is>
          <t>GLOBAL_CHECK</t>
        </is>
      </c>
      <c r="E40" s="38" t="n"/>
      <c r="F40" s="26" t="n"/>
      <c r="G40" s="38">
        <f>IFERROR(VLOOKUP($A69&amp;"_"&amp;$B69,Results_Deltas!$A$2:$P$15000,5,FALSE),"")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COOLDOWN_LOCKS_FILTER_TF</t>
        </is>
      </c>
      <c r="B41" s="38" t="inlineStr">
        <is>
          <t>D</t>
        </is>
      </c>
      <c r="C41" s="38" t="n"/>
      <c r="D41" s="38" t="inlineStr">
        <is>
          <t>GLOBAL_CHECK</t>
        </is>
      </c>
      <c r="E41" s="38" t="n"/>
      <c r="F41" s="26" t="n"/>
      <c r="G41" s="38">
        <f>IFERROR(VLOOKUP($A70&amp;"_"&amp;$B70,Results_Deltas!$A$2:$P$15000,5,FALSE),"")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COOLDOWN_LOCKS_FILTER_TF</t>
        </is>
      </c>
      <c r="B42" s="38" t="inlineStr">
        <is>
          <t>4h</t>
        </is>
      </c>
      <c r="C42" s="38" t="n"/>
      <c r="D42" s="38" t="inlineStr">
        <is>
          <t>GLOBAL_CHECK</t>
        </is>
      </c>
      <c r="E42" s="38" t="n"/>
      <c r="F42" s="26" t="n"/>
      <c r="G42" s="38">
        <f>IFERROR(VLOOKUP($A71&amp;"_"&amp;$B71,Results_Deltas!$A$2:$P$15000,5,FALSE),"")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COOLDOWN_LOCKS_FILTER_TF</t>
        </is>
      </c>
      <c r="B43" s="38" t="inlineStr">
        <is>
          <t>1h</t>
        </is>
      </c>
      <c r="C43" s="38" t="n"/>
      <c r="D43" s="38" t="inlineStr">
        <is>
          <t>GLOBAL_CHECK</t>
        </is>
      </c>
      <c r="E43" s="38" t="n"/>
      <c r="F43" s="26" t="n"/>
      <c r="G43" s="38">
        <f>IFERROR(VLOOKUP($A72&amp;"_"&amp;$B72,Results_Deltas!$A$2:$P$15000,5,FALSE),"")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9" t="inlineStr">
        <is>
          <t>COOLDOWN_LOCKS_FILTER_TF</t>
        </is>
      </c>
      <c r="B44" s="40" t="inlineStr">
        <is>
          <t>15m</t>
        </is>
      </c>
      <c r="C44" s="38" t="n"/>
      <c r="D44" s="38" t="inlineStr">
        <is>
          <t>GLOBAL_CHECK</t>
        </is>
      </c>
      <c r="E44" s="38" t="n"/>
      <c r="F44" s="26" t="n"/>
      <c r="G44" s="38">
        <f>IFERROR(VLOOKUP($A73&amp;"_"&amp;$B73,Results_Deltas!$A$2:$P$15000,5,FALSE),"")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9" t="inlineStr">
        <is>
          <t>CRYPTO_SPIKE_FADE_THRESHOLD_PCT</t>
        </is>
      </c>
      <c r="B45" s="40" t="inlineStr">
        <is>
          <t>10</t>
        </is>
      </c>
      <c r="C45" s="38" t="n"/>
      <c r="D45" s="38" t="inlineStr">
        <is>
          <t>GLOBAL_CHECK, STOCKS_EXIT</t>
        </is>
      </c>
      <c r="E45" s="38" t="n"/>
      <c r="F45" s="26" t="n"/>
      <c r="G45" s="38">
        <f>IFERROR(VLOOKUP($A74&amp;"_"&amp;$B74,Results_Deltas!$A$2:$P$15000,5,FALSE),"")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CRYPTO_SPIKE_FADE_THRESHOLD_PCT</t>
        </is>
      </c>
      <c r="B46" s="38" t="inlineStr">
        <is>
          <t>12.5</t>
        </is>
      </c>
      <c r="C46" s="38" t="n"/>
      <c r="D46" s="38" t="inlineStr">
        <is>
          <t>GLOBAL_CHECK, STOCKS_EXIT</t>
        </is>
      </c>
      <c r="E46" s="38" t="n"/>
      <c r="F46" s="26" t="n"/>
      <c r="G46" s="38">
        <f>IFERROR(VLOOKUP($A75&amp;"_"&amp;$B75,Results_Deltas!$A$2:$P$15000,5,FALSE),"")</f>
        <v/>
      </c>
      <c r="H46" s="38" t="inlineStr">
        <is>
          <t>Blanket (page end)</t>
        </is>
      </c>
      <c r="I46" s="26" t="n"/>
      <c r="J46" s="26" t="n"/>
      <c r="K46" s="26" t="n"/>
      <c r="L46" s="26" t="inlineStr">
        <is>
          <t>NO</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CRYPTO_SPIKE_FADE_THRESHOLD_PCT</t>
        </is>
      </c>
      <c r="B47" s="38" t="inlineStr">
        <is>
          <t>7.5</t>
        </is>
      </c>
      <c r="C47" s="38" t="n"/>
      <c r="D47" s="38" t="inlineStr">
        <is>
          <t>GLOBAL_CHECK, STOCKS_EXIT</t>
        </is>
      </c>
      <c r="E47" s="38" t="n"/>
      <c r="F47" s="26" t="n"/>
      <c r="G47" s="38">
        <f>IFERROR(VLOOKUP($A76&amp;"_"&amp;$B76,Results_Deltas!$A$2:$P$15000,5,FALSE),"")</f>
        <v/>
      </c>
      <c r="H47" s="38" t="inlineStr">
        <is>
          <t>Blanket (page end)</t>
        </is>
      </c>
      <c r="I47" s="26" t="n"/>
      <c r="J47" s="26" t="n"/>
      <c r="K47" s="26" t="n"/>
      <c r="L47" s="26" t="inlineStr">
        <is>
          <t>NO</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CRYPTO_SPIKE_FADE_THRESHOLD_PCT</t>
        </is>
      </c>
      <c r="B48" s="38" t="inlineStr">
        <is>
          <t>5</t>
        </is>
      </c>
      <c r="C48" s="38" t="n"/>
      <c r="D48" s="38" t="inlineStr">
        <is>
          <t>GLOBAL_CHECK, STOCKS_EXIT</t>
        </is>
      </c>
      <c r="E48" s="38" t="n"/>
      <c r="F48" s="26" t="n"/>
      <c r="G48" s="38">
        <f>IFERROR(VLOOKUP($A77&amp;"_"&amp;$B77,Results_Deltas!$A$2:$P$15000,5,FALSE),"")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9" t="inlineStr">
        <is>
          <t>DC_MOMENT_STRONG_THRESHOLD</t>
        </is>
      </c>
      <c r="B49" s="40" t="inlineStr">
        <is>
          <t>40</t>
        </is>
      </c>
      <c r="C49" s="38" t="n"/>
      <c r="D49" s="38" t="inlineStr">
        <is>
          <t>ENTRY, GLOBAL_CHECK, STOCKS_EXIT</t>
        </is>
      </c>
      <c r="E49" s="38" t="n"/>
      <c r="F49" s="26" t="n"/>
      <c r="G49" s="38">
        <f>IFERROR(VLOOKUP($A78&amp;"_"&amp;$B78,Results_Deltas!$A$2:$P$15000,5,FALSE),"")</f>
        <v/>
      </c>
      <c r="H49" s="38" t="inlineStr">
        <is>
          <t>Blanket (page end)</t>
        </is>
      </c>
      <c r="I49" s="26" t="n"/>
      <c r="J49" s="26" t="n"/>
      <c r="K49" s="26" t="n"/>
      <c r="L49" s="26" t="inlineStr">
        <is>
          <t>YES</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DC_MOMENT_STRONG_THRESHOLD</t>
        </is>
      </c>
      <c r="B50" s="38" t="inlineStr">
        <is>
          <t>50</t>
        </is>
      </c>
      <c r="C50" s="38" t="n"/>
      <c r="D50" s="38" t="inlineStr">
        <is>
          <t>ENTRY, GLOBAL_CHECK, STOCKS_EXIT</t>
        </is>
      </c>
      <c r="E50" s="38" t="n"/>
      <c r="F50" s="26" t="n"/>
      <c r="G50" s="38">
        <f>IFERROR(VLOOKUP($A79&amp;"_"&amp;$B79,Results_Deltas!$A$2:$P$15000,5,FALSE),"")</f>
        <v/>
      </c>
      <c r="H50" s="38" t="inlineStr">
        <is>
          <t>Blanket (page end)</t>
        </is>
      </c>
      <c r="I50" s="26" t="n"/>
      <c r="J50" s="26" t="n"/>
      <c r="K50" s="26" t="n"/>
      <c r="L50" s="26" t="inlineStr">
        <is>
          <t>YES</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DC_MOMENT_STRONG_THRESHOLD</t>
        </is>
      </c>
      <c r="B51" s="38" t="inlineStr">
        <is>
          <t>30</t>
        </is>
      </c>
      <c r="C51" s="38" t="n"/>
      <c r="D51" s="38" t="inlineStr">
        <is>
          <t>ENTRY, GLOBAL_CHECK, STOCKS_EXIT</t>
        </is>
      </c>
      <c r="E51" s="38" t="n"/>
      <c r="F51" s="26" t="n"/>
      <c r="G51" s="38">
        <f>IFERROR(VLOOKUP($A80&amp;"_"&amp;$B80,Results_Deltas!$A$2:$P$15000,5,FALSE),"")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DC_MOMENT_STRONG_THRESHOLD</t>
        </is>
      </c>
      <c r="B52" s="38" t="inlineStr">
        <is>
          <t>20</t>
        </is>
      </c>
      <c r="C52" s="38" t="n"/>
      <c r="D52" s="38" t="inlineStr">
        <is>
          <t>ENTRY, GLOBAL_CHECK, STOCKS_EXIT</t>
        </is>
      </c>
      <c r="E52" s="38" t="n"/>
      <c r="F52" s="26" t="n"/>
      <c r="G52" s="38">
        <f>IFERROR(VLOOKUP($A81&amp;"_"&amp;$B81,Results_Deltas!$A$2:$P$15000,5,FALSE),"")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DELTA_HTF_GATE</t>
        </is>
      </c>
      <c r="B53" s="38" t="inlineStr">
        <is>
          <t>4h</t>
        </is>
      </c>
      <c r="C53" s="38" t="n"/>
      <c r="D53" s="38" t="inlineStr">
        <is>
          <t>ENTRY, GLOBAL_CHECK, STOCKS_EXIT</t>
        </is>
      </c>
      <c r="E53" s="38" t="n"/>
      <c r="F53" s="26" t="n"/>
      <c r="G53" s="38">
        <f>IFERROR(VLOOKUP($A82&amp;"_"&amp;$B82,Results_Deltas!$A$2:$P$15000,5,FALSE),"")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DELTA_HTF_GATE</t>
        </is>
      </c>
      <c r="B54" s="38" t="inlineStr">
        <is>
          <t>4h_ALT</t>
        </is>
      </c>
      <c r="C54" s="38" t="n"/>
      <c r="D54" s="38" t="inlineStr">
        <is>
          <t>ENTRY, GLOBAL_CHECK, STOCKS_EXIT</t>
        </is>
      </c>
      <c r="E54" s="38" t="n"/>
      <c r="F54" s="26" t="n"/>
      <c r="G54" s="38">
        <f>IFERROR(VLOOKUP($A83&amp;"_"&amp;$B83,Results_Deltas!$A$2:$P$15000,5,FALSE),"")</f>
        <v/>
      </c>
      <c r="H54" s="38" t="inlineStr">
        <is>
          <t>Blanket (page end)</t>
        </is>
      </c>
      <c r="I54" s="26" t="n"/>
      <c r="J54" s="26" t="n"/>
      <c r="K54" s="26" t="n"/>
      <c r="L54" s="26" t="inlineStr">
        <is>
          <t>YES</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9" t="inlineStr">
        <is>
          <t>DELTA_REENTRY_FILTER_ENABLED</t>
        </is>
      </c>
      <c r="B55" s="40" t="inlineStr">
        <is>
          <t>False</t>
        </is>
      </c>
      <c r="C55" s="38" t="n"/>
      <c r="D55" s="38" t="inlineStr">
        <is>
          <t>ENTRY, GLOBAL_CHECK, STOCKS_EXIT</t>
        </is>
      </c>
      <c r="E55" s="38" t="n"/>
      <c r="F55" s="26" t="n"/>
      <c r="G55" s="38">
        <f>IFERROR(VLOOKUP($A84&amp;"_"&amp;$B84,Results_Deltas!$A$2:$P$15000,5,FALSE),"")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DELTA_REENTRY_FILTER_ENABLED</t>
        </is>
      </c>
      <c r="B56" s="38" t="inlineStr">
        <is>
          <t>True</t>
        </is>
      </c>
      <c r="C56" s="38" t="n"/>
      <c r="D56" s="38" t="inlineStr">
        <is>
          <t>ENTRY, GLOBAL_CHECK, STOCKS_EXIT</t>
        </is>
      </c>
      <c r="E56" s="38" t="n"/>
      <c r="F56" s="26" t="n"/>
      <c r="G56" s="38">
        <f>IFERROR(VLOOKUP($A85&amp;"_"&amp;$B85,Results_Deltas!$A$2:$P$15000,5,FALSE),"")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DUP_GUARD_FILTER_TF</t>
        </is>
      </c>
      <c r="B57" s="38" t="inlineStr">
        <is>
          <t>OFF</t>
        </is>
      </c>
      <c r="C57" s="38" t="n"/>
      <c r="D57" s="38" t="inlineStr">
        <is>
          <t>GLOBAL_CHECK</t>
        </is>
      </c>
      <c r="E57" s="38" t="n"/>
      <c r="F57" s="26" t="n"/>
      <c r="G57" s="38">
        <f>IFERROR(VLOOKUP($A86&amp;"_"&amp;$B86,Results_Deltas!$A$2:$P$15000,5,FALSE),"")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DUP_GUARD_FILTER_TF</t>
        </is>
      </c>
      <c r="B58" s="38" t="inlineStr">
        <is>
          <t>D</t>
        </is>
      </c>
      <c r="C58" s="38" t="n"/>
      <c r="D58" s="38" t="inlineStr">
        <is>
          <t>GLOBAL_CHECK</t>
        </is>
      </c>
      <c r="E58" s="38" t="n"/>
      <c r="F58" s="26" t="n"/>
      <c r="G58" s="38">
        <f>IFERROR(VLOOKUP($A87&amp;"_"&amp;$B87,Results_Deltas!$A$2:$P$15000,5,FALSE),"")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4h</t>
        </is>
      </c>
      <c r="C59" s="38" t="n"/>
      <c r="D59" s="38" t="inlineStr">
        <is>
          <t>GLOBAL_CHECK</t>
        </is>
      </c>
      <c r="E59" s="38" t="n"/>
      <c r="F59" s="26" t="n"/>
      <c r="G59" s="38">
        <f>IFERROR(VLOOKUP($A88&amp;"_"&amp;$B88,Results_Deltas!$A$2:$P$15000,5,FALSE),"")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1h</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DUP_GUARD_FILTER_TF</t>
        </is>
      </c>
      <c r="B61" s="40" t="inlineStr">
        <is>
          <t>15m</t>
        </is>
      </c>
      <c r="C61" s="38" t="n"/>
      <c r="D61" s="38" t="inlineStr">
        <is>
          <t>GLOBAL_CHECK</t>
        </is>
      </c>
      <c r="E61" s="38" t="n"/>
      <c r="F61" s="26" t="n"/>
      <c r="G61" s="38">
        <f>IFERROR(VLOOKUP($A90&amp;"_"&amp;$B90,Results_Deltas!$A$2:$P$15000,5,FALSE),"")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EMA_9_21_FILTER_MIN_TFS</t>
        </is>
      </c>
      <c r="B62" s="38" t="inlineStr">
        <is>
          <t>0</t>
        </is>
      </c>
      <c r="C62" s="38" t="n"/>
      <c r="D62" s="38" t="inlineStr">
        <is>
          <t>GLOBAL_CHECK</t>
        </is>
      </c>
      <c r="E62" s="38" t="n"/>
      <c r="F62" s="26" t="n"/>
      <c r="G62" s="38">
        <f>IFERROR(VLOOKUP($A91&amp;"_"&amp;$B91,Results_Deltas!$A$2:$P$15000,5,FALSE),"")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EMA_9_21_FILTER_MIN_TFS</t>
        </is>
      </c>
      <c r="B63" s="38" t="inlineStr">
        <is>
          <t>2</t>
        </is>
      </c>
      <c r="C63" s="38" t="n"/>
      <c r="D63" s="38" t="inlineStr">
        <is>
          <t>GLOBAL_CHECK</t>
        </is>
      </c>
      <c r="E63" s="38" t="n"/>
      <c r="F63" s="26" t="n"/>
      <c r="G63" s="38">
        <f>IFERROR(VLOOKUP($A92&amp;"_"&amp;$B92,Results_Deltas!$A$2:$P$15000,5,FALSE),"")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1</t>
        </is>
      </c>
      <c r="C64" s="38" t="n"/>
      <c r="D64" s="38" t="inlineStr">
        <is>
          <t>GLOBAL_CHECK</t>
        </is>
      </c>
      <c r="E64" s="38" t="n"/>
      <c r="F64" s="26" t="n"/>
      <c r="G64" s="38">
        <f>IFERROR(VLOOKUP($A93&amp;"_"&amp;$B93,Results_Deltas!$A$2:$P$15000,5,FALSE),"")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EMA_BLANKET_FILTER_ENABLED</t>
        </is>
      </c>
      <c r="B65" s="38" t="inlineStr">
        <is>
          <t>False</t>
        </is>
      </c>
      <c r="C65" s="38" t="n"/>
      <c r="D65" s="38" t="inlineStr">
        <is>
          <t>GLOBAL_CHECK</t>
        </is>
      </c>
      <c r="E65" s="38" t="n"/>
      <c r="F65" s="26" t="n"/>
      <c r="G65" s="38">
        <f>IFERROR(VLOOKUP($A94&amp;"_"&amp;$B94,Results_Deltas!$A$2:$P$15000,5,FALSE),"")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EMA_BLANKET_FILTER_ENABLED</t>
        </is>
      </c>
      <c r="B66" s="40" t="inlineStr">
        <is>
          <t>True</t>
        </is>
      </c>
      <c r="C66" s="38" t="n"/>
      <c r="D66" s="38" t="inlineStr">
        <is>
          <t>GLOBAL_CHECK</t>
        </is>
      </c>
      <c r="E66" s="38" t="n"/>
      <c r="F66" s="26" t="n"/>
      <c r="G66" s="38">
        <f>IFERROR(VLOOKUP($A95&amp;"_"&amp;$B95,Results_Deltas!$A$2:$P$15000,5,FALSE),"")</f>
        <v/>
      </c>
      <c r="H66" s="38" t="inlineStr">
        <is>
          <t>Blanket (page end)</t>
        </is>
      </c>
      <c r="I66" s="26" t="n"/>
      <c r="J66" s="26" t="n"/>
      <c r="K66" s="26" t="n"/>
      <c r="L66" s="26" t="inlineStr">
        <is>
          <t>YES</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EMA_BLANKET_FILTER_MIN_TFS</t>
        </is>
      </c>
      <c r="B67" s="38" t="inlineStr">
        <is>
          <t>0</t>
        </is>
      </c>
      <c r="C67" s="38" t="n"/>
      <c r="D67" s="38" t="inlineStr">
        <is>
          <t>GLOBAL_CHECK</t>
        </is>
      </c>
      <c r="E67" s="38" t="n"/>
      <c r="F67" s="26" t="n"/>
      <c r="G67" s="38">
        <f>IFERROR(VLOOKUP($A96&amp;"_"&amp;$B96,Results_Deltas!$A$2:$P$15000,5,FALSE),"")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EMA_BLANKET_FILTER_MIN_TFS</t>
        </is>
      </c>
      <c r="B68" s="38" t="inlineStr">
        <is>
          <t>2</t>
        </is>
      </c>
      <c r="C68" s="38" t="n"/>
      <c r="D68" s="38" t="inlineStr">
        <is>
          <t>GLOBAL_CHECK</t>
        </is>
      </c>
      <c r="E68" s="38" t="n"/>
      <c r="F68" s="26" t="n"/>
      <c r="G68" s="38">
        <f>IFERROR(VLOOKUP($A97&amp;"_"&amp;$B97,Results_Deltas!$A$2:$P$15000,5,FALSE),"")</f>
        <v/>
      </c>
      <c r="H68" s="38" t="inlineStr">
        <is>
          <t>Blanket (page end)</t>
        </is>
      </c>
      <c r="I68" s="26" t="n"/>
      <c r="J68" s="26" t="n"/>
      <c r="K68" s="26" t="n"/>
      <c r="L68" s="26" t="inlineStr">
        <is>
          <t>NO</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1</t>
        </is>
      </c>
      <c r="C69" s="38" t="n"/>
      <c r="D69" s="38" t="inlineStr">
        <is>
          <t>GLOBAL_CHECK</t>
        </is>
      </c>
      <c r="E69" s="38" t="n"/>
      <c r="F69" s="26" t="n"/>
      <c r="G69" s="38">
        <f>IFERROR(VLOOKUP($A98&amp;"_"&amp;$B98,Results_Deltas!$A$2:$P$15000,5,FALSE),"")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EXECUTE_NOW_SINGLE_GATE_ENFORCE</t>
        </is>
      </c>
      <c r="B70" s="38" t="inlineStr">
        <is>
          <t>0.0</t>
        </is>
      </c>
      <c r="C70" s="38" t="n"/>
      <c r="D70" s="38" t="inlineStr">
        <is>
          <t>ENTRY, GLOBAL_CHECK, STOCKS_EXIT</t>
        </is>
      </c>
      <c r="E70" s="38" t="n"/>
      <c r="F70" s="26" t="n"/>
      <c r="G70" s="38">
        <f>IFERROR(VLOOKUP($A99&amp;"_"&amp;$B99,Results_Deltas!$A$2:$P$15000,5,FALSE),"")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EXECUTE_NOW_SINGLE_GATE_ENFORCE</t>
        </is>
      </c>
      <c r="B71" s="38" t="inlineStr">
        <is>
          <t>0.0_ALT</t>
        </is>
      </c>
      <c r="C71" s="38" t="n"/>
      <c r="D71" s="38" t="inlineStr">
        <is>
          <t>ENTRY, GLOBAL_CHECK, STOCKS_EXIT</t>
        </is>
      </c>
      <c r="E71" s="38" t="n"/>
      <c r="F71" s="26" t="n"/>
      <c r="G71" s="38">
        <f>IFERROR(VLOOKUP($A100&amp;"_"&amp;$B100,Results_Deltas!$A$2:$P$15000,5,FALSE),"")</f>
        <v/>
      </c>
      <c r="H71" s="38" t="inlineStr">
        <is>
          <t>Blanket (page end)</t>
        </is>
      </c>
      <c r="I71" s="26" t="n"/>
      <c r="J71" s="26" t="n"/>
      <c r="K71" s="26" t="n"/>
      <c r="L71" s="26" t="inlineStr">
        <is>
          <t>YES</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EZ_MANAGE_THROTTLER_RATE</t>
        </is>
      </c>
      <c r="B72" s="38" t="inlineStr">
        <is>
          <t>0.0</t>
        </is>
      </c>
      <c r="C72" s="38" t="n"/>
      <c r="D72" s="38" t="inlineStr">
        <is>
          <t>GLOBAL_CHECK, STOCKS_EXIT</t>
        </is>
      </c>
      <c r="E72" s="38" t="n"/>
      <c r="F72" s="26" t="n"/>
      <c r="G72" s="38">
        <f>IFERROR(VLOOKUP($A101&amp;"_"&amp;$B101,Results_Deltas!$A$2:$P$15000,5,FALSE),"")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EZ_MANAGE_THROTTLER_RATE</t>
        </is>
      </c>
      <c r="B73" s="38" t="inlineStr">
        <is>
          <t>0.0_ALT</t>
        </is>
      </c>
      <c r="C73" s="38" t="n"/>
      <c r="D73" s="38" t="inlineStr">
        <is>
          <t>GLOBAL_CHECK, STOCKS_EXIT</t>
        </is>
      </c>
      <c r="E73" s="38" t="n"/>
      <c r="F73" s="26" t="n"/>
      <c r="G73" s="38">
        <f>IFERROR(VLOOKUP($A102&amp;"_"&amp;$B102,Results_Deltas!$A$2:$P$15000,5,FALSE),"")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FG_FEAR_THRESHOLD</t>
        </is>
      </c>
      <c r="B74" s="40" t="inlineStr">
        <is>
          <t>25</t>
        </is>
      </c>
      <c r="C74" s="38" t="n"/>
      <c r="D74" s="38" t="inlineStr">
        <is>
          <t>GLOBAL_CHECK, STOCKS_EXIT</t>
        </is>
      </c>
      <c r="E74" s="38" t="n"/>
      <c r="F74" s="26" t="n"/>
      <c r="G74" s="38">
        <f>IFERROR(VLOOKUP($A103&amp;"_"&amp;$B103,Results_Deltas!$A$2:$P$15000,5,FALSE),"")</f>
        <v/>
      </c>
      <c r="H74" s="38" t="inlineStr">
        <is>
          <t>Blanket (page end)</t>
        </is>
      </c>
      <c r="I74" s="26" t="n"/>
      <c r="J74" s="26" t="n"/>
      <c r="K74" s="26" t="n"/>
      <c r="L74" s="26" t="inlineStr">
        <is>
          <t>NO</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FG_FEAR_THRESHOLD</t>
        </is>
      </c>
      <c r="B75" s="38" t="inlineStr">
        <is>
          <t>31.25</t>
        </is>
      </c>
      <c r="C75" s="38" t="n"/>
      <c r="D75" s="38" t="inlineStr">
        <is>
          <t>GLOBAL_CHECK, STOCKS_EXIT</t>
        </is>
      </c>
      <c r="E75" s="38" t="n"/>
      <c r="F75" s="26" t="n"/>
      <c r="G75" s="38">
        <f>IFERROR(VLOOKUP($A104&amp;"_"&amp;$B104,Results_Deltas!$A$2:$P$15000,5,FALSE),"")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FG_FEAR_THRESHOLD</t>
        </is>
      </c>
      <c r="B76" s="38" t="inlineStr">
        <is>
          <t>18.75</t>
        </is>
      </c>
      <c r="C76" s="38" t="n"/>
      <c r="D76" s="38" t="inlineStr">
        <is>
          <t>GLOBAL_CHECK, STOCKS_EXIT</t>
        </is>
      </c>
      <c r="E76" s="38" t="n"/>
      <c r="F76" s="26" t="n"/>
      <c r="G76" s="38">
        <f>IFERROR(VLOOKUP($A105&amp;"_"&amp;$B105,Results_Deltas!$A$2:$P$15000,5,FALSE),"")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12.5</t>
        </is>
      </c>
      <c r="C77" s="38" t="n"/>
      <c r="D77" s="38" t="inlineStr">
        <is>
          <t>GLOBAL_CHECK, STOCKS_EXIT</t>
        </is>
      </c>
      <c r="E77" s="38" t="n"/>
      <c r="F77" s="26" t="n"/>
      <c r="G77" s="38">
        <f>IFERROR(VLOOKUP($A106&amp;"_"&amp;$B106,Results_Deltas!$A$2:$P$15000,5,FALSE),"")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FG_GREED_THRESHOLD</t>
        </is>
      </c>
      <c r="B78" s="40" t="inlineStr">
        <is>
          <t>75</t>
        </is>
      </c>
      <c r="C78" s="38" t="n"/>
      <c r="D78" s="38" t="inlineStr">
        <is>
          <t>GLOBAL_CHECK, STOCKS_EXIT</t>
        </is>
      </c>
      <c r="E78" s="38" t="n"/>
      <c r="F78" s="26" t="n"/>
      <c r="G78" s="38">
        <f>IFERROR(VLOOKUP($A107&amp;"_"&amp;$B107,Results_Deltas!$A$2:$P$15000,5,FALSE),"")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FG_GREED_THRESHOLD</t>
        </is>
      </c>
      <c r="B79" s="38" t="inlineStr">
        <is>
          <t>93.75</t>
        </is>
      </c>
      <c r="C79" s="38" t="n"/>
      <c r="D79" s="38" t="inlineStr">
        <is>
          <t>GLOBAL_CHECK, STOCKS_EXIT</t>
        </is>
      </c>
      <c r="E79" s="38" t="n"/>
      <c r="F79" s="26" t="n"/>
      <c r="G79" s="38">
        <f>IFERROR(VLOOKUP($A108&amp;"_"&amp;$B108,Results_Deltas!$A$2:$P$15000,5,FALSE),"")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FG_GREED_THRESHOLD</t>
        </is>
      </c>
      <c r="B80" s="38" t="inlineStr">
        <is>
          <t>56.25</t>
        </is>
      </c>
      <c r="C80" s="38" t="n"/>
      <c r="D80" s="38" t="inlineStr">
        <is>
          <t>GLOBAL_CHECK, STOCKS_EXIT</t>
        </is>
      </c>
      <c r="E80" s="38" t="n"/>
      <c r="F80" s="26" t="n"/>
      <c r="G80" s="38">
        <f>IFERROR(VLOOKUP($A109&amp;"_"&amp;$B109,Results_Deltas!$A$2:$P$15000,5,FALSE),"")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37.5</t>
        </is>
      </c>
      <c r="C81" s="38" t="n"/>
      <c r="D81" s="38" t="inlineStr">
        <is>
          <t>GLOBAL_CHECK, STOCKS_EXIT</t>
        </is>
      </c>
      <c r="E81" s="38" t="n"/>
      <c r="F81" s="26" t="n"/>
      <c r="G81" s="38">
        <f>IFERROR(VLOOKUP($A110&amp;"_"&amp;$B110,Results_Deltas!$A$2:$P$15000,5,FALSE),"")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FUNDING_GATE_FILTER_TF</t>
        </is>
      </c>
      <c r="B82" s="38" t="inlineStr">
        <is>
          <t>OFF</t>
        </is>
      </c>
      <c r="C82" s="38" t="n"/>
      <c r="D82" s="38" t="inlineStr">
        <is>
          <t>GLOBAL_CHECK</t>
        </is>
      </c>
      <c r="E82" s="38" t="n"/>
      <c r="F82" s="26" t="n"/>
      <c r="G82" s="38">
        <f>IFERROR(VLOOKUP($A111&amp;"_"&amp;$B111,Results_Deltas!$A$2:$P$15000,5,FALSE),"")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FUNDING_GATE_FILTER_TF</t>
        </is>
      </c>
      <c r="B83" s="38" t="inlineStr">
        <is>
          <t>D</t>
        </is>
      </c>
      <c r="C83" s="38" t="n"/>
      <c r="D83" s="38" t="inlineStr">
        <is>
          <t>GLOBAL_CHECK</t>
        </is>
      </c>
      <c r="E83" s="38" t="n"/>
      <c r="F83" s="26" t="n"/>
      <c r="G83" s="38">
        <f>IFERROR(VLOOKUP($A112&amp;"_"&amp;$B112,Results_Deltas!$A$2:$P$15000,5,FALSE),"")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4h</t>
        </is>
      </c>
      <c r="C84" s="38" t="n"/>
      <c r="D84" s="38" t="inlineStr">
        <is>
          <t>GLOBAL_CHECK</t>
        </is>
      </c>
      <c r="E84" s="38" t="n"/>
      <c r="F84" s="26" t="n"/>
      <c r="G84" s="38">
        <f>IFERROR(VLOOKUP($A113&amp;"_"&amp;$B113,Results_Deltas!$A$2:$P$15000,5,FALSE),"")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1h</t>
        </is>
      </c>
      <c r="C85" s="38" t="n"/>
      <c r="D85" s="38" t="inlineStr">
        <is>
          <t>GLOBAL_CHECK</t>
        </is>
      </c>
      <c r="E85" s="38" t="n"/>
      <c r="F85" s="26" t="n"/>
      <c r="G85" s="38">
        <f>IFERROR(VLOOKUP($A114&amp;"_"&amp;$B114,Results_Deltas!$A$2:$P$15000,5,FALSE),"")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9" t="inlineStr">
        <is>
          <t>FUNDING_GATE_FILTER_TF</t>
        </is>
      </c>
      <c r="B86" s="40" t="inlineStr">
        <is>
          <t>15m</t>
        </is>
      </c>
      <c r="C86" s="38" t="n"/>
      <c r="D86" s="38" t="inlineStr">
        <is>
          <t>GLOBAL_CHECK</t>
        </is>
      </c>
      <c r="E86" s="38" t="n"/>
      <c r="F86" s="26" t="n"/>
      <c r="G86" s="38">
        <f>IFERROR(VLOOKUP($A115&amp;"_"&amp;$B115,Results_Deltas!$A$2:$P$15000,5,FALSE),"")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FUNDING_GATE_LONG_MAX</t>
        </is>
      </c>
      <c r="B87" s="38" t="inlineStr">
        <is>
          <t>0.0</t>
        </is>
      </c>
      <c r="C87" s="38" t="n"/>
      <c r="D87" s="38" t="inlineStr">
        <is>
          <t>ENTRY, GLOBAL_CHECK, STOCKS_EXIT</t>
        </is>
      </c>
      <c r="E87" s="38" t="n"/>
      <c r="F87" s="26" t="n"/>
      <c r="G87" s="38">
        <f>IFERROR(VLOOKUP($A116&amp;"_"&amp;$B116,Results_Deltas!$A$2:$P$15000,5,FALSE),"")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FUNDING_GATE_LONG_MAX</t>
        </is>
      </c>
      <c r="B88" s="38" t="inlineStr">
        <is>
          <t>0.0_ALT</t>
        </is>
      </c>
      <c r="C88" s="38" t="n"/>
      <c r="D88" s="38" t="inlineStr">
        <is>
          <t>ENTRY, GLOBAL_CHECK, STOCKS_EXIT</t>
        </is>
      </c>
      <c r="E88" s="38" t="n"/>
      <c r="F88" s="26" t="n"/>
      <c r="G88" s="38">
        <f>IFERROR(VLOOKUP($A117&amp;"_"&amp;$B117,Results_Deltas!$A$2:$P$15000,5,FALSE),"")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FUNDING_GATE_MTF_REQUIRED</t>
        </is>
      </c>
      <c r="B89" s="38" t="inlineStr">
        <is>
          <t>0.0</t>
        </is>
      </c>
      <c r="C89" s="38" t="n"/>
      <c r="D89" s="38" t="inlineStr">
        <is>
          <t>ENTRY, GLOBAL_CHECK, STOCKS_EXIT</t>
        </is>
      </c>
      <c r="E89" s="38" t="n"/>
      <c r="F89" s="26" t="n"/>
      <c r="G89" s="38">
        <f>IFERROR(VLOOKUP($A118&amp;"_"&amp;$B118,Results_Deltas!$A$2:$P$15000,5,FALSE),"")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FUNDING_GATE_MTF_REQUIRED</t>
        </is>
      </c>
      <c r="B90" s="38" t="inlineStr">
        <is>
          <t>0.0_ALT</t>
        </is>
      </c>
      <c r="C90" s="38" t="n"/>
      <c r="D90" s="38" t="inlineStr">
        <is>
          <t>ENTRY, GLOBAL_CHECK, STOCKS_EXIT</t>
        </is>
      </c>
      <c r="E90" s="38" t="n"/>
      <c r="F90" s="26" t="n"/>
      <c r="G90" s="38">
        <f>IFERROR(VLOOKUP($A119&amp;"_"&amp;$B119,Results_Deltas!$A$2:$P$15000,5,FALSE),"")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FUNDING_GATE_SHORT_MIN</t>
        </is>
      </c>
      <c r="B91" s="38" t="inlineStr">
        <is>
          <t>0.0</t>
        </is>
      </c>
      <c r="C91" s="38" t="n"/>
      <c r="D91" s="38" t="inlineStr">
        <is>
          <t>ENTRY, GLOBAL_CHECK, STOCKS_EXIT</t>
        </is>
      </c>
      <c r="E91" s="38" t="n"/>
      <c r="F91" s="26" t="n"/>
      <c r="G91" s="38">
        <f>IFERROR(VLOOKUP($A120&amp;"_"&amp;$B120,Results_Deltas!$A$2:$P$15000,5,FALSE),"")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FUNDING_GATE_SHORT_MIN</t>
        </is>
      </c>
      <c r="B92" s="38" t="inlineStr">
        <is>
          <t>0.0_ALT</t>
        </is>
      </c>
      <c r="C92" s="38" t="n"/>
      <c r="D92" s="38" t="inlineStr">
        <is>
          <t>ENTRY, GLOBAL_CHECK, STOCKS_EXIT</t>
        </is>
      </c>
      <c r="E92" s="38" t="n"/>
      <c r="F92" s="26" t="n"/>
      <c r="G92" s="38">
        <f>IFERROR(VLOOKUP($A121&amp;"_"&amp;$B121,Results_Deltas!$A$2:$P$15000,5,FALSE),"")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GOLDEN_RULE_BASE_USD</t>
        </is>
      </c>
      <c r="B93" s="38" t="inlineStr">
        <is>
          <t>0.0</t>
        </is>
      </c>
      <c r="C93" s="38" t="n"/>
      <c r="D93" s="38" t="inlineStr">
        <is>
          <t>GLOBAL_CHECK, STOCKS_EXIT</t>
        </is>
      </c>
      <c r="E93" s="38" t="n"/>
      <c r="F93" s="26" t="n"/>
      <c r="G93" s="38">
        <f>IFERROR(VLOOKUP($A122&amp;"_"&amp;$B122,Results_Deltas!$A$2:$P$15000,5,FALSE),"")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GOLDEN_RULE_BASE_USD</t>
        </is>
      </c>
      <c r="B94" s="38" t="inlineStr">
        <is>
          <t>0.0_ALT</t>
        </is>
      </c>
      <c r="C94" s="38" t="n"/>
      <c r="D94" s="38" t="inlineStr">
        <is>
          <t>GLOBAL_CHECK, STOCKS_EXIT</t>
        </is>
      </c>
      <c r="E94" s="38" t="n"/>
      <c r="F94" s="26" t="n"/>
      <c r="G94" s="38">
        <f>IFERROR(VLOOKUP($A123&amp;"_"&amp;$B123,Results_Deltas!$A$2:$P$15000,5,FALSE),"")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GR_FILTER_ALL_ENTRIES</t>
        </is>
      </c>
      <c r="B95" s="38" t="inlineStr">
        <is>
          <t>0.0</t>
        </is>
      </c>
      <c r="C95" s="38" t="n"/>
      <c r="D95" s="38" t="inlineStr">
        <is>
          <t>GLOBAL_CHECK, STOCKS_EXIT</t>
        </is>
      </c>
      <c r="E95" s="38" t="n"/>
      <c r="F95" s="26" t="n"/>
      <c r="G95" s="38">
        <f>IFERROR(VLOOKUP($A124&amp;"_"&amp;$B124,Results_Deltas!$A$2:$P$15000,5,FALSE),"")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GR_FILTER_ALL_ENTRIES</t>
        </is>
      </c>
      <c r="B96" s="38" t="inlineStr">
        <is>
          <t>0.0_ALT</t>
        </is>
      </c>
      <c r="C96" s="38" t="n"/>
      <c r="D96" s="38" t="inlineStr">
        <is>
          <t>GLOBAL_CHECK, STOCKS_EXIT</t>
        </is>
      </c>
      <c r="E96" s="38" t="n"/>
      <c r="F96" s="26" t="n"/>
      <c r="G96" s="38">
        <f>IFERROR(VLOOKUP($A125&amp;"_"&amp;$B125,Results_Deltas!$A$2:$P$15000,5,FALSE),"")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GR_FILTER_VEC_ENABLED</t>
        </is>
      </c>
      <c r="B97" s="40" t="inlineStr">
        <is>
          <t>False</t>
        </is>
      </c>
      <c r="C97" s="38" t="n"/>
      <c r="D97" s="38" t="inlineStr">
        <is>
          <t>GLOBAL_CHECK</t>
        </is>
      </c>
      <c r="E97" s="38" t="n"/>
      <c r="F97" s="26" t="n"/>
      <c r="G97" s="38">
        <f>IFERROR(VLOOKUP($A126&amp;"_"&amp;$B126,Results_Deltas!$A$2:$P$15000,5,FALSE),"")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GR_FILTER_VEC_ENABLED</t>
        </is>
      </c>
      <c r="B98" s="38" t="inlineStr">
        <is>
          <t>True</t>
        </is>
      </c>
      <c r="C98" s="38" t="n"/>
      <c r="D98" s="38" t="inlineStr">
        <is>
          <t>GLOBAL_CHECK</t>
        </is>
      </c>
      <c r="E98" s="38" t="n"/>
      <c r="F98" s="26" t="n"/>
      <c r="G98" s="38">
        <f>IFERROR(VLOOKUP($A127&amp;"_"&amp;$B127,Results_Deltas!$A$2:$P$15000,5,FALSE),"")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GR_FILTER_VEC_MIN_TFS</t>
        </is>
      </c>
      <c r="B99" s="38" t="inlineStr">
        <is>
          <t>0</t>
        </is>
      </c>
      <c r="C99" s="38" t="n"/>
      <c r="D99" s="38" t="inlineStr">
        <is>
          <t>GLOBAL_CHECK</t>
        </is>
      </c>
      <c r="E99" s="38" t="n"/>
      <c r="F99" s="26" t="n"/>
      <c r="G99" s="38">
        <f>IFERROR(VLOOKUP($A128&amp;"_"&amp;$B128,Results_Deltas!$A$2:$P$15000,5,FALSE),"")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9" t="inlineStr">
        <is>
          <t>GR_FILTER_VEC_MIN_TFS</t>
        </is>
      </c>
      <c r="B100" s="40" t="inlineStr">
        <is>
          <t>2</t>
        </is>
      </c>
      <c r="C100" s="38" t="n"/>
      <c r="D100" s="38" t="inlineStr">
        <is>
          <t>GLOBAL_CHECK</t>
        </is>
      </c>
      <c r="E100" s="38" t="n"/>
      <c r="F100" s="26" t="n"/>
      <c r="G100" s="38">
        <f>IFERROR(VLOOKUP($A129&amp;"_"&amp;$B129,Results_Deltas!$A$2:$P$15000,5,FALSE),"")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1</t>
        </is>
      </c>
      <c r="C101" s="38" t="n"/>
      <c r="D101" s="38" t="inlineStr">
        <is>
          <t>GLOBAL_CHECK</t>
        </is>
      </c>
      <c r="E101" s="38" t="n"/>
      <c r="F101" s="26" t="n"/>
      <c r="G101" s="38">
        <f>IFERROR(VLOOKUP($A130&amp;"_"&amp;$B130,Results_Deltas!$A$2:$P$15000,5,FALSE),"")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HA_WICK_QUALITY_ENABLED</t>
        </is>
      </c>
      <c r="B102" s="40" t="inlineStr">
        <is>
          <t>False</t>
        </is>
      </c>
      <c r="C102" s="38" t="n"/>
      <c r="D102" s="38" t="inlineStr">
        <is>
          <t>ENTRY, GLOBAL_CHECK, STOCKS_EXIT</t>
        </is>
      </c>
      <c r="E102" s="38" t="n"/>
      <c r="F102" s="26" t="n"/>
      <c r="G102" s="38">
        <f>IFERROR(VLOOKUP($A131&amp;"_"&amp;$B131,Results_Deltas!$A$2:$P$15000,5,FALSE),"")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HA_WICK_QUALITY_ENABLED</t>
        </is>
      </c>
      <c r="B103" s="38" t="inlineStr">
        <is>
          <t>True</t>
        </is>
      </c>
      <c r="C103" s="38" t="n"/>
      <c r="D103" s="38" t="inlineStr">
        <is>
          <t>ENTRY, GLOBAL_CHECK, STOCKS_EXIT</t>
        </is>
      </c>
      <c r="E103" s="38" t="n"/>
      <c r="F103" s="26" t="n"/>
      <c r="G103" s="38">
        <f>IFERROR(VLOOKUP($A132&amp;"_"&amp;$B132,Results_Deltas!$A$2:$P$15000,5,FALSE),"")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HA_WICK_QUALITY_SCORE</t>
        </is>
      </c>
      <c r="B104" s="40" t="inlineStr">
        <is>
          <t>15</t>
        </is>
      </c>
      <c r="C104" s="38" t="n"/>
      <c r="D104" s="38" t="inlineStr">
        <is>
          <t>ENTRY, GLOBAL_CHECK, STOCKS_EXIT</t>
        </is>
      </c>
      <c r="E104" s="38" t="n"/>
      <c r="F104" s="26" t="n"/>
      <c r="G104" s="38">
        <f>IFERROR(VLOOKUP($A133&amp;"_"&amp;$B133,Results_Deltas!$A$2:$P$15000,5,FALSE),"")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HA_WICK_QUALITY_SCORE</t>
        </is>
      </c>
      <c r="B105" s="38" t="inlineStr">
        <is>
          <t>15_ALT</t>
        </is>
      </c>
      <c r="C105" s="38" t="n"/>
      <c r="D105" s="38" t="inlineStr">
        <is>
          <t>ENTRY, GLOBAL_CHECK, STOCKS_EXIT</t>
        </is>
      </c>
      <c r="E105" s="38" t="n"/>
      <c r="F105" s="26" t="n"/>
      <c r="G105" s="38">
        <f>IFERROR(VLOOKUP($A134&amp;"_"&amp;$B134,Results_Deltas!$A$2:$P$15000,5,FALSE),"")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HA_WICK_QUALITY_TF</t>
        </is>
      </c>
      <c r="B106" s="38" t="inlineStr">
        <is>
          <t>OFF</t>
        </is>
      </c>
      <c r="C106" s="38" t="n"/>
      <c r="D106" s="38" t="inlineStr">
        <is>
          <t>ENTRY, GLOBAL_CHECK, STOCKS_EXIT</t>
        </is>
      </c>
      <c r="E106" s="38" t="n"/>
      <c r="F106" s="26" t="n"/>
      <c r="G106" s="38">
        <f>IFERROR(VLOOKUP($A135&amp;"_"&amp;$B135,Results_Deltas!$A$2:$P$15000,5,FALSE),"")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HA_WICK_QUALITY_TF</t>
        </is>
      </c>
      <c r="B107" s="38" t="inlineStr">
        <is>
          <t>D</t>
        </is>
      </c>
      <c r="C107" s="38" t="n"/>
      <c r="D107" s="38" t="inlineStr">
        <is>
          <t>ENTRY, GLOBAL_CHECK, STOCKS_EXIT</t>
        </is>
      </c>
      <c r="E107" s="38" t="n"/>
      <c r="F107" s="26" t="n"/>
      <c r="G107" s="38">
        <f>IFERROR(VLOOKUP($A136&amp;"_"&amp;$B136,Results_Deltas!$A$2:$P$15000,5,FALSE),"")</f>
        <v/>
      </c>
      <c r="H107" s="38" t="inlineStr">
        <is>
          <t>Blanket (page end)</t>
        </is>
      </c>
      <c r="I107" s="26" t="n"/>
      <c r="J107" s="26" t="n"/>
      <c r="K107" s="26" t="n"/>
      <c r="L107" s="26" t="inlineStr">
        <is>
          <t>YES</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4h</t>
        </is>
      </c>
      <c r="C108" s="38" t="n"/>
      <c r="D108" s="38" t="inlineStr">
        <is>
          <t>ENTRY, GLOBAL_CHECK, STOCKS_EXIT</t>
        </is>
      </c>
      <c r="E108" s="38" t="n"/>
      <c r="F108" s="26" t="n"/>
      <c r="G108" s="38">
        <f>IFERROR(VLOOKUP($A137&amp;"_"&amp;$B137,Results_Deltas!$A$2:$P$15000,5,FALSE),"")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9" t="inlineStr">
        <is>
          <t>HA_WICK_QUALITY_TF</t>
        </is>
      </c>
      <c r="B109" s="40" t="inlineStr">
        <is>
          <t>1h</t>
        </is>
      </c>
      <c r="C109" s="38" t="n"/>
      <c r="D109" s="38" t="inlineStr">
        <is>
          <t>ENTRY, GLOBAL_CHECK, STOCKS_EXIT</t>
        </is>
      </c>
      <c r="E109" s="38" t="n"/>
      <c r="F109" s="26" t="n"/>
      <c r="G109" s="38">
        <f>IFERROR(VLOOKUP($A138&amp;"_"&amp;$B138,Results_Deltas!$A$2:$P$15000,5,FALSE),"")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15m</t>
        </is>
      </c>
      <c r="C110" s="38" t="n"/>
      <c r="D110" s="38" t="inlineStr">
        <is>
          <t>ENTRY, GLOBAL_CHECK, STOCKS_EXIT</t>
        </is>
      </c>
      <c r="E110" s="38" t="n"/>
      <c r="F110" s="26" t="n"/>
      <c r="G110" s="38">
        <f>IFERROR(VLOOKUP($A139&amp;"_"&amp;$B139,Results_Deltas!$A$2:$P$15000,5,FALSE),"")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HLR_SMA_BAND_PCT</t>
        </is>
      </c>
      <c r="B111" s="38" t="inlineStr">
        <is>
          <t>0</t>
        </is>
      </c>
      <c r="C111" s="38" t="n"/>
      <c r="D111" s="38" t="inlineStr">
        <is>
          <t>ENTRY, GLOBAL_CHECK, STOCKS_EXIT</t>
        </is>
      </c>
      <c r="E111" s="38" t="n"/>
      <c r="F111" s="26" t="n"/>
      <c r="G111" s="38">
        <f>IFERROR(VLOOKUP($A140&amp;"_"&amp;$B140,Results_Deltas!$A$2:$P$15000,5,FALSE),"")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HLR_SMA_BAND_PCT</t>
        </is>
      </c>
      <c r="B112" s="38" t="inlineStr">
        <is>
          <t>2.0</t>
        </is>
      </c>
      <c r="C112" s="38" t="n"/>
      <c r="D112" s="38" t="inlineStr">
        <is>
          <t>ENTRY, GLOBAL_CHECK, STOCKS_EXIT</t>
        </is>
      </c>
      <c r="E112" s="38" t="n"/>
      <c r="F112" s="26" t="n"/>
      <c r="G112" s="38">
        <f>IFERROR(VLOOKUP($A141&amp;"_"&amp;$B141,Results_Deltas!$A$2:$P$15000,5,FALSE),"")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1.0</t>
        </is>
      </c>
      <c r="C113" s="38" t="n"/>
      <c r="D113" s="38" t="inlineStr">
        <is>
          <t>ENTRY, GLOBAL_CHECK, STOCKS_EXIT</t>
        </is>
      </c>
      <c r="E113" s="38" t="n"/>
      <c r="F113" s="26" t="n"/>
      <c r="G113" s="38">
        <f>IFERROR(VLOOKUP($A142&amp;"_"&amp;$B142,Results_Deltas!$A$2:$P$15000,5,FALSE),"")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0.5</t>
        </is>
      </c>
      <c r="C114" s="38" t="n"/>
      <c r="D114" s="38" t="inlineStr">
        <is>
          <t>ENTRY, GLOBAL_CHECK, STOCKS_EXIT</t>
        </is>
      </c>
      <c r="E114" s="38" t="n"/>
      <c r="F114" s="26" t="n"/>
      <c r="G114" s="38">
        <f>IFERROR(VLOOKUP($A143&amp;"_"&amp;$B143,Results_Deltas!$A$2:$P$15000,5,FALSE),"")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HLR_TOP_MIN_TFS</t>
        </is>
      </c>
      <c r="B115" s="38" t="inlineStr">
        <is>
          <t>0</t>
        </is>
      </c>
      <c r="C115" s="38" t="n"/>
      <c r="D115" s="38" t="inlineStr">
        <is>
          <t>GLOBAL_CHECK, REENTRY, STOCKS_EXIT</t>
        </is>
      </c>
      <c r="E115" s="38" t="n"/>
      <c r="F115" s="26" t="n"/>
      <c r="G115" s="38">
        <f>IFERROR(VLOOKUP($A144&amp;"_"&amp;$B144,Results_Deltas!$A$2:$P$15000,5,FALSE),"")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HLR_TOP_MIN_TFS</t>
        </is>
      </c>
      <c r="B116" s="40" t="inlineStr">
        <is>
          <t>2</t>
        </is>
      </c>
      <c r="C116" s="38" t="n"/>
      <c r="D116" s="38" t="inlineStr">
        <is>
          <t>GLOBAL_CHECK, REENTRY, STOCKS_EXIT</t>
        </is>
      </c>
      <c r="E116" s="38" t="n"/>
      <c r="F116" s="26" t="n"/>
      <c r="G116" s="38">
        <f>IFERROR(VLOOKUP($A145&amp;"_"&amp;$B145,Results_Deltas!$A$2:$P$15000,5,FALSE),"")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1</t>
        </is>
      </c>
      <c r="C117" s="38" t="n"/>
      <c r="D117" s="38" t="inlineStr">
        <is>
          <t>GLOBAL_CHECK, REENTRY, STOCKS_EXIT</t>
        </is>
      </c>
      <c r="E117" s="38" t="n"/>
      <c r="F117" s="26" t="n"/>
      <c r="G117" s="38">
        <f>IFERROR(VLOOKUP($A146&amp;"_"&amp;$B146,Results_Deltas!$A$2:$P$15000,5,FALSE),"")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HTF4_CONF</t>
        </is>
      </c>
      <c r="B118" s="38" t="inlineStr">
        <is>
          <t>False</t>
        </is>
      </c>
      <c r="C118" s="38" t="n"/>
      <c r="D118" s="38" t="inlineStr">
        <is>
          <t>GLOBAL_CHECK, STOCKS_EXIT</t>
        </is>
      </c>
      <c r="E118" s="38" t="n"/>
      <c r="F118" s="26" t="n"/>
      <c r="G118" s="38">
        <f>IFERROR(VLOOKUP($A147&amp;"_"&amp;$B147,Results_Deltas!$A$2:$P$15000,5,FALSE),"")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HTF4_CONF</t>
        </is>
      </c>
      <c r="B119" s="38" t="inlineStr">
        <is>
          <t>False_ALT</t>
        </is>
      </c>
      <c r="C119" s="38" t="n"/>
      <c r="D119" s="38" t="inlineStr">
        <is>
          <t>GLOBAL_CHECK, STOCKS_EXIT</t>
        </is>
      </c>
      <c r="E119" s="38" t="n"/>
      <c r="F119" s="26" t="n"/>
      <c r="G119" s="38">
        <f>IFERROR(VLOOKUP($A148&amp;"_"&amp;$B148,Results_Deltas!$A$2:$P$15000,5,FALSE),"")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HTF_DIRECTION_GATE_ENABLED</t>
        </is>
      </c>
      <c r="B120" s="40" t="inlineStr">
        <is>
          <t>False</t>
        </is>
      </c>
      <c r="C120" s="38" t="n"/>
      <c r="D120" s="38" t="inlineStr">
        <is>
          <t>ENTRY, GLOBAL_CHECK, STOCKS_EXIT</t>
        </is>
      </c>
      <c r="E120" s="38" t="n"/>
      <c r="F120" s="26" t="n"/>
      <c r="G120" s="38">
        <f>IFERROR(VLOOKUP($A149&amp;"_"&amp;$B149,Results_Deltas!$A$2:$P$15000,5,FALSE),"")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HTF_DIRECTION_GATE_ENABLED</t>
        </is>
      </c>
      <c r="B121" s="38" t="inlineStr">
        <is>
          <t>True</t>
        </is>
      </c>
      <c r="C121" s="38" t="n"/>
      <c r="D121" s="38" t="inlineStr">
        <is>
          <t>ENTRY, GLOBAL_CHECK, STOCKS_EXIT</t>
        </is>
      </c>
      <c r="E121" s="38" t="n"/>
      <c r="F121" s="26" t="n"/>
      <c r="G121" s="38">
        <f>IFERROR(VLOOKUP($A150&amp;"_"&amp;$B150,Results_Deltas!$A$2:$P$15000,5,FALSE),"")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HTF_GATE_BYPASS_RZ</t>
        </is>
      </c>
      <c r="B122" s="38" t="inlineStr">
        <is>
          <t>0.0</t>
        </is>
      </c>
      <c r="C122" s="38" t="n"/>
      <c r="D122" s="38" t="inlineStr">
        <is>
          <t>ENTRY, GLOBAL_CHECK, STOCKS_EXIT</t>
        </is>
      </c>
      <c r="E122" s="38" t="n"/>
      <c r="F122" s="26" t="n"/>
      <c r="G122" s="38">
        <f>IFERROR(VLOOKUP($A151&amp;"_"&amp;$B151,Results_Deltas!$A$2:$P$15000,5,FALSE),"")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HTF_GATE_BYPASS_RZ</t>
        </is>
      </c>
      <c r="B123" s="38" t="inlineStr">
        <is>
          <t>0.0_ALT</t>
        </is>
      </c>
      <c r="C123" s="38" t="n"/>
      <c r="D123" s="38" t="inlineStr">
        <is>
          <t>ENTRY, GLOBAL_CHECK, STOCKS_EXIT</t>
        </is>
      </c>
      <c r="E123" s="38" t="n"/>
      <c r="F123" s="26" t="n"/>
      <c r="G123" s="38">
        <f>IFERROR(VLOOKUP($A152&amp;"_"&amp;$B152,Results_Deltas!$A$2:$P$15000,5,FALSE),"")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HTF_GATE_D_MANDATORY</t>
        </is>
      </c>
      <c r="B124" s="38" t="inlineStr">
        <is>
          <t>0.0</t>
        </is>
      </c>
      <c r="C124" s="38" t="n"/>
      <c r="D124" s="38" t="inlineStr">
        <is>
          <t>ENTRY, GLOBAL_CHECK, STOCKS_EXIT</t>
        </is>
      </c>
      <c r="E124" s="38" t="n"/>
      <c r="F124" s="26" t="n"/>
      <c r="G124" s="38">
        <f>IFERROR(VLOOKUP($A153&amp;"_"&amp;$B153,Results_Deltas!$A$2:$P$15000,5,FALSE),"")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HTF_GATE_D_MANDATORY</t>
        </is>
      </c>
      <c r="B125" s="38" t="inlineStr">
        <is>
          <t>0.0_ALT</t>
        </is>
      </c>
      <c r="C125" s="38" t="n"/>
      <c r="D125" s="38" t="inlineStr">
        <is>
          <t>ENTRY, GLOBAL_CHECK, STOCKS_EXIT</t>
        </is>
      </c>
      <c r="E125" s="38" t="n"/>
      <c r="F125" s="26" t="n"/>
      <c r="G125" s="38">
        <f>IFERROR(VLOOKUP($A154&amp;"_"&amp;$B154,Results_Deltas!$A$2:$P$15000,5,FALSE),"")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HTF_GATE_MIN_CONFIRMATIONS</t>
        </is>
      </c>
      <c r="B126" s="38" t="inlineStr">
        <is>
          <t>0.0</t>
        </is>
      </c>
      <c r="C126" s="38" t="n"/>
      <c r="D126" s="38" t="inlineStr">
        <is>
          <t>ENTRY, GLOBAL_CHECK, STOCKS_EXIT</t>
        </is>
      </c>
      <c r="E126" s="38" t="n"/>
      <c r="F126" s="26" t="n"/>
      <c r="G126" s="38">
        <f>IFERROR(VLOOKUP($A155&amp;"_"&amp;$B155,Results_Deltas!$A$2:$P$15000,5,FALSE),"")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HTF_GATE_MIN_CONFIRMATIONS</t>
        </is>
      </c>
      <c r="B127" s="38" t="inlineStr">
        <is>
          <t>0.0_ALT</t>
        </is>
      </c>
      <c r="C127" s="38" t="n"/>
      <c r="D127" s="38" t="inlineStr">
        <is>
          <t>ENTRY, GLOBAL_CHECK, STOCKS_EXIT</t>
        </is>
      </c>
      <c r="E127" s="38" t="n"/>
      <c r="F127" s="26" t="n"/>
      <c r="G127" s="38">
        <f>IFERROR(VLOOKUP($A156&amp;"_"&amp;$B156,Results_Deltas!$A$2:$P$15000,5,FALSE),"")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HTF_TREND_VETO_BYPASS_ENABLED</t>
        </is>
      </c>
      <c r="B128" s="38" t="inlineStr">
        <is>
          <t>False</t>
        </is>
      </c>
      <c r="C128" s="38" t="n"/>
      <c r="D128" s="38" t="inlineStr">
        <is>
          <t>GLOBAL_CHECK, STOCKS_EXIT</t>
        </is>
      </c>
      <c r="E128" s="38" t="n"/>
      <c r="F128" s="26" t="n"/>
      <c r="G128" s="38">
        <f>IFERROR(VLOOKUP($A157&amp;"_"&amp;$B157,Results_Deltas!$A$2:$P$15000,5,FALSE),"")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HTF_TREND_VETO_BYPASS_ENABLED</t>
        </is>
      </c>
      <c r="B129" s="40" t="inlineStr">
        <is>
          <t>True</t>
        </is>
      </c>
      <c r="C129" s="38" t="n"/>
      <c r="D129" s="38" t="inlineStr">
        <is>
          <t>GLOBAL_CHECK, STOCKS_EXIT</t>
        </is>
      </c>
      <c r="E129" s="38" t="n"/>
      <c r="F129" s="26" t="n"/>
      <c r="G129" s="38">
        <f>IFERROR(VLOOKUP($A158&amp;"_"&amp;$B158,Results_Deltas!$A$2:$P$15000,5,FALSE),"")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HTF_TREND_VETO_BYPASS_REASONS</t>
        </is>
      </c>
      <c r="B130" s="38" t="inlineStr">
        <is>
          <t>0.0</t>
        </is>
      </c>
      <c r="C130" s="38" t="n"/>
      <c r="D130" s="38" t="inlineStr">
        <is>
          <t>GLOBAL_CHECK, STOCKS_EXIT</t>
        </is>
      </c>
      <c r="E130" s="38" t="n"/>
      <c r="F130" s="26" t="n"/>
      <c r="G130" s="38">
        <f>IFERROR(VLOOKUP($A159&amp;"_"&amp;$B159,Results_Deltas!$A$2:$P$15000,5,FALSE),"")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HTF_TREND_VETO_BYPASS_REASONS</t>
        </is>
      </c>
      <c r="B131" s="38" t="inlineStr">
        <is>
          <t>0.0_ALT</t>
        </is>
      </c>
      <c r="C131" s="38" t="n"/>
      <c r="D131" s="38" t="inlineStr">
        <is>
          <t>GLOBAL_CHECK, STOCKS_EXIT</t>
        </is>
      </c>
      <c r="E131" s="38" t="n"/>
      <c r="F131" s="26" t="n"/>
      <c r="G131" s="38">
        <f>IFERROR(VLOOKUP($A160&amp;"_"&amp;$B160,Results_Deltas!$A$2:$P$15000,5,FALSE),"")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LEADERBOARD_FILTER</t>
        </is>
      </c>
      <c r="B133" s="38" t="inlineStr">
        <is>
          <t>False_ALT</t>
        </is>
      </c>
      <c r="C133" s="38" t="n"/>
      <c r="D133" s="38" t="inlineStr">
        <is>
          <t>AUGMENT, ENTRY, EXIT, GLOBAL_CHECK, REDUCE, STOCKS_EXIT</t>
        </is>
      </c>
      <c r="E133" s="38" t="n"/>
      <c r="F133" s="26" t="n"/>
      <c r="G133" s="38">
        <f>IFERROR(VLOOKUP($A162&amp;"_"&amp;$B162,Results_Deltas!$A$2:$P$15000,5,FALSE),"")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LH_HL_FILTER_ENABLED</t>
        </is>
      </c>
      <c r="B135" s="38" t="inlineStr">
        <is>
          <t>True</t>
        </is>
      </c>
      <c r="C135" s="38" t="n"/>
      <c r="D135" s="38" t="inlineStr">
        <is>
          <t>ENTRY, GLOBAL_CHECK, STOCKS_EXIT</t>
        </is>
      </c>
      <c r="E135" s="38" t="n"/>
      <c r="F135" s="26" t="n"/>
      <c r="G135" s="38">
        <f>IFERROR(VLOOKUP($A164&amp;"_"&amp;$B164,Results_Deltas!$A$2:$P$15000,5,FALSE),"")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LH_HL_FILTER_MODE</t>
        </is>
      </c>
      <c r="B136" s="40" t="inlineStr">
        <is>
          <t>STRICT_2BAR</t>
        </is>
      </c>
      <c r="C136" s="38" t="n"/>
      <c r="D136" s="38" t="inlineStr">
        <is>
          <t>ENTRY, GLOBAL_CHECK, STOCKS_EXIT</t>
        </is>
      </c>
      <c r="E136" s="38" t="n"/>
      <c r="F136" s="26" t="n"/>
      <c r="G136" s="38">
        <f>IFERROR(VLOOKUP($A165&amp;"_"&amp;$B165,Results_Deltas!$A$2:$P$15000,5,FALSE),"")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LH_HL_FILTER_MODE</t>
        </is>
      </c>
      <c r="B137" s="38" t="inlineStr">
        <is>
          <t>STRICT_2BAR_ALT</t>
        </is>
      </c>
      <c r="C137" s="38" t="n"/>
      <c r="D137" s="38" t="inlineStr">
        <is>
          <t>ENTRY, GLOBAL_CHECK, STOCKS_EXIT</t>
        </is>
      </c>
      <c r="E137" s="38" t="n"/>
      <c r="F137" s="26" t="n"/>
      <c r="G137" s="38">
        <f>IFERROR(VLOOKUP($A166&amp;"_"&amp;$B166,Results_Deltas!$A$2:$P$15000,5,FALSE),"")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LH_HL_FILTER_REQUIRE_BOTH</t>
        </is>
      </c>
      <c r="B138" s="40" t="inlineStr">
        <is>
          <t>False</t>
        </is>
      </c>
      <c r="C138" s="38" t="n"/>
      <c r="D138" s="38" t="inlineStr">
        <is>
          <t>ENTRY, GLOBAL_CHECK, STOCKS_EXIT</t>
        </is>
      </c>
      <c r="E138" s="38" t="n"/>
      <c r="F138" s="26" t="n"/>
      <c r="G138" s="38">
        <f>IFERROR(VLOOKUP($A167&amp;"_"&amp;$B167,Results_Deltas!$A$2:$P$15000,5,FALSE),"")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LH_HL_FILTER_REQUIRE_BOTH</t>
        </is>
      </c>
      <c r="B139" s="38" t="inlineStr">
        <is>
          <t>False_ALT</t>
        </is>
      </c>
      <c r="C139" s="38" t="n"/>
      <c r="D139" s="38" t="inlineStr">
        <is>
          <t>ENTRY, GLOBAL_CHECK, STOCKS_EXIT</t>
        </is>
      </c>
      <c r="E139" s="38" t="n"/>
      <c r="F139" s="26" t="n"/>
      <c r="G139" s="38">
        <f>IFERROR(VLOOKUP($A168&amp;"_"&amp;$B168,Results_Deltas!$A$2:$P$15000,5,FALSE),"")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LIVE_VEC_EMERGENCY_BRAKE_ENABLED</t>
        </is>
      </c>
      <c r="B140" s="40" t="inlineStr">
        <is>
          <t>False</t>
        </is>
      </c>
      <c r="C140" s="38" t="n"/>
      <c r="D140" s="38" t="inlineStr">
        <is>
          <t>GLOBAL_CHECK, STOCKS_EXIT</t>
        </is>
      </c>
      <c r="E140" s="38" t="n"/>
      <c r="F140" s="26" t="n"/>
      <c r="G140" s="38">
        <f>IFERROR(VLOOKUP($A169&amp;"_"&amp;$B169,Results_Deltas!$A$2:$P$15000,5,FALSE),"")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LIVE_VEC_EMERGENCY_BRAKE_ENABLED</t>
        </is>
      </c>
      <c r="B141" s="38" t="inlineStr">
        <is>
          <t>True</t>
        </is>
      </c>
      <c r="C141" s="38" t="n"/>
      <c r="D141" s="38" t="inlineStr">
        <is>
          <t>GLOBAL_CHECK, STOCKS_EXIT</t>
        </is>
      </c>
      <c r="E141" s="38" t="n"/>
      <c r="F141" s="26" t="n"/>
      <c r="G141" s="38">
        <f>IFERROR(VLOOKUP($A170&amp;"_"&amp;$B170,Results_Deltas!$A$2:$P$15000,5,FALSE),"")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LR_BAND_LADDER_STOCH_EXTREME</t>
        </is>
      </c>
      <c r="B142" s="40" t="inlineStr">
        <is>
          <t>30.0</t>
        </is>
      </c>
      <c r="C142" s="38" t="n"/>
      <c r="D142" s="38" t="inlineStr">
        <is>
          <t>GLOBAL_CHECK, STOCKS_EXIT</t>
        </is>
      </c>
      <c r="E142" s="38" t="n"/>
      <c r="F142" s="26" t="n"/>
      <c r="G142" s="38">
        <f>IFERROR(VLOOKUP($A171&amp;"_"&amp;$B171,Results_Deltas!$A$2:$P$15000,5,FALSE),"")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LR_BAND_LADDER_STOCH_EXTREME</t>
        </is>
      </c>
      <c r="B143" s="38" t="inlineStr">
        <is>
          <t>30.0_ALT</t>
        </is>
      </c>
      <c r="C143" s="38" t="n"/>
      <c r="D143" s="38" t="inlineStr">
        <is>
          <t>GLOBAL_CHECK, STOCKS_EXIT</t>
        </is>
      </c>
      <c r="E143" s="38" t="n"/>
      <c r="F143" s="26" t="n"/>
      <c r="G143" s="38">
        <f>IFERROR(VLOOKUP($A172&amp;"_"&amp;$B172,Results_Deltas!$A$2:$P$15000,5,FALSE),"")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LR_BAND_LADDER_TF_BOTTOM</t>
        </is>
      </c>
      <c r="B144" s="38" t="inlineStr">
        <is>
          <t>0</t>
        </is>
      </c>
      <c r="C144" s="38" t="n"/>
      <c r="D144" s="38" t="inlineStr">
        <is>
          <t>GLOBAL_CHECK, STOCKS_EXIT</t>
        </is>
      </c>
      <c r="E144" s="38" t="n"/>
      <c r="F144" s="26" t="n"/>
      <c r="G144" s="38">
        <f>IFERROR(VLOOKUP($A173&amp;"_"&amp;$B173,Results_Deltas!$A$2:$P$15000,5,FALSE),"")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LR_BAND_LADDER_TF_BOTTOM</t>
        </is>
      </c>
      <c r="B145" s="38" t="inlineStr">
        <is>
          <t>1</t>
        </is>
      </c>
      <c r="C145" s="38" t="n"/>
      <c r="D145" s="38" t="inlineStr">
        <is>
          <t>GLOBAL_CHECK, STOCKS_EXIT</t>
        </is>
      </c>
      <c r="E145" s="38" t="n"/>
      <c r="F145" s="26" t="n"/>
      <c r="G145" s="38">
        <f>IFERROR(VLOOKUP($A174&amp;"_"&amp;$B174,Results_Deltas!$A$2:$P$15000,5,FALSE),"")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LR_BAND_LADDER_TF_TOP</t>
        </is>
      </c>
      <c r="B146" s="38" t="inlineStr">
        <is>
          <t>0</t>
        </is>
      </c>
      <c r="C146" s="38" t="n"/>
      <c r="D146" s="38" t="inlineStr">
        <is>
          <t>GLOBAL_CHECK, STOCKS_EXIT</t>
        </is>
      </c>
      <c r="E146" s="38" t="n"/>
      <c r="F146" s="26" t="n"/>
      <c r="G146" s="38">
        <f>IFERROR(VLOOKUP($A175&amp;"_"&amp;$B175,Results_Deltas!$A$2:$P$15000,5,FALSE),"")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LR_BAND_LADDER_TF_TOP</t>
        </is>
      </c>
      <c r="B147" s="38" t="inlineStr">
        <is>
          <t>1</t>
        </is>
      </c>
      <c r="C147" s="38" t="n"/>
      <c r="D147" s="38" t="inlineStr">
        <is>
          <t>GLOBAL_CHECK, STOCKS_EXIT</t>
        </is>
      </c>
      <c r="E147" s="38" t="n"/>
      <c r="F147" s="26" t="n"/>
      <c r="G147" s="38">
        <f>IFERROR(VLOOKUP($A176&amp;"_"&amp;$B176,Results_Deltas!$A$2:$P$15000,5,FALSE),"")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MANDATORY_REENTRY_WT_FILTER_MIN_TFS</t>
        </is>
      </c>
      <c r="B148" s="40" t="inlineStr">
        <is>
          <t>1</t>
        </is>
      </c>
      <c r="C148" s="38" t="n"/>
      <c r="D148" s="38" t="inlineStr">
        <is>
          <t>GLOBAL_CHECK, STOCKS_EXIT</t>
        </is>
      </c>
      <c r="E148" s="38" t="n"/>
      <c r="F148" s="26" t="n"/>
      <c r="G148" s="38">
        <f>IFERROR(VLOOKUP($A177&amp;"_"&amp;$B177,Results_Deltas!$A$2:$P$15000,5,FALSE),"")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MANDATORY_REENTRY_WT_FILTER_MIN_TFS</t>
        </is>
      </c>
      <c r="B149" s="38" t="inlineStr">
        <is>
          <t>3</t>
        </is>
      </c>
      <c r="C149" s="38" t="n"/>
      <c r="D149" s="38" t="inlineStr">
        <is>
          <t>GLOBAL_CHECK, STOCKS_EXIT</t>
        </is>
      </c>
      <c r="E149" s="38" t="n"/>
      <c r="F149" s="26" t="n"/>
      <c r="G149" s="38">
        <f>IFERROR(VLOOKUP($A178&amp;"_"&amp;$B178,Results_Deltas!$A$2:$P$15000,5,FALSE),"")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MANDATORY_REENTRY_WT_FILTER_MIN_TFS</t>
        </is>
      </c>
      <c r="B150" s="38" t="inlineStr">
        <is>
          <t>2</t>
        </is>
      </c>
      <c r="C150" s="38" t="n"/>
      <c r="D150" s="38" t="inlineStr">
        <is>
          <t>GLOBAL_CHECK, STOCKS_EXIT</t>
        </is>
      </c>
      <c r="E150" s="38" t="n"/>
      <c r="F150" s="26" t="n"/>
      <c r="G150" s="38">
        <f>IFERROR(VLOOKUP($A179&amp;"_"&amp;$B179,Results_Deltas!$A$2:$P$15000,5,FALSE),"")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MANDATORY_REENTRY_WT_FILTER_MIN_VELOCITY</t>
        </is>
      </c>
      <c r="B151" s="40" t="inlineStr">
        <is>
          <t>0.0</t>
        </is>
      </c>
      <c r="C151" s="38" t="n"/>
      <c r="D151" s="38" t="inlineStr">
        <is>
          <t>GLOBAL_CHECK, STOCKS_EXIT</t>
        </is>
      </c>
      <c r="E151" s="38" t="n"/>
      <c r="F151" s="26" t="n"/>
      <c r="G151" s="38">
        <f>IFERROR(VLOOKUP($A180&amp;"_"&amp;$B180,Results_Deltas!$A$2:$P$15000,5,FALSE),"")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MANDATORY_REENTRY_WT_FILTER_MIN_VELOCITY</t>
        </is>
      </c>
      <c r="B152" s="38" t="inlineStr">
        <is>
          <t>0.0_ALT</t>
        </is>
      </c>
      <c r="C152" s="38" t="n"/>
      <c r="D152" s="38" t="inlineStr">
        <is>
          <t>GLOBAL_CHECK, STOCKS_EXIT</t>
        </is>
      </c>
      <c r="E152" s="38" t="n"/>
      <c r="F152" s="26" t="n"/>
      <c r="G152" s="38">
        <f>IFERROR(VLOOKUP($A181&amp;"_"&amp;$B181,Results_Deltas!$A$2:$P$15000,5,FALSE),"")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MANDATORY_REENTRY_WT_FILTER_REQUIRE_FLIP</t>
        </is>
      </c>
      <c r="B153" s="40" t="inlineStr">
        <is>
          <t>False</t>
        </is>
      </c>
      <c r="C153" s="38" t="n"/>
      <c r="D153" s="38" t="inlineStr">
        <is>
          <t>GLOBAL_CHECK, STOCKS_EXIT</t>
        </is>
      </c>
      <c r="E153" s="38" t="n"/>
      <c r="F153" s="26" t="n"/>
      <c r="G153" s="38">
        <f>IFERROR(VLOOKUP($A182&amp;"_"&amp;$B182,Results_Deltas!$A$2:$P$15000,5,FALSE),"")</f>
        <v/>
      </c>
      <c r="H153" s="38" t="inlineStr">
        <is>
          <t>Blanket (page end)</t>
        </is>
      </c>
      <c r="I153" s="26" t="n"/>
      <c r="J153" s="26" t="n"/>
      <c r="K153" s="26" t="n"/>
      <c r="L153" s="26" t="inlineStr">
        <is>
          <t>YES</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MANDATORY_REENTRY_WT_FILTER_REQUIRE_FLIP</t>
        </is>
      </c>
      <c r="B154" s="38" t="inlineStr">
        <is>
          <t>False_ALT</t>
        </is>
      </c>
      <c r="C154" s="38" t="n"/>
      <c r="D154" s="38" t="inlineStr">
        <is>
          <t>GLOBAL_CHECK, STOCKS_EXIT</t>
        </is>
      </c>
      <c r="E154" s="38" t="n"/>
      <c r="F154" s="26" t="n"/>
      <c r="G154" s="38">
        <f>IFERROR(VLOOKUP($A183&amp;"_"&amp;$B183,Results_Deltas!$A$2:$P$15000,5,FALSE),"")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MANDATORY_REENTRY_WT_FILTER_VELOCITY_RATIO</t>
        </is>
      </c>
      <c r="B155" s="40" t="inlineStr">
        <is>
          <t>0.90</t>
        </is>
      </c>
      <c r="C155" s="38" t="n"/>
      <c r="D155" s="38" t="inlineStr">
        <is>
          <t>GLOBAL_CHECK, STOCKS_EXIT</t>
        </is>
      </c>
      <c r="E155" s="38" t="n"/>
      <c r="F155" s="26" t="n"/>
      <c r="G155" s="38">
        <f>IFERROR(VLOOKUP($A184&amp;"_"&amp;$B184,Results_Deltas!$A$2:$P$15000,5,FALSE),"")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MANDATORY_REENTRY_WT_FILTER_VELOCITY_RATIO</t>
        </is>
      </c>
      <c r="B156" s="38" t="inlineStr">
        <is>
          <t>0.90_ALT</t>
        </is>
      </c>
      <c r="C156" s="38" t="n"/>
      <c r="D156" s="38" t="inlineStr">
        <is>
          <t>GLOBAL_CHECK, STOCKS_EXIT</t>
        </is>
      </c>
      <c r="E156" s="38" t="n"/>
      <c r="F156" s="26" t="n"/>
      <c r="G156" s="38">
        <f>IFERROR(VLOOKUP($A185&amp;"_"&amp;$B185,Results_Deltas!$A$2:$P$15000,5,FALSE),"")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MARKET_QUALITY_SCORE_ENABLED</t>
        </is>
      </c>
      <c r="B157" s="40" t="inlineStr">
        <is>
          <t>False</t>
        </is>
      </c>
      <c r="C157" s="38" t="n"/>
      <c r="D157" s="38" t="inlineStr">
        <is>
          <t>ENTRY, GLOBAL_CHECK, STOCKS_EXIT</t>
        </is>
      </c>
      <c r="E157" s="38" t="n"/>
      <c r="F157" s="26" t="n"/>
      <c r="G157" s="38">
        <f>IFERROR(VLOOKUP($A186&amp;"_"&amp;$B186,Results_Deltas!$A$2:$P$15000,5,FALSE),"")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MARKET_QUALITY_SCORE_ENABLED</t>
        </is>
      </c>
      <c r="B158" s="38" t="inlineStr">
        <is>
          <t>True</t>
        </is>
      </c>
      <c r="C158" s="38" t="n"/>
      <c r="D158" s="38" t="inlineStr">
        <is>
          <t>ENTRY, GLOBAL_CHECK, STOCKS_EXIT</t>
        </is>
      </c>
      <c r="E158" s="38" t="n"/>
      <c r="F158" s="26" t="n"/>
      <c r="G158" s="38">
        <f>IFERROR(VLOOKUP($A187&amp;"_"&amp;$B187,Results_Deltas!$A$2:$P$15000,5,FALSE),"")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MI_TF_AGREE_MIN</t>
        </is>
      </c>
      <c r="B159" s="38" t="inlineStr">
        <is>
          <t>0.0</t>
        </is>
      </c>
      <c r="C159" s="38" t="n"/>
      <c r="D159" s="38" t="inlineStr">
        <is>
          <t>ENTRY, GLOBAL_CHECK, STOCKS_EXIT</t>
        </is>
      </c>
      <c r="E159" s="38" t="n"/>
      <c r="F159" s="26" t="n"/>
      <c r="G159" s="38">
        <f>IFERROR(VLOOKUP($A188&amp;"_"&amp;$B188,Results_Deltas!$A$2:$P$15000,5,FALSE),"")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MI_TF_AGREE_MIN</t>
        </is>
      </c>
      <c r="B160" s="38" t="inlineStr">
        <is>
          <t>0.0_ALT</t>
        </is>
      </c>
      <c r="C160" s="38" t="n"/>
      <c r="D160" s="38" t="inlineStr">
        <is>
          <t>ENTRY, GLOBAL_CHECK, STOCKS_EXIT</t>
        </is>
      </c>
      <c r="E160" s="38" t="n"/>
      <c r="F160" s="26" t="n"/>
      <c r="G160" s="38">
        <f>IFERROR(VLOOKUP($A189&amp;"_"&amp;$B189,Results_Deltas!$A$2:$P$15000,5,FALSE),"")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MOVER_THRESHOLD</t>
        </is>
      </c>
      <c r="B161" s="40" t="inlineStr">
        <is>
          <t>5</t>
        </is>
      </c>
      <c r="C161" s="38" t="n"/>
      <c r="D161" s="38" t="inlineStr">
        <is>
          <t>ENTRY, GLOBAL_CHECK, STOCKS_EXIT</t>
        </is>
      </c>
      <c r="E161" s="38" t="n"/>
      <c r="F161" s="26" t="n"/>
      <c r="G161" s="38">
        <f>IFERROR(VLOOKUP($A190&amp;"_"&amp;$B190,Results_Deltas!$A$2:$P$15000,5,FALSE),"")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MOVER_THRESHOLD</t>
        </is>
      </c>
      <c r="B162" s="38" t="inlineStr">
        <is>
          <t>6.25</t>
        </is>
      </c>
      <c r="C162" s="38" t="n"/>
      <c r="D162" s="38" t="inlineStr">
        <is>
          <t>ENTRY, GLOBAL_CHECK, STOCKS_EXIT</t>
        </is>
      </c>
      <c r="E162" s="38" t="n"/>
      <c r="F162" s="26" t="n"/>
      <c r="G162" s="38">
        <f>IFERROR(VLOOKUP($A191&amp;"_"&amp;$B191,Results_Deltas!$A$2:$P$15000,5,FALSE),"")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MOVER_THRESHOLD</t>
        </is>
      </c>
      <c r="B163" s="38" t="inlineStr">
        <is>
          <t>3.75</t>
        </is>
      </c>
      <c r="C163" s="38" t="n"/>
      <c r="D163" s="38" t="inlineStr">
        <is>
          <t>ENTRY, GLOBAL_CHECK, STOCKS_EXIT</t>
        </is>
      </c>
      <c r="E163" s="38" t="n"/>
      <c r="F163" s="26" t="n"/>
      <c r="G163" s="38">
        <f>IFERROR(VLOOKUP($A192&amp;"_"&amp;$B192,Results_Deltas!$A$2:$P$15000,5,FALSE),"")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2.5</t>
        </is>
      </c>
      <c r="C164" s="38" t="n"/>
      <c r="D164" s="38" t="inlineStr">
        <is>
          <t>ENTRY, GLOBAL_CHECK, STOCKS_EXIT</t>
        </is>
      </c>
      <c r="E164" s="38" t="n"/>
      <c r="F164" s="26" t="n"/>
      <c r="G164" s="38">
        <f>IFERROR(VLOOKUP($A193&amp;"_"&amp;$B193,Results_Deltas!$A$2:$P$15000,5,FALSE),"")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MTF_FILTER_STRONG_BUY_QUICK_BYPASS</t>
        </is>
      </c>
      <c r="B165" s="38" t="inlineStr">
        <is>
          <t>0.0</t>
        </is>
      </c>
      <c r="C165" s="38" t="n"/>
      <c r="D165" s="38" t="inlineStr">
        <is>
          <t>GLOBAL_CHECK, STOCKS_EXIT</t>
        </is>
      </c>
      <c r="E165" s="38" t="n"/>
      <c r="F165" s="26" t="n"/>
      <c r="G165" s="38">
        <f>IFERROR(VLOOKUP($A194&amp;"_"&amp;$B194,Results_Deltas!$A$2:$P$15000,5,FALSE),"")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MTF_FILTER_STRONG_BUY_QUICK_BYPASS</t>
        </is>
      </c>
      <c r="B166" s="38" t="inlineStr">
        <is>
          <t>0.0_ALT</t>
        </is>
      </c>
      <c r="C166" s="38" t="n"/>
      <c r="D166" s="38" t="inlineStr">
        <is>
          <t>GLOBAL_CHECK, STOCKS_EXIT</t>
        </is>
      </c>
      <c r="E166" s="38" t="n"/>
      <c r="F166" s="26" t="n"/>
      <c r="G166" s="38">
        <f>IFERROR(VLOOKUP($A195&amp;"_"&amp;$B195,Results_Deltas!$A$2:$P$15000,5,FALSE),"")</f>
        <v/>
      </c>
      <c r="H166" s="38" t="inlineStr">
        <is>
          <t>Blanket (page end)</t>
        </is>
      </c>
      <c r="I166" s="26" t="n"/>
      <c r="J166" s="26" t="n"/>
      <c r="K166" s="26" t="n"/>
      <c r="L166" s="26" t="inlineStr">
        <is>
          <t>YES</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MTF_GR_MIN_IND</t>
        </is>
      </c>
      <c r="B167" s="38" t="inlineStr">
        <is>
          <t>5</t>
        </is>
      </c>
      <c r="C167" s="38" t="n"/>
      <c r="D167" s="38" t="inlineStr">
        <is>
          <t>GLOBAL_CHECK, STOCKS_EXIT</t>
        </is>
      </c>
      <c r="E167" s="38" t="n"/>
      <c r="F167" s="26" t="n"/>
      <c r="G167" s="38">
        <f>IFERROR(VLOOKUP($A196&amp;"_"&amp;$B196,Results_Deltas!$A$2:$P$15000,5,FALSE),"")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MTF_GR_MIN_IND</t>
        </is>
      </c>
      <c r="B168" s="38" t="inlineStr">
        <is>
          <t>5_ALT</t>
        </is>
      </c>
      <c r="C168" s="38" t="n"/>
      <c r="D168" s="38" t="inlineStr">
        <is>
          <t>GLOBAL_CHECK, STOCKS_EXIT</t>
        </is>
      </c>
      <c r="E168" s="38" t="n"/>
      <c r="F168" s="26" t="n"/>
      <c r="G168" s="38">
        <f>IFERROR(VLOOKUP($A197&amp;"_"&amp;$B197,Results_Deltas!$A$2:$P$15000,5,FALSE),"")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9" t="inlineStr">
        <is>
          <t>MTS_BOTTOM_BONUS_THRESHOLD</t>
        </is>
      </c>
      <c r="B169" s="40" t="inlineStr">
        <is>
          <t>25</t>
        </is>
      </c>
      <c r="C169" s="38" t="n"/>
      <c r="D169" s="38" t="inlineStr">
        <is>
          <t>ENTRY, GLOBAL_CHECK, STOCKS_EXIT</t>
        </is>
      </c>
      <c r="E169" s="38" t="n"/>
      <c r="F169" s="26" t="n"/>
      <c r="G169" s="38">
        <f>IFERROR(VLOOKUP($A198&amp;"_"&amp;$B198,Results_Deltas!$A$2:$P$15000,5,FALSE),"")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MTS_BOTTOM_BONUS_THRESHOLD</t>
        </is>
      </c>
      <c r="B170" s="38" t="inlineStr">
        <is>
          <t>31.25</t>
        </is>
      </c>
      <c r="C170" s="38" t="n"/>
      <c r="D170" s="38" t="inlineStr">
        <is>
          <t>ENTRY, GLOBAL_CHECK, STOCKS_EXIT</t>
        </is>
      </c>
      <c r="E170" s="38" t="n"/>
      <c r="F170" s="26" t="n"/>
      <c r="G170" s="38">
        <f>IFERROR(VLOOKUP($A199&amp;"_"&amp;$B199,Results_Deltas!$A$2:$P$15000,5,FALSE),"")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MTS_BOTTOM_BONUS_THRESHOLD</t>
        </is>
      </c>
      <c r="B171" s="38" t="inlineStr">
        <is>
          <t>18.75</t>
        </is>
      </c>
      <c r="C171" s="38" t="n"/>
      <c r="D171" s="38" t="inlineStr">
        <is>
          <t>ENTRY, GLOBAL_CHECK, STOCKS_EXIT</t>
        </is>
      </c>
      <c r="E171" s="38" t="n"/>
      <c r="F171" s="26" t="n"/>
      <c r="G171" s="38">
        <f>IFERROR(VLOOKUP($A200&amp;"_"&amp;$B200,Results_Deltas!$A$2:$P$15000,5,FALSE),"")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12.5</t>
        </is>
      </c>
      <c r="C172" s="38" t="n"/>
      <c r="D172" s="38" t="inlineStr">
        <is>
          <t>ENTRY, GLOBAL_CHECK, STOCKS_EXIT</t>
        </is>
      </c>
      <c r="E172" s="38" t="n"/>
      <c r="F172" s="26" t="n"/>
      <c r="G172" s="38">
        <f>IFERROR(VLOOKUP($A201&amp;"_"&amp;$B201,Results_Deltas!$A$2:$P$15000,5,FALSE),"")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MTS_BOTTOM_STRONG_THRESHOLD</t>
        </is>
      </c>
      <c r="B173" s="40" t="inlineStr">
        <is>
          <t>40</t>
        </is>
      </c>
      <c r="C173" s="38" t="n"/>
      <c r="D173" s="38" t="inlineStr">
        <is>
          <t>ENTRY, GLOBAL_CHECK, STOCKS_EXIT</t>
        </is>
      </c>
      <c r="E173" s="38" t="n"/>
      <c r="F173" s="26" t="n"/>
      <c r="G173" s="38">
        <f>IFERROR(VLOOKUP($A202&amp;"_"&amp;$B202,Results_Deltas!$A$2:$P$15000,5,FALSE),"")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MTS_BOTTOM_STRONG_THRESHOLD</t>
        </is>
      </c>
      <c r="B174" s="38" t="inlineStr">
        <is>
          <t>50</t>
        </is>
      </c>
      <c r="C174" s="38" t="n"/>
      <c r="D174" s="38" t="inlineStr">
        <is>
          <t>ENTRY, GLOBAL_CHECK, STOCKS_EXIT</t>
        </is>
      </c>
      <c r="E174" s="38" t="n"/>
      <c r="F174" s="26" t="n"/>
      <c r="G174" s="38">
        <f>IFERROR(VLOOKUP($A203&amp;"_"&amp;$B203,Results_Deltas!$A$2:$P$15000,5,FALSE),"")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MTS_BOTTOM_STRONG_THRESHOLD</t>
        </is>
      </c>
      <c r="B175" s="38" t="inlineStr">
        <is>
          <t>30</t>
        </is>
      </c>
      <c r="C175" s="38" t="n"/>
      <c r="D175" s="38" t="inlineStr">
        <is>
          <t>ENTRY, GLOBAL_CHECK, STOCKS_EXIT</t>
        </is>
      </c>
      <c r="E175" s="38" t="n"/>
      <c r="F175" s="26" t="n"/>
      <c r="G175" s="38">
        <f>IFERROR(VLOOKUP($A204&amp;"_"&amp;$B204,Results_Deltas!$A$2:$P$15000,5,FALSE),"")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20</t>
        </is>
      </c>
      <c r="C176" s="38" t="n"/>
      <c r="D176" s="38" t="inlineStr">
        <is>
          <t>ENTRY, GLOBAL_CHECK, STOCKS_EXIT</t>
        </is>
      </c>
      <c r="E176" s="38" t="n"/>
      <c r="F176" s="26" t="n"/>
      <c r="G176" s="38">
        <f>IFERROR(VLOOKUP($A205&amp;"_"&amp;$B205,Results_Deltas!$A$2:$P$15000,5,FALSE),"")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MTS_GATE_ENABLED</t>
        </is>
      </c>
      <c r="B177" s="38" t="inlineStr">
        <is>
          <t>False</t>
        </is>
      </c>
      <c r="C177" s="38" t="n"/>
      <c r="D177" s="38" t="inlineStr">
        <is>
          <t>ENTRY, GLOBAL_CHECK, STOCKS_EXIT</t>
        </is>
      </c>
      <c r="E177" s="38" t="n"/>
      <c r="F177" s="26" t="n"/>
      <c r="G177" s="38">
        <f>IFERROR(VLOOKUP($A206&amp;"_"&amp;$B206,Results_Deltas!$A$2:$P$15000,5,FALSE),"")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MTS_GATE_ENABLED</t>
        </is>
      </c>
      <c r="B178" s="40" t="inlineStr">
        <is>
          <t>True</t>
        </is>
      </c>
      <c r="C178" s="38" t="n"/>
      <c r="D178" s="38" t="inlineStr">
        <is>
          <t>ENTRY, GLOBAL_CHECK, STOCKS_EXIT</t>
        </is>
      </c>
      <c r="E178" s="38" t="n"/>
      <c r="F178" s="26" t="n"/>
      <c r="G178" s="38">
        <f>IFERROR(VLOOKUP($A207&amp;"_"&amp;$B207,Results_Deltas!$A$2:$P$15000,5,FALSE),"")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9" t="inlineStr">
        <is>
          <t>NEWBORN_LOSS_KILL_GAIN_THRESHOLD_PCT</t>
        </is>
      </c>
      <c r="B179" s="40" t="inlineStr">
        <is>
          <t>0</t>
        </is>
      </c>
      <c r="C179" s="38" t="n"/>
      <c r="D179" s="38" t="inlineStr">
        <is>
          <t>AUGMENT, EXIT, GLOBAL_CHECK, REDUCE, STOCKS_EXIT</t>
        </is>
      </c>
      <c r="E179" s="38" t="n"/>
      <c r="F179" s="26" t="n"/>
      <c r="G179" s="38">
        <f>IFERROR(VLOOKUP($A208&amp;"_"&amp;$B208,Results_Deltas!$A$2:$P$15000,5,FALSE),"")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NEWBORN_LOSS_KILL_GAIN_THRESHOLD_PCT</t>
        </is>
      </c>
      <c r="B180" s="38" t="inlineStr">
        <is>
          <t>2.0</t>
        </is>
      </c>
      <c r="C180" s="38" t="n"/>
      <c r="D180" s="38" t="inlineStr">
        <is>
          <t>AUGMENT, EXIT, GLOBAL_CHECK, REDUCE, STOCKS_EXIT</t>
        </is>
      </c>
      <c r="E180" s="38" t="n"/>
      <c r="F180" s="26" t="n"/>
      <c r="G180" s="38">
        <f>IFERROR(VLOOKUP($A209&amp;"_"&amp;$B209,Results_Deltas!$A$2:$P$15000,5,FALSE),"")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NEWBORN_LOSS_KILL_GAIN_THRESHOLD_PCT</t>
        </is>
      </c>
      <c r="B181" s="38" t="inlineStr">
        <is>
          <t>1.0</t>
        </is>
      </c>
      <c r="C181" s="38" t="n"/>
      <c r="D181" s="38" t="inlineStr">
        <is>
          <t>AUGMENT, EXIT, GLOBAL_CHECK, REDUCE, STOCKS_EXIT</t>
        </is>
      </c>
      <c r="E181" s="38" t="n"/>
      <c r="F181" s="26" t="n"/>
      <c r="G181" s="38">
        <f>IFERROR(VLOOKUP($A210&amp;"_"&amp;$B210,Results_Deltas!$A$2:$P$15000,5,FALSE),"")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0.5</t>
        </is>
      </c>
      <c r="C182" s="38" t="n"/>
      <c r="D182" s="38" t="inlineStr">
        <is>
          <t>AUGMENT, EXIT, GLOBAL_CHECK, REDUCE, STOCKS_EXIT</t>
        </is>
      </c>
      <c r="E182" s="38" t="n"/>
      <c r="F182" s="26" t="n"/>
      <c r="G182" s="38">
        <f>IFERROR(VLOOKUP($A211&amp;"_"&amp;$B211,Results_Deltas!$A$2:$P$15000,5,FALSE),"")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NEWBORN_LOSS_KILL_REQUIRE_VEL_AGAINST</t>
        </is>
      </c>
      <c r="B183" s="38" t="inlineStr">
        <is>
          <t>0.0</t>
        </is>
      </c>
      <c r="C183" s="38" t="n"/>
      <c r="D183" s="38" t="inlineStr">
        <is>
          <t>AUGMENT, EXIT, GLOBAL_CHECK, REDUCE, STOCKS_EXIT</t>
        </is>
      </c>
      <c r="E183" s="38" t="n"/>
      <c r="F183" s="26" t="n"/>
      <c r="G183" s="38">
        <f>IFERROR(VLOOKUP($A212&amp;"_"&amp;$B212,Results_Deltas!$A$2:$P$15000,5,FALSE),"")</f>
        <v/>
      </c>
      <c r="H183" s="38" t="inlineStr">
        <is>
          <t>Blanket (page end)</t>
        </is>
      </c>
      <c r="I183" s="26" t="n"/>
      <c r="J183" s="26" t="n"/>
      <c r="K183" s="26" t="n"/>
      <c r="L183" s="26" t="inlineStr">
        <is>
          <t>YES</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NEWBORN_LOSS_KILL_REQUIRE_VEL_AGAINST</t>
        </is>
      </c>
      <c r="B184" s="38" t="inlineStr">
        <is>
          <t>0.0_ALT</t>
        </is>
      </c>
      <c r="C184" s="38" t="n"/>
      <c r="D184" s="38" t="inlineStr">
        <is>
          <t>AUGMENT, EXIT, GLOBAL_CHECK, REDUCE, STOCKS_EXIT</t>
        </is>
      </c>
      <c r="E184" s="38" t="n"/>
      <c r="F184" s="26" t="n"/>
      <c r="G184" s="38">
        <f>IFERROR(VLOOKUP($A213&amp;"_"&amp;$B213,Results_Deltas!$A$2:$P$15000,5,FALSE),"")</f>
        <v/>
      </c>
      <c r="H184" s="38" t="inlineStr">
        <is>
          <t>Blanket (page end)</t>
        </is>
      </c>
      <c r="I184" s="26" t="n"/>
      <c r="J184" s="26" t="n"/>
      <c r="K184" s="26" t="n"/>
      <c r="L184" s="26" t="inlineStr">
        <is>
          <t>YES</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NEW_POSITION_MAX_LOSS_THRESHOLD</t>
        </is>
      </c>
      <c r="B185" s="38" t="inlineStr">
        <is>
          <t>0</t>
        </is>
      </c>
      <c r="C185" s="38" t="n"/>
      <c r="D185" s="38" t="inlineStr">
        <is>
          <t>AUGMENT, EXIT, GLOBAL_CHECK, REDUCE, STOCKS_EXIT</t>
        </is>
      </c>
      <c r="E185" s="38" t="n"/>
      <c r="F185" s="26" t="n"/>
      <c r="G185" s="38">
        <f>IFERROR(VLOOKUP($A214&amp;"_"&amp;$B214,Results_Deltas!$A$2:$P$15000,5,FALSE),"")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NEW_POSITION_MAX_LOSS_THRESHOLD</t>
        </is>
      </c>
      <c r="B186" s="38" t="inlineStr">
        <is>
          <t>2.0</t>
        </is>
      </c>
      <c r="C186" s="38" t="n"/>
      <c r="D186" s="38" t="inlineStr">
        <is>
          <t>AUGMENT, EXIT, GLOBAL_CHECK, REDUCE, STOCKS_EXIT</t>
        </is>
      </c>
      <c r="E186" s="38" t="n"/>
      <c r="F186" s="26" t="n"/>
      <c r="G186" s="38">
        <f>IFERROR(VLOOKUP($A215&amp;"_"&amp;$B215,Results_Deltas!$A$2:$P$15000,5,FALSE),"")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1.0</t>
        </is>
      </c>
      <c r="C187" s="38" t="n"/>
      <c r="D187" s="38" t="inlineStr">
        <is>
          <t>AUGMENT, EXIT, GLOBAL_CHECK, REDUCE, STOCKS_EXIT</t>
        </is>
      </c>
      <c r="E187" s="38" t="n"/>
      <c r="F187" s="26" t="n"/>
      <c r="G187" s="38">
        <f>IFERROR(VLOOKUP($A216&amp;"_"&amp;$B216,Results_Deltas!$A$2:$P$15000,5,FALSE),"")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0.5</t>
        </is>
      </c>
      <c r="C188" s="38" t="n"/>
      <c r="D188" s="38" t="inlineStr">
        <is>
          <t>AUGMENT, EXIT, GLOBAL_CHECK, REDUCE, STOCKS_EXIT</t>
        </is>
      </c>
      <c r="E188" s="38" t="n"/>
      <c r="F188" s="26" t="n"/>
      <c r="G188" s="38">
        <f>IFERROR(VLOOKUP($A217&amp;"_"&amp;$B217,Results_Deltas!$A$2:$P$15000,5,FALSE),"")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OI_CONFIRM_ENABLED</t>
        </is>
      </c>
      <c r="B189" s="38" t="inlineStr">
        <is>
          <t>False</t>
        </is>
      </c>
      <c r="C189" s="38" t="n"/>
      <c r="D189" s="38" t="inlineStr">
        <is>
          <t>ENTRY, GLOBAL_CHECK, STOCKS_EXIT</t>
        </is>
      </c>
      <c r="E189" s="38" t="n"/>
      <c r="F189" s="26" t="n"/>
      <c r="G189" s="38">
        <f>IFERROR(VLOOKUP($A218&amp;"_"&amp;$B218,Results_Deltas!$A$2:$P$15000,5,FALSE),"")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OI_CONFIRM_ENABLED</t>
        </is>
      </c>
      <c r="B190" s="40" t="inlineStr">
        <is>
          <t>True</t>
        </is>
      </c>
      <c r="C190" s="38" t="n"/>
      <c r="D190" s="38" t="inlineStr">
        <is>
          <t>ENTRY, GLOBAL_CHECK, STOCKS_EXIT</t>
        </is>
      </c>
      <c r="E190" s="38" t="n"/>
      <c r="F190" s="26" t="n"/>
      <c r="G190" s="38">
        <f>IFERROR(VLOOKUP($A219&amp;"_"&amp;$B219,Results_Deltas!$A$2:$P$15000,5,FALSE),"")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OI_CONFIRM_MIN_CHANGE_PCT</t>
        </is>
      </c>
      <c r="B191" s="38" t="inlineStr">
        <is>
          <t>0</t>
        </is>
      </c>
      <c r="C191" s="38" t="n"/>
      <c r="D191" s="38" t="inlineStr">
        <is>
          <t>ENTRY, GLOBAL_CHECK, STOCKS_EXIT</t>
        </is>
      </c>
      <c r="E191" s="38" t="n"/>
      <c r="F191" s="26" t="n"/>
      <c r="G191" s="38">
        <f>IFERROR(VLOOKUP($A220&amp;"_"&amp;$B220,Results_Deltas!$A$2:$P$15000,5,FALSE),"")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OI_CONFIRM_MIN_CHANGE_PCT</t>
        </is>
      </c>
      <c r="B192" s="38" t="inlineStr">
        <is>
          <t>2.0</t>
        </is>
      </c>
      <c r="C192" s="38" t="n"/>
      <c r="D192" s="38" t="inlineStr">
        <is>
          <t>ENTRY, GLOBAL_CHECK, STOCKS_EXIT</t>
        </is>
      </c>
      <c r="E192" s="38" t="n"/>
      <c r="F192" s="26" t="n"/>
      <c r="G192" s="38">
        <f>IFERROR(VLOOKUP($A221&amp;"_"&amp;$B221,Results_Deltas!$A$2:$P$15000,5,FALSE),"")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1.0</t>
        </is>
      </c>
      <c r="C193" s="38" t="n"/>
      <c r="D193" s="38" t="inlineStr">
        <is>
          <t>ENTRY, GLOBAL_CHECK, STOCKS_EXIT</t>
        </is>
      </c>
      <c r="E193" s="38" t="n"/>
      <c r="F193" s="26" t="n"/>
      <c r="G193" s="38">
        <f>IFERROR(VLOOKUP($A222&amp;"_"&amp;$B222,Results_Deltas!$A$2:$P$15000,5,FALSE),"")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9" t="inlineStr">
        <is>
          <t>OI_CONFIRM_MIN_CHANGE_PCT</t>
        </is>
      </c>
      <c r="B194" s="40" t="inlineStr">
        <is>
          <t>0.5</t>
        </is>
      </c>
      <c r="C194" s="38" t="n"/>
      <c r="D194" s="38" t="inlineStr">
        <is>
          <t>ENTRY, GLOBAL_CHECK, STOCKS_EXIT</t>
        </is>
      </c>
      <c r="E194" s="38" t="n"/>
      <c r="F194" s="26" t="n"/>
      <c r="G194" s="38">
        <f>IFERROR(VLOOKUP($A223&amp;"_"&amp;$B223,Results_Deltas!$A$2:$P$15000,5,FALSE),"")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OI_CONFIRM_MIN_PRICE_PCT</t>
        </is>
      </c>
      <c r="B195" s="38" t="inlineStr">
        <is>
          <t>0</t>
        </is>
      </c>
      <c r="C195" s="38" t="n"/>
      <c r="D195" s="38" t="inlineStr">
        <is>
          <t>ENTRY, GLOBAL_CHECK, STOCKS_EXIT</t>
        </is>
      </c>
      <c r="E195" s="38" t="n"/>
      <c r="F195" s="26" t="n"/>
      <c r="G195" s="38">
        <f>IFERROR(VLOOKUP($A224&amp;"_"&amp;$B224,Results_Deltas!$A$2:$P$15000,5,FALSE),"")</f>
        <v/>
      </c>
      <c r="H195" s="38" t="inlineStr">
        <is>
          <t>Blanket (page end)</t>
        </is>
      </c>
      <c r="I195" s="26" t="n"/>
      <c r="J195" s="26" t="n"/>
      <c r="K195" s="26" t="n"/>
      <c r="L195" s="26" t="inlineStr">
        <is>
          <t>YES</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OI_CONFIRM_MIN_PRICE_PCT</t>
        </is>
      </c>
      <c r="B196" s="38" t="inlineStr">
        <is>
          <t>2.0</t>
        </is>
      </c>
      <c r="C196" s="38" t="n"/>
      <c r="D196" s="38" t="inlineStr">
        <is>
          <t>ENTRY, GLOBAL_CHECK, STOCKS_EXIT</t>
        </is>
      </c>
      <c r="E196" s="38" t="n"/>
      <c r="F196" s="26" t="n"/>
      <c r="G196" s="38">
        <f>IFERROR(VLOOKUP($A225&amp;"_"&amp;$B225,Results_Deltas!$A$2:$P$15000,5,FALSE),"")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1.0</t>
        </is>
      </c>
      <c r="C197" s="38" t="n"/>
      <c r="D197" s="38" t="inlineStr">
        <is>
          <t>ENTRY, GLOBAL_CHECK, STOCKS_EXIT</t>
        </is>
      </c>
      <c r="E197" s="38" t="n"/>
      <c r="F197" s="26" t="n"/>
      <c r="G197" s="38">
        <f>IFERROR(VLOOKUP($A226&amp;"_"&amp;$B226,Results_Deltas!$A$2:$P$15000,5,FALSE),"")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0.5</t>
        </is>
      </c>
      <c r="C198" s="38" t="n"/>
      <c r="D198" s="38" t="inlineStr">
        <is>
          <t>ENTRY, GLOBAL_CHECK, STOCKS_EXIT</t>
        </is>
      </c>
      <c r="E198" s="38" t="n"/>
      <c r="F198" s="26" t="n"/>
      <c r="G198" s="38">
        <f>IFERROR(VLOOKUP($A227&amp;"_"&amp;$B227,Results_Deltas!$A$2:$P$15000,5,FALSE),"")</f>
        <v/>
      </c>
      <c r="H198" s="38" t="inlineStr">
        <is>
          <t>Blanket (page end)</t>
        </is>
      </c>
      <c r="I198" s="26" t="n"/>
      <c r="J198" s="26" t="n"/>
      <c r="K198" s="26" t="n"/>
      <c r="L198" s="26" t="inlineStr">
        <is>
          <t>NO</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PARTIAL_PROFIT_LOCK_FRAC</t>
        </is>
      </c>
      <c r="B3" s="26" t="inlineStr">
        <is>
          <t>0</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71" t="n">
        <v>-0.8459567973666507</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4" t="inlineStr">
        <is>
          <t>PARTIAL_PROFIT_LOCK_V2_FILTER_TF=OFF</t>
        </is>
      </c>
      <c r="HP3" s="34" t="inlineStr">
        <is>
          <t>PARTIAL_PROFIT_LOCK_V2_FILTER_TF=D</t>
        </is>
      </c>
      <c r="HQ3" s="34" t="inlineStr">
        <is>
          <t>PARTIAL_PROFIT_LOCK_V2_FILTER_TF=4h</t>
        </is>
      </c>
      <c r="HR3" s="34" t="inlineStr">
        <is>
          <t>PARTIAL_PROFIT_LOCK_V2_FILTER_TF=1h</t>
        </is>
      </c>
      <c r="HS3" s="34" t="inlineStr">
        <is>
          <t>PARTIAL_PROFIT_LOCK_V2_FILTER_TF=15m</t>
        </is>
      </c>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ez_manage.py:5158 top()</t>
        </is>
      </c>
      <c r="IM3" s="26" t="inlineStr">
        <is>
          <t>v12_quick_engine.py:2674 x7</t>
        </is>
      </c>
      <c r="IN3" s="26" t="n"/>
    </row>
    <row r="4" ht="10.5" customHeight="1" s="67">
      <c r="A4" s="27" t="inlineStr">
        <is>
          <t>PARTIAL_PROFIT_LOCK_FRAC</t>
        </is>
      </c>
      <c r="B4" s="27" t="inlineStr">
        <is>
          <t>0.5</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YES</t>
        </is>
      </c>
      <c r="M4" s="71" t="n">
        <v>-2.3503263104706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4" t="inlineStr">
        <is>
          <t>PARTIAL_PROFIT_LOCK_V2_FILTER_TF=OFF</t>
        </is>
      </c>
      <c r="HP4" s="34" t="inlineStr">
        <is>
          <t>PARTIAL_PROFIT_LOCK_V2_FILTER_TF=D</t>
        </is>
      </c>
      <c r="HQ4" s="34" t="inlineStr">
        <is>
          <t>PARTIAL_PROFIT_LOCK_V2_FILTER_TF=4h</t>
        </is>
      </c>
      <c r="HR4" s="34" t="inlineStr">
        <is>
          <t>PARTIAL_PROFIT_LOCK_V2_FILTER_TF=1h</t>
        </is>
      </c>
      <c r="HS4" s="34" t="inlineStr">
        <is>
          <t>PARTIAL_PROFIT_LOCK_V2_FILTER_TF=15m</t>
        </is>
      </c>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ez_manage.py:5158 top()</t>
        </is>
      </c>
      <c r="IM4" s="26" t="inlineStr">
        <is>
          <t>v12_quick_engine.py:2674 x7</t>
        </is>
      </c>
      <c r="IN4" s="26" t="n"/>
    </row>
    <row r="5" ht="10.5" customHeight="1" s="67">
      <c r="A5" s="26" t="inlineStr">
        <is>
          <t>PARTIAL_PROFIT_LOCK_FRAC</t>
        </is>
      </c>
      <c r="B5" s="26" t="inlineStr">
        <is>
          <t>1.0</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71" t="n">
        <v>-2.488551032603979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4" t="inlineStr">
        <is>
          <t>PARTIAL_PROFIT_LOCK_V2_FILTER_TF=OFF</t>
        </is>
      </c>
      <c r="HP5" s="34" t="inlineStr">
        <is>
          <t>PARTIAL_PROFIT_LOCK_V2_FILTER_TF=D</t>
        </is>
      </c>
      <c r="HQ5" s="34" t="inlineStr">
        <is>
          <t>PARTIAL_PROFIT_LOCK_V2_FILTER_TF=4h</t>
        </is>
      </c>
      <c r="HR5" s="34" t="inlineStr">
        <is>
          <t>PARTIAL_PROFIT_LOCK_V2_FILTER_TF=1h</t>
        </is>
      </c>
      <c r="HS5" s="34" t="inlineStr">
        <is>
          <t>PARTIAL_PROFIT_LOCK_V2_FILTER_TF=15m</t>
        </is>
      </c>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ez_manage.py:5158 top()</t>
        </is>
      </c>
      <c r="IM5" s="26" t="inlineStr">
        <is>
          <t>v12_quick_engine.py:2674 x7</t>
        </is>
      </c>
      <c r="IN5" s="26" t="n"/>
    </row>
    <row r="6" ht="10.5" customHeight="1" s="67">
      <c r="A6" s="26" t="inlineStr">
        <is>
          <t>PARTIAL_PROFIT_LOCK_FRAC</t>
        </is>
      </c>
      <c r="B6" s="26" t="inlineStr">
        <is>
          <t>2.0</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NO</t>
        </is>
      </c>
      <c r="M6" s="71" t="n">
        <v>-2.809625485114592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4" t="inlineStr">
        <is>
          <t>PARTIAL_PROFIT_LOCK_V2_FILTER_TF=OFF</t>
        </is>
      </c>
      <c r="HP6" s="34" t="inlineStr">
        <is>
          <t>PARTIAL_PROFIT_LOCK_V2_FILTER_TF=D</t>
        </is>
      </c>
      <c r="HQ6" s="34" t="inlineStr">
        <is>
          <t>PARTIAL_PROFIT_LOCK_V2_FILTER_TF=4h</t>
        </is>
      </c>
      <c r="HR6" s="34" t="inlineStr">
        <is>
          <t>PARTIAL_PROFIT_LOCK_V2_FILTER_TF=1h</t>
        </is>
      </c>
      <c r="HS6" s="34" t="inlineStr">
        <is>
          <t>PARTIAL_PROFIT_LOCK_V2_FILTER_TF=15m</t>
        </is>
      </c>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ez_manage.py:5158 top()</t>
        </is>
      </c>
      <c r="IM6" s="26" t="inlineStr">
        <is>
          <t>v12_quick_engine.py:2674 x7</t>
        </is>
      </c>
      <c r="IN6" s="26" t="n"/>
    </row>
    <row r="7" ht="10.5" customHeight="1" s="67">
      <c r="A7" s="26" t="inlineStr">
        <is>
          <t>MIN_HOLD_BARS_BEFORE_EXIT</t>
        </is>
      </c>
      <c r="B7" s="26" t="inlineStr">
        <is>
          <t>16</t>
        </is>
      </c>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NO</t>
        </is>
      </c>
      <c r="M7" s="71" t="n">
        <v>-2.126406091487152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4" t="inlineStr">
        <is>
          <t>EXIT_R1_R2_FILTER_TF=OFF</t>
        </is>
      </c>
      <c r="CV7" s="34" t="inlineStr">
        <is>
          <t>EXIT_R1_R2_FILTER_TF=D</t>
        </is>
      </c>
      <c r="CW7" s="34" t="inlineStr">
        <is>
          <t>EXIT_R1_R2_FILTER_TF=4h</t>
        </is>
      </c>
      <c r="CX7" s="34" t="inlineStr">
        <is>
          <t>EXIT_R1_R2_FILTER_TF=1h</t>
        </is>
      </c>
      <c r="CY7" s="34" t="inlineStr">
        <is>
          <t>EXIT_R1_R2_FILTER_TF=15m</t>
        </is>
      </c>
      <c r="CZ7" s="34" t="inlineStr">
        <is>
          <t>EXIT_TIGHT_BREAKOUT_SCORER_FILTER_TF=OFF</t>
        </is>
      </c>
      <c r="DA7" s="34" t="inlineStr">
        <is>
          <t>EXIT_TIGHT_BREAKOUT_SCORER_FILTER_TF=D</t>
        </is>
      </c>
      <c r="DB7" s="34" t="inlineStr">
        <is>
          <t>EXIT_TIGHT_BREAKOUT_SCORER_FILTER_TF=4h</t>
        </is>
      </c>
      <c r="DC7" s="34" t="inlineStr">
        <is>
          <t>EXIT_TIGHT_BREAKOUT_SCORER_FILTER_TF=1h</t>
        </is>
      </c>
      <c r="DD7" s="34" t="inlineStr">
        <is>
          <t>EXIT_TIGHT_BREAKOUT_SCORER_FILTER_TF=15m</t>
        </is>
      </c>
      <c r="DE7" s="34" t="inlineStr">
        <is>
          <t>EXIT_TOP_FADE_FILTER_TF=OFF</t>
        </is>
      </c>
      <c r="DF7" s="34" t="inlineStr">
        <is>
          <t>EXIT_TOP_FADE_FILTER_TF=D</t>
        </is>
      </c>
      <c r="DG7" s="34" t="inlineStr">
        <is>
          <t>EXIT_TOP_FADE_FILTER_TF=4h</t>
        </is>
      </c>
      <c r="DH7" s="34" t="inlineStr">
        <is>
          <t>EXIT_TOP_FADE_FILTER_TF=1h</t>
        </is>
      </c>
      <c r="DI7" s="34" t="inlineStr">
        <is>
          <t>EXIT_TOP_FADE_FILTER_TF=15m</t>
        </is>
      </c>
      <c r="DJ7" s="34" t="inlineStr">
        <is>
          <t>EXIT_TO_REDUCE_ADAPTER_FILTER_TF=OFF</t>
        </is>
      </c>
      <c r="DK7" s="34" t="inlineStr">
        <is>
          <t>EXIT_TO_REDUCE_ADAPTER_FILTER_TF=D</t>
        </is>
      </c>
      <c r="DL7" s="34" t="inlineStr">
        <is>
          <t>EXIT_TO_REDUCE_ADAPTER_FILTER_TF=4h</t>
        </is>
      </c>
      <c r="DM7" s="34" t="inlineStr">
        <is>
          <t>EXIT_TO_REDUCE_ADAPTER_FILTER_TF=1h</t>
        </is>
      </c>
      <c r="DN7" s="34" t="inlineStr">
        <is>
          <t>EXIT_TO_REDUCE_ADAPTER_FILTER_TF=15m</t>
        </is>
      </c>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ez_manage.py:4990 top()</t>
        </is>
      </c>
      <c r="IM7" s="26" t="inlineStr">
        <is>
          <t>v12_quick_engine.py:2309 x7</t>
        </is>
      </c>
      <c r="IN7" s="26" t="n"/>
    </row>
    <row r="8" ht="10.5" customHeight="1" s="67">
      <c r="A8" s="26" t="inlineStr">
        <is>
          <t>MIN_HOLD_BARS_BEFORE_EXIT</t>
        </is>
      </c>
      <c r="B8" s="26" t="inlineStr">
        <is>
          <t>24</t>
        </is>
      </c>
      <c r="C8" s="26" t="n"/>
      <c r="D8" s="26" t="n"/>
      <c r="E8" s="26" t="n"/>
      <c r="F8" s="26" t="n"/>
      <c r="G8" s="26">
        <f>IFERROR(VLOOKUP($A10&amp;"_"&amp;$B10,Results_Deltas!$A$2:$P$15000,5,FALSE),"")</f>
        <v/>
      </c>
      <c r="H8" s="26">
        <f>IFERROR(VLOOKUP($A10,Results_30d_Deltas!$A$2:$H$5000,7,FALSE)-E9,"")</f>
        <v/>
      </c>
      <c r="I8" s="26">
        <f>IFERROR(VLOOKUP($A10,Results_30d_Deltas!$A$2:$H$5000,6,FALSE),"")</f>
        <v/>
      </c>
      <c r="J8" s="26" t="n"/>
      <c r="K8" s="26" t="n"/>
      <c r="L8" s="26" t="inlineStr">
        <is>
          <t>NO</t>
        </is>
      </c>
      <c r="M8" s="71" t="n">
        <v>-1.737552899381458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inlineStr">
        <is>
          <t>EXIT_R1_R2_FILTER_TF=OFF</t>
        </is>
      </c>
      <c r="CV8" s="34" t="inlineStr">
        <is>
          <t>EXIT_R1_R2_FILTER_TF=D</t>
        </is>
      </c>
      <c r="CW8" s="34" t="inlineStr">
        <is>
          <t>EXIT_R1_R2_FILTER_TF=4h</t>
        </is>
      </c>
      <c r="CX8" s="34" t="inlineStr">
        <is>
          <t>EXIT_R1_R2_FILTER_TF=1h</t>
        </is>
      </c>
      <c r="CY8" s="34" t="inlineStr">
        <is>
          <t>EXIT_R1_R2_FILTER_TF=15m</t>
        </is>
      </c>
      <c r="CZ8" s="34" t="inlineStr">
        <is>
          <t>EXIT_TIGHT_BREAKOUT_SCORER_FILTER_TF=OFF</t>
        </is>
      </c>
      <c r="DA8" s="34" t="inlineStr">
        <is>
          <t>EXIT_TIGHT_BREAKOUT_SCORER_FILTER_TF=D</t>
        </is>
      </c>
      <c r="DB8" s="34" t="inlineStr">
        <is>
          <t>EXIT_TIGHT_BREAKOUT_SCORER_FILTER_TF=4h</t>
        </is>
      </c>
      <c r="DC8" s="34" t="inlineStr">
        <is>
          <t>EXIT_TIGHT_BREAKOUT_SCORER_FILTER_TF=1h</t>
        </is>
      </c>
      <c r="DD8" s="34" t="inlineStr">
        <is>
          <t>EXIT_TIGHT_BREAKOUT_SCORER_FILTER_TF=15m</t>
        </is>
      </c>
      <c r="DE8" s="34" t="inlineStr">
        <is>
          <t>EXIT_TOP_FADE_FILTER_TF=OFF</t>
        </is>
      </c>
      <c r="DF8" s="34" t="inlineStr">
        <is>
          <t>EXIT_TOP_FADE_FILTER_TF=D</t>
        </is>
      </c>
      <c r="DG8" s="34" t="inlineStr">
        <is>
          <t>EXIT_TOP_FADE_FILTER_TF=4h</t>
        </is>
      </c>
      <c r="DH8" s="34" t="inlineStr">
        <is>
          <t>EXIT_TOP_FADE_FILTER_TF=1h</t>
        </is>
      </c>
      <c r="DI8" s="34" t="inlineStr">
        <is>
          <t>EXIT_TOP_FADE_FILTER_TF=15m</t>
        </is>
      </c>
      <c r="DJ8" s="34" t="inlineStr">
        <is>
          <t>EXIT_TO_REDUCE_ADAPTER_FILTER_TF=OFF</t>
        </is>
      </c>
      <c r="DK8" s="34" t="inlineStr">
        <is>
          <t>EXIT_TO_REDUCE_ADAPTER_FILTER_TF=D</t>
        </is>
      </c>
      <c r="DL8" s="34" t="inlineStr">
        <is>
          <t>EXIT_TO_REDUCE_ADAPTER_FILTER_TF=4h</t>
        </is>
      </c>
      <c r="DM8" s="34" t="inlineStr">
        <is>
          <t>EXIT_TO_REDUCE_ADAPTER_FILTER_TF=1h</t>
        </is>
      </c>
      <c r="DN8" s="34" t="inlineStr">
        <is>
          <t>EXIT_TO_REDUCE_ADAPTER_FILTER_TF=15m</t>
        </is>
      </c>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ez_manage.py:4990 top()</t>
        </is>
      </c>
      <c r="IM8" s="26" t="inlineStr">
        <is>
          <t>v12_quick_engine.py:2309 x7</t>
        </is>
      </c>
      <c r="IN8" s="26" t="n"/>
    </row>
    <row r="9" ht="10.5" customHeight="1" s="67">
      <c r="A9" s="26" t="inlineStr">
        <is>
          <t>MIN_HOLD_BARS_BEFORE_EXIT</t>
        </is>
      </c>
      <c r="B9" s="26" t="inlineStr">
        <is>
          <t>32</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1" t="n">
        <v>-0.768917141129788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inlineStr">
        <is>
          <t>EXIT_R1_R2_FILTER_TF=OFF</t>
        </is>
      </c>
      <c r="CV9" s="34" t="inlineStr">
        <is>
          <t>EXIT_R1_R2_FILTER_TF=D</t>
        </is>
      </c>
      <c r="CW9" s="34" t="inlineStr">
        <is>
          <t>EXIT_R1_R2_FILTER_TF=4h</t>
        </is>
      </c>
      <c r="CX9" s="34" t="inlineStr">
        <is>
          <t>EXIT_R1_R2_FILTER_TF=1h</t>
        </is>
      </c>
      <c r="CY9" s="34" t="inlineStr">
        <is>
          <t>EXIT_R1_R2_FILTER_TF=15m</t>
        </is>
      </c>
      <c r="CZ9" s="34" t="inlineStr">
        <is>
          <t>EXIT_TIGHT_BREAKOUT_SCORER_FILTER_TF=OFF</t>
        </is>
      </c>
      <c r="DA9" s="34" t="inlineStr">
        <is>
          <t>EXIT_TIGHT_BREAKOUT_SCORER_FILTER_TF=D</t>
        </is>
      </c>
      <c r="DB9" s="34" t="inlineStr">
        <is>
          <t>EXIT_TIGHT_BREAKOUT_SCORER_FILTER_TF=4h</t>
        </is>
      </c>
      <c r="DC9" s="34" t="inlineStr">
        <is>
          <t>EXIT_TIGHT_BREAKOUT_SCORER_FILTER_TF=1h</t>
        </is>
      </c>
      <c r="DD9" s="34" t="inlineStr">
        <is>
          <t>EXIT_TIGHT_BREAKOUT_SCORER_FILTER_TF=15m</t>
        </is>
      </c>
      <c r="DE9" s="34" t="inlineStr">
        <is>
          <t>EXIT_TOP_FADE_FILTER_TF=OFF</t>
        </is>
      </c>
      <c r="DF9" s="34" t="inlineStr">
        <is>
          <t>EXIT_TOP_FADE_FILTER_TF=D</t>
        </is>
      </c>
      <c r="DG9" s="34" t="inlineStr">
        <is>
          <t>EXIT_TOP_FADE_FILTER_TF=4h</t>
        </is>
      </c>
      <c r="DH9" s="34" t="inlineStr">
        <is>
          <t>EXIT_TOP_FADE_FILTER_TF=1h</t>
        </is>
      </c>
      <c r="DI9" s="34" t="inlineStr">
        <is>
          <t>EXIT_TOP_FADE_FILTER_TF=15m</t>
        </is>
      </c>
      <c r="DJ9" s="34" t="inlineStr">
        <is>
          <t>EXIT_TO_REDUCE_ADAPTER_FILTER_TF=OFF</t>
        </is>
      </c>
      <c r="DK9" s="34" t="inlineStr">
        <is>
          <t>EXIT_TO_REDUCE_ADAPTER_FILTER_TF=D</t>
        </is>
      </c>
      <c r="DL9" s="34" t="inlineStr">
        <is>
          <t>EXIT_TO_REDUCE_ADAPTER_FILTER_TF=4h</t>
        </is>
      </c>
      <c r="DM9" s="34" t="inlineStr">
        <is>
          <t>EXIT_TO_REDUCE_ADAPTER_FILTER_TF=1h</t>
        </is>
      </c>
      <c r="DN9" s="34" t="inlineStr">
        <is>
          <t>EXIT_TO_REDUCE_ADAPTER_FILTER_TF=15m</t>
        </is>
      </c>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ez_manage.py:4990 top()</t>
        </is>
      </c>
      <c r="IM9" s="26" t="inlineStr">
        <is>
          <t>v12_quick_engine.py:2309 x7</t>
        </is>
      </c>
      <c r="IN9" s="26" t="n"/>
    </row>
    <row r="10" ht="10.5" customHeight="1" s="67">
      <c r="A10" s="26" t="inlineStr">
        <is>
          <t>MIN_HOLD_BARS_BEFORE_EXIT</t>
        </is>
      </c>
      <c r="B10" s="26" t="inlineStr">
        <is>
          <t>40</t>
        </is>
      </c>
      <c r="C10" s="26" t="n"/>
      <c r="D10" s="26" t="n"/>
      <c r="E10" s="26" t="n"/>
      <c r="F10" s="26" t="n"/>
      <c r="G10" s="26">
        <f>IFERROR(VLOOKUP($A12&amp;"_"&amp;$B12,Results_Deltas!$A$2:$P$15000,5,FALSE),"")</f>
        <v/>
      </c>
      <c r="H10" s="26">
        <f>IFERROR(VLOOKUP($A12,Results_30d_Deltas!$A$2:$H$5000,7,FALSE)-E11,"")</f>
        <v/>
      </c>
      <c r="I10" s="26">
        <f>IFERROR(VLOOKUP($A12,Results_30d_Deltas!$A$2:$H$5000,6,FALSE),"")</f>
        <v/>
      </c>
      <c r="J10" s="26" t="n"/>
      <c r="K10" s="26" t="n"/>
      <c r="L10" s="26" t="inlineStr">
        <is>
          <t>NO</t>
        </is>
      </c>
      <c r="M10" s="71" t="n">
        <v>-2.272580290587824</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inlineStr">
        <is>
          <t>EXIT_R1_R2_FILTER_TF=OFF</t>
        </is>
      </c>
      <c r="CV10" s="34" t="inlineStr">
        <is>
          <t>EXIT_R1_R2_FILTER_TF=D</t>
        </is>
      </c>
      <c r="CW10" s="34" t="inlineStr">
        <is>
          <t>EXIT_R1_R2_FILTER_TF=4h</t>
        </is>
      </c>
      <c r="CX10" s="34" t="inlineStr">
        <is>
          <t>EXIT_R1_R2_FILTER_TF=1h</t>
        </is>
      </c>
      <c r="CY10" s="34" t="inlineStr">
        <is>
          <t>EXIT_R1_R2_FILTER_TF=15m</t>
        </is>
      </c>
      <c r="CZ10" s="34" t="inlineStr">
        <is>
          <t>EXIT_TIGHT_BREAKOUT_SCORER_FILTER_TF=OFF</t>
        </is>
      </c>
      <c r="DA10" s="34" t="inlineStr">
        <is>
          <t>EXIT_TIGHT_BREAKOUT_SCORER_FILTER_TF=D</t>
        </is>
      </c>
      <c r="DB10" s="34" t="inlineStr">
        <is>
          <t>EXIT_TIGHT_BREAKOUT_SCORER_FILTER_TF=4h</t>
        </is>
      </c>
      <c r="DC10" s="34" t="inlineStr">
        <is>
          <t>EXIT_TIGHT_BREAKOUT_SCORER_FILTER_TF=1h</t>
        </is>
      </c>
      <c r="DD10" s="34" t="inlineStr">
        <is>
          <t>EXIT_TIGHT_BREAKOUT_SCORER_FILTER_TF=15m</t>
        </is>
      </c>
      <c r="DE10" s="34" t="inlineStr">
        <is>
          <t>EXIT_TOP_FADE_FILTER_TF=OFF</t>
        </is>
      </c>
      <c r="DF10" s="34" t="inlineStr">
        <is>
          <t>EXIT_TOP_FADE_FILTER_TF=D</t>
        </is>
      </c>
      <c r="DG10" s="34" t="inlineStr">
        <is>
          <t>EXIT_TOP_FADE_FILTER_TF=4h</t>
        </is>
      </c>
      <c r="DH10" s="34" t="inlineStr">
        <is>
          <t>EXIT_TOP_FADE_FILTER_TF=1h</t>
        </is>
      </c>
      <c r="DI10" s="34" t="inlineStr">
        <is>
          <t>EXIT_TOP_FADE_FILTER_TF=15m</t>
        </is>
      </c>
      <c r="DJ10" s="34" t="inlineStr">
        <is>
          <t>EXIT_TO_REDUCE_ADAPTER_FILTER_TF=OFF</t>
        </is>
      </c>
      <c r="DK10" s="34" t="inlineStr">
        <is>
          <t>EXIT_TO_REDUCE_ADAPTER_FILTER_TF=D</t>
        </is>
      </c>
      <c r="DL10" s="34" t="inlineStr">
        <is>
          <t>EXIT_TO_REDUCE_ADAPTER_FILTER_TF=4h</t>
        </is>
      </c>
      <c r="DM10" s="34" t="inlineStr">
        <is>
          <t>EXIT_TO_REDUCE_ADAPTER_FILTER_TF=1h</t>
        </is>
      </c>
      <c r="DN10" s="34" t="inlineStr">
        <is>
          <t>EXIT_TO_REDUCE_ADAPTER_FILTER_TF=15m</t>
        </is>
      </c>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ez_manage.py:4990 top()</t>
        </is>
      </c>
      <c r="IM10" s="26" t="inlineStr">
        <is>
          <t>v12_quick_engine.py:2309 x7</t>
        </is>
      </c>
      <c r="IN10" s="26" t="n"/>
    </row>
    <row r="11" ht="10.5" customHeight="1" s="67">
      <c r="A11" s="26" t="inlineStr">
        <is>
          <t>MIN_HOLD_BARS_BEFORE_EXIT</t>
        </is>
      </c>
      <c r="B11" s="26" t="inlineStr">
        <is>
          <t>48</t>
        </is>
      </c>
      <c r="C11" s="26" t="n"/>
      <c r="D11" s="26" t="n"/>
      <c r="E11" s="26" t="n"/>
      <c r="F11" s="26" t="n"/>
      <c r="G11" s="26">
        <f>IFERROR(VLOOKUP($A13&amp;"_"&amp;$B13,Results_Deltas!$A$2:$P$15000,5,FALSE),"")</f>
        <v/>
      </c>
      <c r="H11" s="26">
        <f>IFERROR(VLOOKUP($A13,Results_30d_Deltas!$A$2:$H$5000,7,FALSE)-E12,"")</f>
        <v/>
      </c>
      <c r="I11" s="26">
        <f>IFERROR(VLOOKUP($A13,Results_30d_Deltas!$A$2:$H$5000,6,FALSE),"")</f>
        <v/>
      </c>
      <c r="J11" s="26" t="n"/>
      <c r="K11" s="26" t="n"/>
      <c r="L11" s="26" t="inlineStr">
        <is>
          <t>YES</t>
        </is>
      </c>
      <c r="M11" s="71" t="n">
        <v>-1.739836038723133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inlineStr">
        <is>
          <t>EXIT_R1_R2_FILTER_TF=OFF</t>
        </is>
      </c>
      <c r="CV11" s="34" t="inlineStr">
        <is>
          <t>EXIT_R1_R2_FILTER_TF=D</t>
        </is>
      </c>
      <c r="CW11" s="34" t="inlineStr">
        <is>
          <t>EXIT_R1_R2_FILTER_TF=4h</t>
        </is>
      </c>
      <c r="CX11" s="34" t="inlineStr">
        <is>
          <t>EXIT_R1_R2_FILTER_TF=1h</t>
        </is>
      </c>
      <c r="CY11" s="34" t="inlineStr">
        <is>
          <t>EXIT_R1_R2_FILTER_TF=15m</t>
        </is>
      </c>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4" t="inlineStr">
        <is>
          <t>EXIT_TOP_FADE_FILTER_TF=OFF</t>
        </is>
      </c>
      <c r="DF11" s="34" t="inlineStr">
        <is>
          <t>EXIT_TOP_FADE_FILTER_TF=D</t>
        </is>
      </c>
      <c r="DG11" s="34" t="inlineStr">
        <is>
          <t>EXIT_TOP_FADE_FILTER_TF=4h</t>
        </is>
      </c>
      <c r="DH11" s="34" t="inlineStr">
        <is>
          <t>EXIT_TOP_FADE_FILTER_TF=1h</t>
        </is>
      </c>
      <c r="DI11" s="34" t="inlineStr">
        <is>
          <t>EXIT_TOP_FADE_FILTER_TF=15m</t>
        </is>
      </c>
      <c r="DJ11" s="34" t="inlineStr">
        <is>
          <t>EXIT_TO_REDUCE_ADAPTER_FILTER_TF=OFF</t>
        </is>
      </c>
      <c r="DK11" s="34" t="inlineStr">
        <is>
          <t>EXIT_TO_REDUCE_ADAPTER_FILTER_TF=D</t>
        </is>
      </c>
      <c r="DL11" s="34" t="inlineStr">
        <is>
          <t>EXIT_TO_REDUCE_ADAPTER_FILTER_TF=4h</t>
        </is>
      </c>
      <c r="DM11" s="34" t="inlineStr">
        <is>
          <t>EXIT_TO_REDUCE_ADAPTER_FILTER_TF=1h</t>
        </is>
      </c>
      <c r="DN11" s="34" t="inlineStr">
        <is>
          <t>EXIT_TO_REDUCE_ADAPTER_FILTER_TF=15m</t>
        </is>
      </c>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ez_manage.py:4990 top()</t>
        </is>
      </c>
      <c r="IM11" s="26" t="inlineStr">
        <is>
          <t>v12_quick_engine.py:2309 x7</t>
        </is>
      </c>
      <c r="IN11" s="26" t="n"/>
    </row>
    <row r="12" ht="10.5" customHeight="1" s="67">
      <c r="A12" s="27" t="inlineStr">
        <is>
          <t>BREAKEVEN_GAIN_EROSION_ENABLED</t>
        </is>
      </c>
      <c r="B12" s="27" t="inlineStr">
        <is>
          <t>False</t>
        </is>
      </c>
      <c r="C12" s="26" t="n"/>
      <c r="D12" s="26" t="n"/>
      <c r="E12" s="26" t="n"/>
      <c r="F12" s="26" t="n"/>
      <c r="G12" s="26">
        <f>IFERROR(VLOOKUP($A14&amp;"_"&amp;$B14,Results_Deltas!$A$2:$P$15000,5,FALSE),"")</f>
        <v/>
      </c>
      <c r="H12" s="26">
        <f>IFERROR(VLOOKUP($A14,Results_30d_Deltas!$A$2:$H$5000,7,FALSE)-E13,"")</f>
        <v/>
      </c>
      <c r="I12" s="26">
        <f>IFERROR(VLOOKUP($A14,Results_30d_Deltas!$A$2:$H$5000,6,FALSE),"")</f>
        <v/>
      </c>
      <c r="J12" s="26" t="n"/>
      <c r="K12" s="26" t="n"/>
      <c r="L12" s="26" t="inlineStr">
        <is>
          <t>NO</t>
        </is>
      </c>
      <c r="M12" s="71" t="n">
        <v>-0.3474659772101973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4" t="inlineStr">
        <is>
          <t>BREAKEVEN_GAIN_EROSION_FILTER_TF=OFF</t>
        </is>
      </c>
      <c r="AN12" s="34" t="inlineStr">
        <is>
          <t>BREAKEVEN_GAIN_EROSION_FILTER_TF=D</t>
        </is>
      </c>
      <c r="AO12" s="34" t="inlineStr">
        <is>
          <t>BREAKEVEN_GAIN_EROSION_FILTER_TF=4h</t>
        </is>
      </c>
      <c r="AP12" s="34" t="inlineStr">
        <is>
          <t>BREAKEVEN_GAIN_EROSION_FILTER_TF=1h</t>
        </is>
      </c>
      <c r="AQ12" s="34" t="inlineStr">
        <is>
          <t>BREAKEVEN_GAIN_EROSION_FILTER_TF=15m</t>
        </is>
      </c>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4" t="inlineStr">
        <is>
          <t>PEAK_GIVEBACK_BE_EROSION_FILTER_TF=OFF</t>
        </is>
      </c>
      <c r="HU12" s="34" t="inlineStr">
        <is>
          <t>PEAK_GIVEBACK_BE_EROSION_FILTER_TF=D</t>
        </is>
      </c>
      <c r="HV12" s="34" t="inlineStr">
        <is>
          <t>PEAK_GIVEBACK_BE_EROSION_FILTER_TF=4h</t>
        </is>
      </c>
      <c r="HW12" s="34" t="inlineStr">
        <is>
          <t>PEAK_GIVEBACK_BE_EROSION_FILTER_TF=1h</t>
        </is>
      </c>
      <c r="HX12" s="34" t="inlineStr">
        <is>
          <t>PEAK_GIVEBACK_BE_EROSION_FILTER_TF=15m</t>
        </is>
      </c>
      <c r="HY12" s="33" t="n"/>
      <c r="HZ12" s="33" t="n"/>
      <c r="IA12" s="33" t="n"/>
      <c r="IB12" s="33" t="n"/>
      <c r="IC12" s="33" t="n"/>
      <c r="ID12" s="33" t="n"/>
      <c r="IE12" s="33" t="n"/>
      <c r="IF12" s="33" t="n"/>
      <c r="IG12" s="33" t="n"/>
      <c r="IH12" s="33" t="n"/>
      <c r="II12" s="33" t="n"/>
      <c r="IJ12" s="33" t="n"/>
      <c r="IK12" s="26" t="n"/>
      <c r="IL12" s="26" t="inlineStr">
        <is>
          <t>ez_manage.py:4400 top()</t>
        </is>
      </c>
      <c r="IM12" s="26" t="inlineStr">
        <is>
          <t>v12_quick_engine.py:341 x8</t>
        </is>
      </c>
      <c r="IN12" s="26" t="n"/>
    </row>
    <row r="13" ht="10.5" customHeight="1" s="67">
      <c r="A13" s="26" t="inlineStr">
        <is>
          <t>BREAKEVEN_GAIN_EROSION_ENABLED</t>
        </is>
      </c>
      <c r="B13" s="26" t="inlineStr">
        <is>
          <t>True</t>
        </is>
      </c>
      <c r="C13" s="26" t="n"/>
      <c r="D13" s="26" t="n"/>
      <c r="E13" s="26" t="n"/>
      <c r="F13" s="26" t="n"/>
      <c r="G13" s="26">
        <f>IFERROR(VLOOKUP($A15&amp;"_"&amp;$B15,Results_Deltas!$A$2:$P$15000,5,FALSE),"")</f>
        <v/>
      </c>
      <c r="H13" s="26">
        <f>IFERROR(VLOOKUP($A15,Results_30d_Deltas!$A$2:$H$5000,7,FALSE)-E14,"")</f>
        <v/>
      </c>
      <c r="I13" s="26">
        <f>IFERROR(VLOOKUP($A15,Results_30d_Deltas!$A$2:$H$5000,6,FALSE),"")</f>
        <v/>
      </c>
      <c r="J13" s="26" t="n"/>
      <c r="K13" s="26" t="n"/>
      <c r="L13" s="26" t="inlineStr">
        <is>
          <t>NO</t>
        </is>
      </c>
      <c r="M13" s="71" t="n">
        <v>-2.21757886785088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4" t="inlineStr">
        <is>
          <t>BREAKEVEN_GAIN_EROSION_FILTER_TF=OFF</t>
        </is>
      </c>
      <c r="AN13" s="34" t="inlineStr">
        <is>
          <t>BREAKEVEN_GAIN_EROSION_FILTER_TF=D</t>
        </is>
      </c>
      <c r="AO13" s="34" t="inlineStr">
        <is>
          <t>BREAKEVEN_GAIN_EROSION_FILTER_TF=4h</t>
        </is>
      </c>
      <c r="AP13" s="34" t="inlineStr">
        <is>
          <t>BREAKEVEN_GAIN_EROSION_FILTER_TF=1h</t>
        </is>
      </c>
      <c r="AQ13" s="34" t="inlineStr">
        <is>
          <t>BREAKEVEN_GAIN_EROSION_FILTER_TF=15m</t>
        </is>
      </c>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4" t="inlineStr">
        <is>
          <t>PEAK_GIVEBACK_BE_EROSION_FILTER_TF=OFF</t>
        </is>
      </c>
      <c r="HU13" s="34" t="inlineStr">
        <is>
          <t>PEAK_GIVEBACK_BE_EROSION_FILTER_TF=D</t>
        </is>
      </c>
      <c r="HV13" s="34" t="inlineStr">
        <is>
          <t>PEAK_GIVEBACK_BE_EROSION_FILTER_TF=4h</t>
        </is>
      </c>
      <c r="HW13" s="34" t="inlineStr">
        <is>
          <t>PEAK_GIVEBACK_BE_EROSION_FILTER_TF=1h</t>
        </is>
      </c>
      <c r="HX13" s="34" t="inlineStr">
        <is>
          <t>PEAK_GIVEBACK_BE_EROSION_FILTER_TF=15m</t>
        </is>
      </c>
      <c r="HY13" s="33" t="n"/>
      <c r="HZ13" s="33" t="n"/>
      <c r="IA13" s="33" t="n"/>
      <c r="IB13" s="33" t="n"/>
      <c r="IC13" s="33" t="n"/>
      <c r="ID13" s="33" t="n"/>
      <c r="IE13" s="33" t="n"/>
      <c r="IF13" s="33" t="n"/>
      <c r="IG13" s="33" t="n"/>
      <c r="IH13" s="33" t="n"/>
      <c r="II13" s="33" t="n"/>
      <c r="IJ13" s="33" t="n"/>
      <c r="IK13" s="26" t="n"/>
      <c r="IL13" s="26" t="inlineStr">
        <is>
          <t>ez_manage.py:4400 top()</t>
        </is>
      </c>
      <c r="IM13" s="26" t="inlineStr">
        <is>
          <t>v12_quick_engine.py:341 x8</t>
        </is>
      </c>
      <c r="IN13" s="26" t="n"/>
    </row>
    <row r="14" ht="10.5" customHeight="1" s="67">
      <c r="A14" s="26" t="inlineStr">
        <is>
          <t>BREAKEVEN_GAIN_EROSION_MIN_GAIN</t>
        </is>
      </c>
      <c r="B14" s="26" t="inlineStr">
        <is>
          <t>25.0</t>
        </is>
      </c>
      <c r="C14" s="26" t="n"/>
      <c r="D14" s="26" t="n"/>
      <c r="E14" s="26" t="n"/>
      <c r="F14" s="26" t="n"/>
      <c r="G14" s="26">
        <f>IFERROR(VLOOKUP($A16&amp;"_"&amp;$B16,Results_Deltas!$A$2:$P$15000,5,FALSE),"")</f>
        <v/>
      </c>
      <c r="H14" s="26">
        <f>IFERROR(VLOOKUP($A16,Results_30d_Deltas!$A$2:$H$5000,7,FALSE)-E15,"")</f>
        <v/>
      </c>
      <c r="I14" s="26">
        <f>IFERROR(VLOOKUP($A16,Results_30d_Deltas!$A$2:$H$5000,6,FALSE),"")</f>
        <v/>
      </c>
      <c r="J14" s="26" t="n"/>
      <c r="K14" s="26" t="n"/>
      <c r="L14" s="26" t="inlineStr">
        <is>
          <t>NO</t>
        </is>
      </c>
      <c r="M14" s="71" t="n">
        <v>-2.086970426203901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4" t="inlineStr">
        <is>
          <t>BREAKEVEN_GAIN_EROSION_FILTER_TF=OFF</t>
        </is>
      </c>
      <c r="AN14" s="34" t="inlineStr">
        <is>
          <t>BREAKEVEN_GAIN_EROSION_FILTER_TF=D</t>
        </is>
      </c>
      <c r="AO14" s="34" t="inlineStr">
        <is>
          <t>BREAKEVEN_GAIN_EROSION_FILTER_TF=4h</t>
        </is>
      </c>
      <c r="AP14" s="34" t="inlineStr">
        <is>
          <t>BREAKEVEN_GAIN_EROSION_FILTER_TF=1h</t>
        </is>
      </c>
      <c r="AQ14" s="34" t="inlineStr">
        <is>
          <t>BREAKEVEN_GAIN_EROSION_FILTER_TF=15m</t>
        </is>
      </c>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4" t="inlineStr">
        <is>
          <t>PEAK_GIVEBACK_BE_EROSION_FILTER_TF=OFF</t>
        </is>
      </c>
      <c r="HU14" s="34" t="inlineStr">
        <is>
          <t>PEAK_GIVEBACK_BE_EROSION_FILTER_TF=D</t>
        </is>
      </c>
      <c r="HV14" s="34" t="inlineStr">
        <is>
          <t>PEAK_GIVEBACK_BE_EROSION_FILTER_TF=4h</t>
        </is>
      </c>
      <c r="HW14" s="34" t="inlineStr">
        <is>
          <t>PEAK_GIVEBACK_BE_EROSION_FILTER_TF=1h</t>
        </is>
      </c>
      <c r="HX14" s="34" t="inlineStr">
        <is>
          <t>PEAK_GIVEBACK_BE_EROSION_FILTER_TF=15m</t>
        </is>
      </c>
      <c r="HY14" s="33" t="n"/>
      <c r="HZ14" s="33" t="n"/>
      <c r="IA14" s="33" t="n"/>
      <c r="IB14" s="33" t="n"/>
      <c r="IC14" s="33" t="n"/>
      <c r="ID14" s="33" t="n"/>
      <c r="IE14" s="33" t="n"/>
      <c r="IF14" s="33" t="n"/>
      <c r="IG14" s="33" t="n"/>
      <c r="IH14" s="33" t="n"/>
      <c r="II14" s="33" t="n"/>
      <c r="IJ14" s="33" t="n"/>
      <c r="IK14" s="26" t="n"/>
      <c r="IL14" s="26" t="inlineStr">
        <is>
          <t>ez_manage.py:4401 top()</t>
        </is>
      </c>
      <c r="IM14" s="26" t="inlineStr">
        <is>
          <t>v12_quick_engine.py:357 x14</t>
        </is>
      </c>
      <c r="IN14" s="26" t="n"/>
    </row>
    <row r="15" ht="10.5" customHeight="1" s="67">
      <c r="A15" s="26" t="inlineStr">
        <is>
          <t>BREAKEVEN_GAIN_EROSION_MIN_GAIN</t>
        </is>
      </c>
      <c r="B15" s="26" t="inlineStr">
        <is>
          <t>37.5</t>
        </is>
      </c>
      <c r="C15" s="26" t="n"/>
      <c r="D15" s="26" t="n"/>
      <c r="E15" s="26" t="n"/>
      <c r="F15" s="26" t="n"/>
      <c r="G15" s="26">
        <f>IFERROR(VLOOKUP($A17&amp;"_"&amp;$B17,Results_Deltas!$A$2:$P$15000,5,FALSE),"")</f>
        <v/>
      </c>
      <c r="H15" s="26">
        <f>IFERROR(VLOOKUP($A17,Results_30d_Deltas!$A$2:$H$5000,7,FALSE)-E16,"")</f>
        <v/>
      </c>
      <c r="I15" s="26">
        <f>IFERROR(VLOOKUP($A17,Results_30d_Deltas!$A$2:$H$5000,6,FALSE),"")</f>
        <v/>
      </c>
      <c r="J15" s="26" t="n"/>
      <c r="K15" s="26" t="n"/>
      <c r="L15" s="26" t="inlineStr">
        <is>
          <t>YES</t>
        </is>
      </c>
      <c r="M15" s="71" t="n">
        <v>-2.638846734946103</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4" t="inlineStr">
        <is>
          <t>BREAKEVEN_GAIN_EROSION_FILTER_TF=OFF</t>
        </is>
      </c>
      <c r="AN15" s="34" t="inlineStr">
        <is>
          <t>BREAKEVEN_GAIN_EROSION_FILTER_TF=D</t>
        </is>
      </c>
      <c r="AO15" s="34" t="inlineStr">
        <is>
          <t>BREAKEVEN_GAIN_EROSION_FILTER_TF=4h</t>
        </is>
      </c>
      <c r="AP15" s="34" t="inlineStr">
        <is>
          <t>BREAKEVEN_GAIN_EROSION_FILTER_TF=1h</t>
        </is>
      </c>
      <c r="AQ15" s="34" t="inlineStr">
        <is>
          <t>BREAKEVEN_GAIN_EROSION_FILTER_TF=15m</t>
        </is>
      </c>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4" t="inlineStr">
        <is>
          <t>PEAK_GIVEBACK_BE_EROSION_FILTER_TF=OFF</t>
        </is>
      </c>
      <c r="HU15" s="34" t="inlineStr">
        <is>
          <t>PEAK_GIVEBACK_BE_EROSION_FILTER_TF=D</t>
        </is>
      </c>
      <c r="HV15" s="34" t="inlineStr">
        <is>
          <t>PEAK_GIVEBACK_BE_EROSION_FILTER_TF=4h</t>
        </is>
      </c>
      <c r="HW15" s="34" t="inlineStr">
        <is>
          <t>PEAK_GIVEBACK_BE_EROSION_FILTER_TF=1h</t>
        </is>
      </c>
      <c r="HX15" s="34" t="inlineStr">
        <is>
          <t>PEAK_GIVEBACK_BE_EROSION_FILTER_TF=15m</t>
        </is>
      </c>
      <c r="HY15" s="33" t="n"/>
      <c r="HZ15" s="33" t="n"/>
      <c r="IA15" s="33" t="n"/>
      <c r="IB15" s="33" t="n"/>
      <c r="IC15" s="33" t="n"/>
      <c r="ID15" s="33" t="n"/>
      <c r="IE15" s="33" t="n"/>
      <c r="IF15" s="33" t="n"/>
      <c r="IG15" s="33" t="n"/>
      <c r="IH15" s="33" t="n"/>
      <c r="II15" s="33" t="n"/>
      <c r="IJ15" s="33" t="n"/>
      <c r="IK15" s="26" t="n"/>
      <c r="IL15" s="26" t="inlineStr">
        <is>
          <t>ez_manage.py:4401 top()</t>
        </is>
      </c>
      <c r="IM15" s="26" t="inlineStr">
        <is>
          <t>v12_quick_engine.py:357 x14</t>
        </is>
      </c>
      <c r="IN15" s="26" t="n"/>
    </row>
    <row r="16" ht="10.5" customHeight="1" s="67">
      <c r="A16" s="27" t="inlineStr">
        <is>
          <t>BREAKEVEN_GAIN_EROSION_MIN_GAIN</t>
        </is>
      </c>
      <c r="B16" s="27" t="inlineStr">
        <is>
          <t>50.0</t>
        </is>
      </c>
      <c r="C16" s="26" t="n"/>
      <c r="D16" s="26" t="n"/>
      <c r="E16" s="26" t="n"/>
      <c r="F16" s="26" t="n"/>
      <c r="G16" s="26">
        <f>IFERROR(VLOOKUP($A18&amp;"_"&amp;$B18,Results_Deltas!$A$2:$P$15000,5,FALSE),"")</f>
        <v/>
      </c>
      <c r="H16" s="26">
        <f>IFERROR(VLOOKUP($A18,Results_30d_Deltas!$A$2:$H$5000,7,FALSE)-E17,"")</f>
        <v/>
      </c>
      <c r="I16" s="26">
        <f>IFERROR(VLOOKUP($A18,Results_30d_Deltas!$A$2:$H$5000,6,FALSE),"")</f>
        <v/>
      </c>
      <c r="J16" s="26" t="n"/>
      <c r="K16" s="26" t="n"/>
      <c r="L16" s="26" t="inlineStr">
        <is>
          <t>NO</t>
        </is>
      </c>
      <c r="M16" s="71" t="n">
        <v>-0.8393539599503665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4" t="inlineStr">
        <is>
          <t>BREAKEVEN_GAIN_EROSION_FILTER_TF=OFF</t>
        </is>
      </c>
      <c r="AN16" s="34" t="inlineStr">
        <is>
          <t>BREAKEVEN_GAIN_EROSION_FILTER_TF=D</t>
        </is>
      </c>
      <c r="AO16" s="34" t="inlineStr">
        <is>
          <t>BREAKEVEN_GAIN_EROSION_FILTER_TF=4h</t>
        </is>
      </c>
      <c r="AP16" s="34" t="inlineStr">
        <is>
          <t>BREAKEVEN_GAIN_EROSION_FILTER_TF=1h</t>
        </is>
      </c>
      <c r="AQ16" s="34" t="inlineStr">
        <is>
          <t>BREAKEVEN_GAIN_EROSION_FILTER_TF=15m</t>
        </is>
      </c>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4" t="inlineStr">
        <is>
          <t>PEAK_GIVEBACK_BE_EROSION_FILTER_TF=OFF</t>
        </is>
      </c>
      <c r="HU16" s="34" t="inlineStr">
        <is>
          <t>PEAK_GIVEBACK_BE_EROSION_FILTER_TF=D</t>
        </is>
      </c>
      <c r="HV16" s="34" t="inlineStr">
        <is>
          <t>PEAK_GIVEBACK_BE_EROSION_FILTER_TF=4h</t>
        </is>
      </c>
      <c r="HW16" s="34" t="inlineStr">
        <is>
          <t>PEAK_GIVEBACK_BE_EROSION_FILTER_TF=1h</t>
        </is>
      </c>
      <c r="HX16" s="34" t="inlineStr">
        <is>
          <t>PEAK_GIVEBACK_BE_EROSION_FILTER_TF=15m</t>
        </is>
      </c>
      <c r="HY16" s="33" t="n"/>
      <c r="HZ16" s="33" t="n"/>
      <c r="IA16" s="33" t="n"/>
      <c r="IB16" s="33" t="n"/>
      <c r="IC16" s="33" t="n"/>
      <c r="ID16" s="33" t="n"/>
      <c r="IE16" s="33" t="n"/>
      <c r="IF16" s="33" t="n"/>
      <c r="IG16" s="33" t="n"/>
      <c r="IH16" s="33" t="n"/>
      <c r="II16" s="33" t="n"/>
      <c r="IJ16" s="33" t="n"/>
      <c r="IK16" s="26" t="n"/>
      <c r="IL16" s="26" t="inlineStr">
        <is>
          <t>ez_manage.py:4401 top()</t>
        </is>
      </c>
      <c r="IM16" s="26" t="inlineStr">
        <is>
          <t>v12_quick_engine.py:357 x14</t>
        </is>
      </c>
      <c r="IN16" s="26" t="n"/>
    </row>
    <row r="17" ht="10.5" customHeight="1" s="67">
      <c r="A17" s="26" t="inlineStr">
        <is>
          <t>BREAKEVEN_GAIN_EROSION_MIN_GAIN</t>
        </is>
      </c>
      <c r="B17" s="26" t="inlineStr">
        <is>
          <t>62.5</t>
        </is>
      </c>
      <c r="C17" s="26" t="n"/>
      <c r="D17" s="26" t="n"/>
      <c r="E17" s="26" t="n"/>
      <c r="F17" s="26" t="n"/>
      <c r="G17" s="26">
        <f>IFERROR(VLOOKUP($A19&amp;"_"&amp;$B19,Results_Deltas!$A$2:$P$15000,5,FALSE),"")</f>
        <v/>
      </c>
      <c r="H17" s="26">
        <f>IFERROR(VLOOKUP($A19,Results_30d_Deltas!$A$2:$H$5000,7,FALSE)-E18,"")</f>
        <v/>
      </c>
      <c r="I17" s="26">
        <f>IFERROR(VLOOKUP($A19,Results_30d_Deltas!$A$2:$H$5000,6,FALSE),"")</f>
        <v/>
      </c>
      <c r="J17" s="26" t="n"/>
      <c r="K17" s="26" t="n"/>
      <c r="L17" s="26" t="inlineStr">
        <is>
          <t>NO</t>
        </is>
      </c>
      <c r="M17" s="71" t="n">
        <v>-2.311284283786552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4" t="inlineStr">
        <is>
          <t>BREAKEVEN_GAIN_EROSION_FILTER_TF=OFF</t>
        </is>
      </c>
      <c r="AN17" s="34" t="inlineStr">
        <is>
          <t>BREAKEVEN_GAIN_EROSION_FILTER_TF=D</t>
        </is>
      </c>
      <c r="AO17" s="34" t="inlineStr">
        <is>
          <t>BREAKEVEN_GAIN_EROSION_FILTER_TF=4h</t>
        </is>
      </c>
      <c r="AP17" s="34" t="inlineStr">
        <is>
          <t>BREAKEVEN_GAIN_EROSION_FILTER_TF=1h</t>
        </is>
      </c>
      <c r="AQ17" s="34" t="inlineStr">
        <is>
          <t>BREAKEVEN_GAIN_EROSION_FILTER_TF=15m</t>
        </is>
      </c>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4" t="inlineStr">
        <is>
          <t>PEAK_GIVEBACK_BE_EROSION_FILTER_TF=OFF</t>
        </is>
      </c>
      <c r="HU17" s="34" t="inlineStr">
        <is>
          <t>PEAK_GIVEBACK_BE_EROSION_FILTER_TF=D</t>
        </is>
      </c>
      <c r="HV17" s="34" t="inlineStr">
        <is>
          <t>PEAK_GIVEBACK_BE_EROSION_FILTER_TF=4h</t>
        </is>
      </c>
      <c r="HW17" s="34" t="inlineStr">
        <is>
          <t>PEAK_GIVEBACK_BE_EROSION_FILTER_TF=1h</t>
        </is>
      </c>
      <c r="HX17" s="34" t="inlineStr">
        <is>
          <t>PEAK_GIVEBACK_BE_EROSION_FILTER_TF=15m</t>
        </is>
      </c>
      <c r="HY17" s="33" t="n"/>
      <c r="HZ17" s="33" t="n"/>
      <c r="IA17" s="33" t="n"/>
      <c r="IB17" s="33" t="n"/>
      <c r="IC17" s="33" t="n"/>
      <c r="ID17" s="33" t="n"/>
      <c r="IE17" s="33" t="n"/>
      <c r="IF17" s="33" t="n"/>
      <c r="IG17" s="33" t="n"/>
      <c r="IH17" s="33" t="n"/>
      <c r="II17" s="33" t="n"/>
      <c r="IJ17" s="33" t="n"/>
      <c r="IK17" s="26" t="n"/>
      <c r="IL17" s="26" t="inlineStr">
        <is>
          <t>ez_manage.py:4401 top()</t>
        </is>
      </c>
      <c r="IM17" s="26" t="inlineStr">
        <is>
          <t>v12_quick_engine.py:357 x14</t>
        </is>
      </c>
      <c r="IN17" s="26" t="n"/>
    </row>
    <row r="18" ht="10.5" customHeight="1" s="67">
      <c r="A18" s="26" t="inlineStr">
        <is>
          <t>BREAKEVEN_GAIN_EROSION_MIN_GAIN</t>
        </is>
      </c>
      <c r="B18" s="26" t="inlineStr">
        <is>
          <t>75.0</t>
        </is>
      </c>
      <c r="C18" s="26" t="n"/>
      <c r="D18" s="26" t="n"/>
      <c r="E18" s="26" t="n"/>
      <c r="F18" s="26" t="n"/>
      <c r="G18" s="26">
        <f>IFERROR(VLOOKUP($A20&amp;"_"&amp;$B20,Results_Deltas!$A$2:$P$15000,5,FALSE),"")</f>
        <v/>
      </c>
      <c r="H18" s="26">
        <f>IFERROR(VLOOKUP($A20,Results_30d_Deltas!$A$2:$H$5000,7,FALSE)-E19,"")</f>
        <v/>
      </c>
      <c r="I18" s="26">
        <f>IFERROR(VLOOKUP($A20,Results_30d_Deltas!$A$2:$H$5000,6,FALSE),"")</f>
        <v/>
      </c>
      <c r="J18" s="26" t="n"/>
      <c r="K18" s="26" t="n"/>
      <c r="L18" s="26" t="inlineStr">
        <is>
          <t>NO</t>
        </is>
      </c>
      <c r="M18" s="71" t="n">
        <v>-1.822135338503413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4" t="inlineStr">
        <is>
          <t>BREAKEVEN_GAIN_EROSION_FILTER_TF=OFF</t>
        </is>
      </c>
      <c r="AN18" s="34" t="inlineStr">
        <is>
          <t>BREAKEVEN_GAIN_EROSION_FILTER_TF=D</t>
        </is>
      </c>
      <c r="AO18" s="34" t="inlineStr">
        <is>
          <t>BREAKEVEN_GAIN_EROSION_FILTER_TF=4h</t>
        </is>
      </c>
      <c r="AP18" s="34" t="inlineStr">
        <is>
          <t>BREAKEVEN_GAIN_EROSION_FILTER_TF=1h</t>
        </is>
      </c>
      <c r="AQ18" s="34" t="inlineStr">
        <is>
          <t>BREAKEVEN_GAIN_EROSION_FILTER_TF=15m</t>
        </is>
      </c>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4" t="inlineStr">
        <is>
          <t>PEAK_GIVEBACK_BE_EROSION_FILTER_TF=OFF</t>
        </is>
      </c>
      <c r="HU18" s="34" t="inlineStr">
        <is>
          <t>PEAK_GIVEBACK_BE_EROSION_FILTER_TF=D</t>
        </is>
      </c>
      <c r="HV18" s="34" t="inlineStr">
        <is>
          <t>PEAK_GIVEBACK_BE_EROSION_FILTER_TF=4h</t>
        </is>
      </c>
      <c r="HW18" s="34" t="inlineStr">
        <is>
          <t>PEAK_GIVEBACK_BE_EROSION_FILTER_TF=1h</t>
        </is>
      </c>
      <c r="HX18" s="34" t="inlineStr">
        <is>
          <t>PEAK_GIVEBACK_BE_EROSION_FILTER_TF=15m</t>
        </is>
      </c>
      <c r="HY18" s="33" t="n"/>
      <c r="HZ18" s="33" t="n"/>
      <c r="IA18" s="33" t="n"/>
      <c r="IB18" s="33" t="n"/>
      <c r="IC18" s="33" t="n"/>
      <c r="ID18" s="33" t="n"/>
      <c r="IE18" s="33" t="n"/>
      <c r="IF18" s="33" t="n"/>
      <c r="IG18" s="33" t="n"/>
      <c r="IH18" s="33" t="n"/>
      <c r="II18" s="33" t="n"/>
      <c r="IJ18" s="33" t="n"/>
      <c r="IK18" s="26" t="n"/>
      <c r="IL18" s="26" t="inlineStr">
        <is>
          <t>ez_manage.py:4401 top()</t>
        </is>
      </c>
      <c r="IM18" s="26" t="inlineStr">
        <is>
          <t>v12_quick_engine.py:357 x14</t>
        </is>
      </c>
      <c r="IN18" s="26" t="n"/>
    </row>
    <row r="19" ht="10.5" customHeight="1" s="67">
      <c r="A19" s="26" t="inlineStr">
        <is>
          <t>FUNDING_GATE_LONG_MAX</t>
        </is>
      </c>
      <c r="B19" s="26" t="inlineStr">
        <is>
          <t>0.0</t>
        </is>
      </c>
      <c r="C19" s="26" t="n"/>
      <c r="D19" s="26" t="n"/>
      <c r="E19" s="26" t="n"/>
      <c r="F19" s="26" t="n"/>
      <c r="G19" s="26">
        <f>IFERROR(VLOOKUP($A23&amp;"_"&amp;$B23,Results_Deltas!$A$2:$P$15000,5,FALSE),"")</f>
        <v/>
      </c>
      <c r="H19" s="26">
        <f>IFERROR(VLOOKUP($A23,Results_30d_Deltas!$A$2:$H$5000,7,FALSE)-E22,"")</f>
        <v/>
      </c>
      <c r="I19" s="26">
        <f>IFERROR(VLOOKUP($A23,Results_30d_Deltas!$A$2:$H$5000,6,FALSE),"")</f>
        <v/>
      </c>
      <c r="J19" s="26" t="n"/>
      <c r="K19" s="26" t="n"/>
      <c r="L19" s="26" t="inlineStr">
        <is>
          <t>NO</t>
        </is>
      </c>
      <c r="M19" s="71" t="n">
        <v>-0.9283674830580092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ez_manage.py:4730 top()</t>
        </is>
      </c>
      <c r="IM19" s="26" t="inlineStr">
        <is>
          <t>v12_quick_engine.py:1864 x6</t>
        </is>
      </c>
      <c r="IN19" s="26" t="n"/>
    </row>
    <row r="20" ht="10.5" customHeight="1" s="67">
      <c r="A20" s="26" t="inlineStr">
        <is>
          <t>FUNDING_GATE_LONG_MAX</t>
        </is>
      </c>
      <c r="B20" s="26" t="inlineStr">
        <is>
          <t>0.0_ALT</t>
        </is>
      </c>
      <c r="C20" s="26" t="n"/>
      <c r="D20" s="26" t="n"/>
      <c r="E20" s="26" t="n"/>
      <c r="F20" s="26" t="n"/>
      <c r="G20" s="26">
        <f>IFERROR(VLOOKUP($A24&amp;"_"&amp;$B24,Results_Deltas!$A$2:$P$15000,5,FALSE),"")</f>
        <v/>
      </c>
      <c r="H20" s="26">
        <f>IFERROR(VLOOKUP($A24,Results_30d_Deltas!$A$2:$H$5000,7,FALSE)-E23,"")</f>
        <v/>
      </c>
      <c r="I20" s="26">
        <f>IFERROR(VLOOKUP($A24,Results_30d_Deltas!$A$2:$H$5000,6,FALSE),"")</f>
        <v/>
      </c>
      <c r="J20" s="26" t="n"/>
      <c r="K20" s="26" t="n"/>
      <c r="L20" s="26" t="inlineStr">
        <is>
          <t>NO</t>
        </is>
      </c>
      <c r="M20" s="71" t="n">
        <v>-0.9283674830580092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ez_manage.py:4730 top()</t>
        </is>
      </c>
      <c r="IM20" s="26" t="inlineStr">
        <is>
          <t>v12_quick_engine.py:1864 x6</t>
        </is>
      </c>
      <c r="IN20" s="26" t="n"/>
    </row>
    <row r="21" ht="10.5" customHeight="1" s="67">
      <c r="A21" s="26" t="inlineStr">
        <is>
          <t>FUNDING_GATE_MTF_REQUIRED</t>
        </is>
      </c>
      <c r="B21" s="26" t="inlineStr">
        <is>
          <t>0.0</t>
        </is>
      </c>
      <c r="C21" s="26" t="n"/>
      <c r="D21" s="26" t="n"/>
      <c r="E21" s="26" t="n"/>
      <c r="F21" s="26" t="n"/>
      <c r="G21" s="26">
        <f>IFERROR(VLOOKUP($A25&amp;"_"&amp;$B25,Results_Deltas!$A$2:$P$15000,5,FALSE),"")</f>
        <v/>
      </c>
      <c r="H21" s="26">
        <f>IFERROR(VLOOKUP($A25,Results_30d_Deltas!$A$2:$H$5000,7,FALSE)-E24,"")</f>
        <v/>
      </c>
      <c r="I21" s="26">
        <f>IFERROR(VLOOKUP($A25,Results_30d_Deltas!$A$2:$H$5000,6,FALSE),"")</f>
        <v/>
      </c>
      <c r="J21" s="26" t="n"/>
      <c r="K21" s="26" t="n"/>
      <c r="L21" s="26" t="inlineStr">
        <is>
          <t>NO</t>
        </is>
      </c>
      <c r="M21" s="71" t="n">
        <v>-0.9240476202571621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4" t="inlineStr">
        <is>
          <t>MTF_ARMED_ENTRIES_FILTER_TF=OFF</t>
        </is>
      </c>
      <c r="GG21" s="34" t="inlineStr">
        <is>
          <t>MTF_ARMED_ENTRIES_FILTER_TF=D</t>
        </is>
      </c>
      <c r="GH21" s="34" t="inlineStr">
        <is>
          <t>MTF_ARMED_ENTRIES_FILTER_TF=4h</t>
        </is>
      </c>
      <c r="GI21" s="34" t="inlineStr">
        <is>
          <t>MTF_ARMED_ENTRIES_FILTER_TF=1h</t>
        </is>
      </c>
      <c r="GJ21" s="34" t="inlineStr">
        <is>
          <t>MTF_ARMED_ENTRIES_FILTER_TF=15m</t>
        </is>
      </c>
      <c r="GK21" s="33" t="n"/>
      <c r="GL21" s="33" t="n"/>
      <c r="GM21" s="33" t="n"/>
      <c r="GN21" s="33" t="n"/>
      <c r="GO21" s="33" t="n"/>
      <c r="GP21" s="34" t="inlineStr">
        <is>
          <t>MTF_DC_REJECT_FILTER_TF=OFF</t>
        </is>
      </c>
      <c r="GQ21" s="34" t="inlineStr">
        <is>
          <t>MTF_DC_REJECT_FILTER_TF=D</t>
        </is>
      </c>
      <c r="GR21" s="34" t="inlineStr">
        <is>
          <t>MTF_DC_REJECT_FILTER_TF=4h</t>
        </is>
      </c>
      <c r="GS21" s="34" t="inlineStr">
        <is>
          <t>MTF_DC_REJECT_FILTER_TF=1h</t>
        </is>
      </c>
      <c r="GT21" s="34" t="inlineStr">
        <is>
          <t>MTF_DC_REJECT_FILTER_TF=15m</t>
        </is>
      </c>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ez_manage.py:4732 top()</t>
        </is>
      </c>
      <c r="IM21" s="26" t="inlineStr">
        <is>
          <t>v12_quick_engine.py:1866 x5</t>
        </is>
      </c>
      <c r="IN21" s="26" t="n"/>
    </row>
    <row r="22" ht="10.5" customHeight="1" s="67">
      <c r="A22" s="26" t="inlineStr">
        <is>
          <t>FUNDING_GATE_MTF_REQUIRED</t>
        </is>
      </c>
      <c r="B22" s="26" t="inlineStr">
        <is>
          <t>0.0_ALT</t>
        </is>
      </c>
      <c r="C22" s="26" t="n"/>
      <c r="D22" s="26" t="n"/>
      <c r="E22" s="26" t="n"/>
      <c r="F22" s="26" t="n"/>
      <c r="G22" s="26">
        <f>IFERROR(VLOOKUP($A26&amp;"_"&amp;$B26,Results_Deltas!$A$2:$P$15000,5,FALSE),"")</f>
        <v/>
      </c>
      <c r="H22" s="26">
        <f>IFERROR(VLOOKUP($A26,Results_30d_Deltas!$A$2:$H$5000,7,FALSE)-E25,"")</f>
        <v/>
      </c>
      <c r="I22" s="26">
        <f>IFERROR(VLOOKUP($A26,Results_30d_Deltas!$A$2:$H$5000,6,FALSE),"")</f>
        <v/>
      </c>
      <c r="J22" s="26" t="n"/>
      <c r="K22" s="26" t="n"/>
      <c r="L22" s="26" t="inlineStr">
        <is>
          <t>NO</t>
        </is>
      </c>
      <c r="M22" s="71" t="n">
        <v>-0.9283674830580092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4" t="inlineStr">
        <is>
          <t>MTF_ARMED_ENTRIES_FILTER_TF=OFF</t>
        </is>
      </c>
      <c r="GG22" s="34" t="inlineStr">
        <is>
          <t>MTF_ARMED_ENTRIES_FILTER_TF=D</t>
        </is>
      </c>
      <c r="GH22" s="34" t="inlineStr">
        <is>
          <t>MTF_ARMED_ENTRIES_FILTER_TF=4h</t>
        </is>
      </c>
      <c r="GI22" s="34" t="inlineStr">
        <is>
          <t>MTF_ARMED_ENTRIES_FILTER_TF=1h</t>
        </is>
      </c>
      <c r="GJ22" s="34" t="inlineStr">
        <is>
          <t>MTF_ARMED_ENTRIES_FILTER_TF=15m</t>
        </is>
      </c>
      <c r="GK22" s="33" t="n"/>
      <c r="GL22" s="33" t="n"/>
      <c r="GM22" s="33" t="n"/>
      <c r="GN22" s="33" t="n"/>
      <c r="GO22" s="33" t="n"/>
      <c r="GP22" s="34" t="inlineStr">
        <is>
          <t>MTF_DC_REJECT_FILTER_TF=OFF</t>
        </is>
      </c>
      <c r="GQ22" s="34" t="inlineStr">
        <is>
          <t>MTF_DC_REJECT_FILTER_TF=D</t>
        </is>
      </c>
      <c r="GR22" s="34" t="inlineStr">
        <is>
          <t>MTF_DC_REJECT_FILTER_TF=4h</t>
        </is>
      </c>
      <c r="GS22" s="34" t="inlineStr">
        <is>
          <t>MTF_DC_REJECT_FILTER_TF=1h</t>
        </is>
      </c>
      <c r="GT22" s="34" t="inlineStr">
        <is>
          <t>MTF_DC_REJECT_FILTER_TF=15m</t>
        </is>
      </c>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ez_manage.py:4732 top()</t>
        </is>
      </c>
      <c r="IM22" s="26" t="inlineStr">
        <is>
          <t>v12_quick_engine.py:1866 x5</t>
        </is>
      </c>
      <c r="IN22" s="26" t="n"/>
    </row>
    <row r="23" ht="10.5" customHeight="1" s="67">
      <c r="A23" s="26" t="inlineStr">
        <is>
          <t>FUNDING_GATE_SHORT_MIN</t>
        </is>
      </c>
      <c r="B23" s="26" t="inlineStr">
        <is>
          <t>0.0</t>
        </is>
      </c>
      <c r="C23" s="26" t="n"/>
      <c r="D23" s="26" t="n"/>
      <c r="E23" s="26" t="n"/>
      <c r="F23" s="26" t="n"/>
      <c r="G23" s="26">
        <f>IFERROR(VLOOKUP($A27&amp;"_"&amp;$B27,Results_Deltas!$A$2:$P$15000,5,FALSE),"")</f>
        <v/>
      </c>
      <c r="H23" s="26">
        <f>IFERROR(VLOOKUP($A27,Results_30d_Deltas!$A$2:$H$5000,7,FALSE)-E26,"")</f>
        <v/>
      </c>
      <c r="I23" s="26">
        <f>IFERROR(VLOOKUP($A27,Results_30d_Deltas!$A$2:$H$5000,6,FALSE),"")</f>
        <v/>
      </c>
      <c r="J23" s="26" t="n"/>
      <c r="K23" s="26" t="n"/>
      <c r="L23" s="26" t="inlineStr">
        <is>
          <t>NO</t>
        </is>
      </c>
      <c r="M23" s="71" t="n">
        <v>-0.9283674830580092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ez_manage.py:4734 top()</t>
        </is>
      </c>
      <c r="IM23" s="26" t="inlineStr">
        <is>
          <t>v12_quick_engine.py:1870 x6</t>
        </is>
      </c>
      <c r="IN23" s="26" t="n"/>
    </row>
    <row r="24" ht="10.5" customHeight="1" s="67">
      <c r="A24" s="26" t="inlineStr">
        <is>
          <t>FUNDING_GATE_SHORT_MIN</t>
        </is>
      </c>
      <c r="B24" s="26" t="inlineStr">
        <is>
          <t>0.0_ALT</t>
        </is>
      </c>
      <c r="C24" s="26" t="n"/>
      <c r="D24" s="26" t="n"/>
      <c r="E24" s="26" t="n"/>
      <c r="F24" s="26" t="n"/>
      <c r="G24" s="26">
        <f>IFERROR(VLOOKUP($A28&amp;"_"&amp;$B28,Results_Deltas!$A$2:$P$15000,5,FALSE),"")</f>
        <v/>
      </c>
      <c r="H24" s="26">
        <f>IFERROR(VLOOKUP($A28,Results_30d_Deltas!$A$2:$H$5000,7,FALSE)-E27,"")</f>
        <v/>
      </c>
      <c r="I24" s="26">
        <f>IFERROR(VLOOKUP($A28,Results_30d_Deltas!$A$2:$H$5000,6,FALSE),"")</f>
        <v/>
      </c>
      <c r="J24" s="26" t="n"/>
      <c r="K24" s="26" t="n"/>
      <c r="L24" s="26" t="inlineStr">
        <is>
          <t>NO</t>
        </is>
      </c>
      <c r="M24" s="71" t="n">
        <v>-0.9283674830580092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ez_manage.py:4734 top()</t>
        </is>
      </c>
      <c r="IM24" s="26" t="inlineStr">
        <is>
          <t>v12_quick_engine.py:1870 x6</t>
        </is>
      </c>
      <c r="IN24" s="26" t="n"/>
    </row>
    <row r="25" ht="10.5" customHeight="1" s="67">
      <c r="A25" s="26" t="inlineStr">
        <is>
          <t>HTF4_CONF</t>
        </is>
      </c>
      <c r="B25" s="26" t="inlineStr">
        <is>
          <t>False</t>
        </is>
      </c>
      <c r="C25" s="26" t="n"/>
      <c r="D25" s="26" t="n"/>
      <c r="E25" s="26" t="n"/>
      <c r="F25" s="26" t="n"/>
      <c r="G25" s="26">
        <f>IFERROR(VLOOKUP($A29&amp;"_"&amp;$B29,Results_Deltas!$A$2:$P$15000,5,FALSE),"")</f>
        <v/>
      </c>
      <c r="H25" s="26">
        <f>IFERROR(VLOOKUP($A29,Results_30d_Deltas!$A$2:$H$5000,7,FALSE)-E28,"")</f>
        <v/>
      </c>
      <c r="I25" s="26">
        <f>IFERROR(VLOOKUP($A29,Results_30d_Deltas!$A$2:$H$5000,6,FALSE),"")</f>
        <v/>
      </c>
      <c r="J25" s="26" t="n"/>
      <c r="K25" s="26" t="n"/>
      <c r="L25" s="26" t="inlineStr">
        <is>
          <t>NO</t>
        </is>
      </c>
      <c r="M25" s="71" t="n">
        <v>-0.431678715307887</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ez_manage.py:3370 top()</t>
        </is>
      </c>
      <c r="IM25" s="26" t="inlineStr">
        <is>
          <t>v12_quick_engine.py:2038 x7</t>
        </is>
      </c>
      <c r="IN25" s="26" t="n"/>
    </row>
    <row r="26" ht="10.5" customHeight="1" s="67">
      <c r="A26" s="26" t="inlineStr">
        <is>
          <t>HTF4_CONF</t>
        </is>
      </c>
      <c r="B26" s="26" t="inlineStr">
        <is>
          <t>False_ALT</t>
        </is>
      </c>
      <c r="C26" s="26" t="n"/>
      <c r="D26" s="26" t="n"/>
      <c r="E26" s="26" t="n"/>
      <c r="F26" s="26" t="n"/>
      <c r="G26" s="26">
        <f>IFERROR(VLOOKUP($A30&amp;"_"&amp;$B30,Results_Deltas!$A$2:$P$15000,5,FALSE),"")</f>
        <v/>
      </c>
      <c r="H26" s="26">
        <f>IFERROR(VLOOKUP($A30,Results_30d_Deltas!$A$2:$H$5000,7,FALSE)-E29,"")</f>
        <v/>
      </c>
      <c r="I26" s="26">
        <f>IFERROR(VLOOKUP($A30,Results_30d_Deltas!$A$2:$H$5000,6,FALSE),"")</f>
        <v/>
      </c>
      <c r="J26" s="26" t="n"/>
      <c r="K26" s="26" t="n"/>
      <c r="L26" s="26" t="inlineStr">
        <is>
          <t>YES</t>
        </is>
      </c>
      <c r="M26" s="71" t="n">
        <v>-0.916243747873432</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ez_manage.py:3370 top()</t>
        </is>
      </c>
      <c r="IM26" s="26" t="inlineStr">
        <is>
          <t>v12_quick_engine.py:2038 x7</t>
        </is>
      </c>
      <c r="IN26" s="26" t="n"/>
    </row>
    <row r="27" ht="10.5" customHeight="1" s="67">
      <c r="A27" s="26" t="inlineStr">
        <is>
          <t>HTF_GATE_BYPASS_RZ</t>
        </is>
      </c>
      <c r="B27" s="26" t="inlineStr">
        <is>
          <t>0.0</t>
        </is>
      </c>
      <c r="C27" s="26" t="n"/>
      <c r="D27" s="26" t="n"/>
      <c r="E27" s="26" t="n"/>
      <c r="F27" s="26" t="n"/>
      <c r="G27" s="26">
        <f>IFERROR(VLOOKUP($A37&amp;"_"&amp;$B37,Results_Deltas!$A$2:$P$15000,5,FALSE),"")</f>
        <v/>
      </c>
      <c r="H27" s="26">
        <f>IFERROR(VLOOKUP($A37,Results_30d_Deltas!$A$2:$H$5000,7,FALSE)-E36,"")</f>
        <v/>
      </c>
      <c r="I27" s="26">
        <f>IFERROR(VLOOKUP($A37,Results_30d_Deltas!$A$2:$H$5000,6,FALSE),"")</f>
        <v/>
      </c>
      <c r="J27" s="26" t="n"/>
      <c r="K27" s="26" t="n"/>
      <c r="L27" s="26" t="inlineStr">
        <is>
          <t>NO</t>
        </is>
      </c>
      <c r="M27" s="71" t="n">
        <v>-0.8439386098362396</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4" t="inlineStr">
        <is>
          <t>GOLDEN_RULE_HTF_VOTE_FILTER_TF=OFF</t>
        </is>
      </c>
      <c r="EO27" s="34" t="inlineStr">
        <is>
          <t>GOLDEN_RULE_HTF_VOTE_FILTER_TF=D</t>
        </is>
      </c>
      <c r="EP27" s="34" t="inlineStr">
        <is>
          <t>GOLDEN_RULE_HTF_VOTE_FILTER_TF=4h</t>
        </is>
      </c>
      <c r="EQ27" s="34" t="inlineStr">
        <is>
          <t>GOLDEN_RULE_HTF_VOTE_FILTER_TF=1h</t>
        </is>
      </c>
      <c r="ER27" s="34" t="inlineStr">
        <is>
          <t>GOLDEN_RULE_HTF_VOTE_FILTER_TF=15m</t>
        </is>
      </c>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4" t="inlineStr">
        <is>
          <t>NOLOSS_BYPASS_WT5OF5_FILTER_TF=OFF</t>
        </is>
      </c>
      <c r="HF27" s="34" t="inlineStr">
        <is>
          <t>NOLOSS_BYPASS_WT5OF5_FILTER_TF=D</t>
        </is>
      </c>
      <c r="HG27" s="34" t="inlineStr">
        <is>
          <t>NOLOSS_BYPASS_WT5OF5_FILTER_TF=4h</t>
        </is>
      </c>
      <c r="HH27" s="34" t="inlineStr">
        <is>
          <t>NOLOSS_BYPASS_WT5OF5_FILTER_TF=1h</t>
        </is>
      </c>
      <c r="HI27" s="34" t="inlineStr">
        <is>
          <t>NOLOSS_BYPASS_WT5OF5_FILTER_TF=15m</t>
        </is>
      </c>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ez_manage.py:4878 top()</t>
        </is>
      </c>
      <c r="IM27" s="26" t="inlineStr">
        <is>
          <t>v12_quick_engine.py:2054 x4</t>
        </is>
      </c>
      <c r="IN27" s="26" t="n"/>
    </row>
    <row r="28" ht="10.5" customHeight="1" s="67">
      <c r="A28" s="26" t="inlineStr">
        <is>
          <t>HTF_GATE_BYPASS_RZ</t>
        </is>
      </c>
      <c r="B28" s="26" t="inlineStr">
        <is>
          <t>0.0_ALT</t>
        </is>
      </c>
      <c r="C28" s="26" t="n"/>
      <c r="D28" s="26" t="n"/>
      <c r="E28" s="26" t="n"/>
      <c r="F28" s="26" t="n"/>
      <c r="G28" s="26">
        <f>IFERROR(VLOOKUP($A38&amp;"_"&amp;$B38,Results_Deltas!$A$2:$P$15000,5,FALSE),"")</f>
        <v/>
      </c>
      <c r="H28" s="26">
        <f>IFERROR(VLOOKUP($A38,Results_30d_Deltas!$A$2:$H$5000,7,FALSE)-E37,"")</f>
        <v/>
      </c>
      <c r="I28" s="26">
        <f>IFERROR(VLOOKUP($A38,Results_30d_Deltas!$A$2:$H$5000,6,FALSE),"")</f>
        <v/>
      </c>
      <c r="J28" s="26" t="n"/>
      <c r="K28" s="26" t="n"/>
      <c r="L28" s="26" t="inlineStr">
        <is>
          <t>NO</t>
        </is>
      </c>
      <c r="M28" s="71" t="n">
        <v>-0.8292401167389998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4" t="inlineStr">
        <is>
          <t>GOLDEN_RULE_HTF_VOTE_FILTER_TF=OFF</t>
        </is>
      </c>
      <c r="EO28" s="34" t="inlineStr">
        <is>
          <t>GOLDEN_RULE_HTF_VOTE_FILTER_TF=D</t>
        </is>
      </c>
      <c r="EP28" s="34" t="inlineStr">
        <is>
          <t>GOLDEN_RULE_HTF_VOTE_FILTER_TF=4h</t>
        </is>
      </c>
      <c r="EQ28" s="34" t="inlineStr">
        <is>
          <t>GOLDEN_RULE_HTF_VOTE_FILTER_TF=1h</t>
        </is>
      </c>
      <c r="ER28" s="34" t="inlineStr">
        <is>
          <t>GOLDEN_RULE_HTF_VOTE_FILTER_TF=15m</t>
        </is>
      </c>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4" t="inlineStr">
        <is>
          <t>NOLOSS_BYPASS_WT5OF5_FILTER_TF=OFF</t>
        </is>
      </c>
      <c r="HF28" s="34" t="inlineStr">
        <is>
          <t>NOLOSS_BYPASS_WT5OF5_FILTER_TF=D</t>
        </is>
      </c>
      <c r="HG28" s="34" t="inlineStr">
        <is>
          <t>NOLOSS_BYPASS_WT5OF5_FILTER_TF=4h</t>
        </is>
      </c>
      <c r="HH28" s="34" t="inlineStr">
        <is>
          <t>NOLOSS_BYPASS_WT5OF5_FILTER_TF=1h</t>
        </is>
      </c>
      <c r="HI28" s="34" t="inlineStr">
        <is>
          <t>NOLOSS_BYPASS_WT5OF5_FILTER_TF=15m</t>
        </is>
      </c>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ez_manage.py:4878 top()</t>
        </is>
      </c>
      <c r="IM28" s="26" t="inlineStr">
        <is>
          <t>v12_quick_engine.py:2054 x4</t>
        </is>
      </c>
      <c r="IN28" s="26" t="n"/>
    </row>
    <row r="29" ht="10.5" customHeight="1" s="67">
      <c r="A29" s="26" t="inlineStr">
        <is>
          <t>HTF_GATE_D_MANDATORY</t>
        </is>
      </c>
      <c r="B29" s="26" t="inlineStr">
        <is>
          <t>0.0</t>
        </is>
      </c>
      <c r="C29" s="26" t="n"/>
      <c r="D29" s="26" t="n"/>
      <c r="E29" s="26" t="n"/>
      <c r="F29" s="26" t="n"/>
      <c r="G29" s="26">
        <f>IFERROR(VLOOKUP($A39&amp;"_"&amp;$B39,Results_Deltas!$A$2:$P$15000,5,FALSE),"")</f>
        <v/>
      </c>
      <c r="H29" s="26">
        <f>IFERROR(VLOOKUP($A39,Results_30d_Deltas!$A$2:$H$5000,7,FALSE)-E38,"")</f>
        <v/>
      </c>
      <c r="I29" s="26">
        <f>IFERROR(VLOOKUP($A39,Results_30d_Deltas!$A$2:$H$5000,6,FALSE),"")</f>
        <v/>
      </c>
      <c r="J29" s="26" t="n"/>
      <c r="K29" s="26" t="n"/>
      <c r="L29" s="26" t="inlineStr">
        <is>
          <t>NO</t>
        </is>
      </c>
      <c r="M29" s="71" t="n">
        <v>-0.9230343573590227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4" t="inlineStr">
        <is>
          <t>GOLDEN_RULE_HTF_VOTE_FILTER_TF=OFF</t>
        </is>
      </c>
      <c r="EO29" s="34" t="inlineStr">
        <is>
          <t>GOLDEN_RULE_HTF_VOTE_FILTER_TF=D</t>
        </is>
      </c>
      <c r="EP29" s="34" t="inlineStr">
        <is>
          <t>GOLDEN_RULE_HTF_VOTE_FILTER_TF=4h</t>
        </is>
      </c>
      <c r="EQ29" s="34" t="inlineStr">
        <is>
          <t>GOLDEN_RULE_HTF_VOTE_FILTER_TF=1h</t>
        </is>
      </c>
      <c r="ER29" s="34" t="inlineStr">
        <is>
          <t>GOLDEN_RULE_HTF_VOTE_FILTER_TF=15m</t>
        </is>
      </c>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inlineStr">
        <is>
          <t>MANDATORY_REENTRY_WT_FILTER_TF_MODE=15m_only</t>
        </is>
      </c>
      <c r="FU29" s="34" t="inlineStr">
        <is>
          <t>MANDATORY_REENTRY_WT_FILTER_TF_MODE=15m_only_ALT</t>
        </is>
      </c>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ez_manage.py:4879 top()</t>
        </is>
      </c>
      <c r="IM29" s="26" t="inlineStr">
        <is>
          <t>v12_quick_engine.py:2055 x5</t>
        </is>
      </c>
      <c r="IN29" s="26" t="n"/>
    </row>
    <row r="30" ht="10.5" customHeight="1" s="67">
      <c r="A30" s="26" t="inlineStr">
        <is>
          <t>HTF_GATE_D_MANDATORY</t>
        </is>
      </c>
      <c r="B30" s="26" t="inlineStr">
        <is>
          <t>0.0_ALT</t>
        </is>
      </c>
      <c r="C30" s="26" t="n"/>
      <c r="D30" s="26" t="n"/>
      <c r="E30" s="26" t="n"/>
      <c r="F30" s="26" t="n"/>
      <c r="G30" s="26">
        <f>IFERROR(VLOOKUP($A40&amp;"_"&amp;$B40,Results_Deltas!$A$2:$P$15000,5,FALSE),"")</f>
        <v/>
      </c>
      <c r="H30" s="26">
        <f>IFERROR(VLOOKUP($A40,Results_30d_Deltas!$A$2:$H$5000,7,FALSE)-E39,"")</f>
        <v/>
      </c>
      <c r="I30" s="26">
        <f>IFERROR(VLOOKUP($A40,Results_30d_Deltas!$A$2:$H$5000,6,FALSE),"")</f>
        <v/>
      </c>
      <c r="J30" s="26" t="n"/>
      <c r="K30" s="26" t="n"/>
      <c r="L30" s="26" t="inlineStr">
        <is>
          <t>NO</t>
        </is>
      </c>
      <c r="M30" s="71" t="n">
        <v>-0.9234076358607766</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4" t="inlineStr">
        <is>
          <t>GOLDEN_RULE_HTF_VOTE_FILTER_TF=OFF</t>
        </is>
      </c>
      <c r="EO30" s="34" t="inlineStr">
        <is>
          <t>GOLDEN_RULE_HTF_VOTE_FILTER_TF=D</t>
        </is>
      </c>
      <c r="EP30" s="34" t="inlineStr">
        <is>
          <t>GOLDEN_RULE_HTF_VOTE_FILTER_TF=4h</t>
        </is>
      </c>
      <c r="EQ30" s="34" t="inlineStr">
        <is>
          <t>GOLDEN_RULE_HTF_VOTE_FILTER_TF=1h</t>
        </is>
      </c>
      <c r="ER30" s="34" t="inlineStr">
        <is>
          <t>GOLDEN_RULE_HTF_VOTE_FILTER_TF=15m</t>
        </is>
      </c>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inlineStr">
        <is>
          <t>MANDATORY_REENTRY_WT_FILTER_TF_MODE=15m_only</t>
        </is>
      </c>
      <c r="FU30" s="34" t="inlineStr">
        <is>
          <t>MANDATORY_REENTRY_WT_FILTER_TF_MODE=15m_only_ALT</t>
        </is>
      </c>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ez_manage.py:4879 top()</t>
        </is>
      </c>
      <c r="IM30" s="26" t="inlineStr">
        <is>
          <t>v12_quick_engine.py:2055 x5</t>
        </is>
      </c>
      <c r="IN30" s="26" t="n"/>
    </row>
    <row r="31" ht="10.5" customHeight="1" s="67">
      <c r="A31" s="26" t="inlineStr">
        <is>
          <t>HTF_GATE_MIN_CONFIRMATIONS</t>
        </is>
      </c>
      <c r="B31" s="26" t="inlineStr">
        <is>
          <t>0.0</t>
        </is>
      </c>
      <c r="C31" s="26" t="n"/>
      <c r="D31" s="26" t="n"/>
      <c r="E31" s="26" t="n"/>
      <c r="F31" s="26" t="n"/>
      <c r="G31" s="26">
        <f>IFERROR(VLOOKUP($A41&amp;"_"&amp;$B41,Results_Deltas!$A$2:$P$15000,5,FALSE),"")</f>
        <v/>
      </c>
      <c r="H31" s="26">
        <f>IFERROR(VLOOKUP($A41,Results_30d_Deltas!$A$2:$H$5000,7,FALSE)-E40,"")</f>
        <v/>
      </c>
      <c r="I31" s="26">
        <f>IFERROR(VLOOKUP($A41,Results_30d_Deltas!$A$2:$H$5000,6,FALSE),"")</f>
        <v/>
      </c>
      <c r="J31" s="26" t="n"/>
      <c r="K31" s="26" t="n"/>
      <c r="L31" s="26" t="inlineStr">
        <is>
          <t>YES</t>
        </is>
      </c>
      <c r="M31" s="71" t="n">
        <v>-0.9183325664781848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4" t="inlineStr">
        <is>
          <t>GOLDEN_RULE_HTF_VOTE_FILTER_TF=OFF</t>
        </is>
      </c>
      <c r="EO31" s="34" t="inlineStr">
        <is>
          <t>GOLDEN_RULE_HTF_VOTE_FILTER_TF=D</t>
        </is>
      </c>
      <c r="EP31" s="34" t="inlineStr">
        <is>
          <t>GOLDEN_RULE_HTF_VOTE_FILTER_TF=4h</t>
        </is>
      </c>
      <c r="EQ31" s="34" t="inlineStr">
        <is>
          <t>GOLDEN_RULE_HTF_VOTE_FILTER_TF=1h</t>
        </is>
      </c>
      <c r="ER31" s="34" t="inlineStr">
        <is>
          <t>GOLDEN_RULE_HTF_VOTE_FILTER_TF=15m</t>
        </is>
      </c>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ez_manage.py:4880 top()</t>
        </is>
      </c>
      <c r="IM31" s="26" t="inlineStr">
        <is>
          <t>v12_quick_engine.py:2056 x6</t>
        </is>
      </c>
      <c r="IN31" s="26" t="n"/>
    </row>
    <row r="32" ht="10.5" customHeight="1" s="67">
      <c r="A32" s="26" t="inlineStr">
        <is>
          <t>HTF_GATE_MIN_CONFIRMATIONS</t>
        </is>
      </c>
      <c r="B32" s="26" t="inlineStr">
        <is>
          <t>0.0_ALT</t>
        </is>
      </c>
      <c r="C32" s="26" t="n"/>
      <c r="D32" s="26" t="n"/>
      <c r="E32" s="26" t="n"/>
      <c r="F32" s="26" t="n"/>
      <c r="G32" s="26">
        <f>IFERROR(VLOOKUP($A42&amp;"_"&amp;$B42,Results_Deltas!$A$2:$P$15000,5,FALSE),"")</f>
        <v/>
      </c>
      <c r="H32" s="26">
        <f>IFERROR(VLOOKUP($A42,Results_30d_Deltas!$A$2:$H$5000,7,FALSE)-E41,"")</f>
        <v/>
      </c>
      <c r="I32" s="26">
        <f>IFERROR(VLOOKUP($A42,Results_30d_Deltas!$A$2:$H$5000,6,FALSE),"")</f>
        <v/>
      </c>
      <c r="J32" s="26" t="n"/>
      <c r="K32" s="26" t="n"/>
      <c r="L32" s="26" t="inlineStr">
        <is>
          <t>NO</t>
        </is>
      </c>
      <c r="M32" s="71" t="n">
        <v>-0.916243747873432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4" t="inlineStr">
        <is>
          <t>GOLDEN_RULE_HTF_VOTE_FILTER_TF=OFF</t>
        </is>
      </c>
      <c r="EO32" s="34" t="inlineStr">
        <is>
          <t>GOLDEN_RULE_HTF_VOTE_FILTER_TF=D</t>
        </is>
      </c>
      <c r="EP32" s="34" t="inlineStr">
        <is>
          <t>GOLDEN_RULE_HTF_VOTE_FILTER_TF=4h</t>
        </is>
      </c>
      <c r="EQ32" s="34" t="inlineStr">
        <is>
          <t>GOLDEN_RULE_HTF_VOTE_FILTER_TF=1h</t>
        </is>
      </c>
      <c r="ER32" s="34" t="inlineStr">
        <is>
          <t>GOLDEN_RULE_HTF_VOTE_FILTER_TF=15m</t>
        </is>
      </c>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ez_manage.py:4880 top()</t>
        </is>
      </c>
      <c r="IM32" s="26" t="inlineStr">
        <is>
          <t>v12_quick_engine.py:2056 x6</t>
        </is>
      </c>
      <c r="IN32" s="26" t="n"/>
    </row>
    <row r="33" ht="10.5" customHeight="1" s="67">
      <c r="A33" s="27" t="inlineStr">
        <is>
          <t>MARKET_QUALITY_SCORE_ENABLED</t>
        </is>
      </c>
      <c r="B33" s="27" t="inlineStr">
        <is>
          <t>False</t>
        </is>
      </c>
      <c r="C33" s="26" t="n"/>
      <c r="D33" s="26" t="n"/>
      <c r="E33" s="26" t="n"/>
      <c r="F33" s="26" t="n"/>
      <c r="G33" s="26">
        <f>IFERROR(VLOOKUP($A43&amp;"_"&amp;$B43,Results_Deltas!$A$2:$P$15000,5,FALSE),"")</f>
        <v/>
      </c>
      <c r="H33" s="26">
        <f>IFERROR(VLOOKUP($A43,Results_30d_Deltas!$A$2:$H$5000,7,FALSE)-E42,"")</f>
        <v/>
      </c>
      <c r="I33" s="26">
        <f>IFERROR(VLOOKUP($A43,Results_30d_Deltas!$A$2:$H$5000,6,FALSE),"")</f>
        <v/>
      </c>
      <c r="J33" s="26" t="n"/>
      <c r="K33" s="26" t="n"/>
      <c r="L33" s="26" t="inlineStr">
        <is>
          <t>NO</t>
        </is>
      </c>
      <c r="M33" s="71" t="n">
        <v>-0.431678715307887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ez_manage.py:3518 top()</t>
        </is>
      </c>
      <c r="IM33" s="26" t="inlineStr">
        <is>
          <t>v12_quick_engine.py:2263 x8</t>
        </is>
      </c>
      <c r="IN33" s="26" t="n"/>
    </row>
    <row r="34" ht="10.5" customHeight="1" s="67">
      <c r="A34" s="26" t="inlineStr">
        <is>
          <t>MARKET_QUALITY_SCORE_ENABLED</t>
        </is>
      </c>
      <c r="B34" s="26" t="inlineStr">
        <is>
          <t>True</t>
        </is>
      </c>
      <c r="C34" s="26" t="n"/>
      <c r="D34" s="26" t="n"/>
      <c r="E34" s="26" t="n"/>
      <c r="F34" s="26" t="n"/>
      <c r="G34" s="26">
        <f>IFERROR(VLOOKUP($A44&amp;"_"&amp;$B44,Results_Deltas!$A$2:$P$15000,5,FALSE),"")</f>
        <v/>
      </c>
      <c r="H34" s="26">
        <f>IFERROR(VLOOKUP($A44,Results_30d_Deltas!$A$2:$H$5000,7,FALSE)-E43,"")</f>
        <v/>
      </c>
      <c r="I34" s="26">
        <f>IFERROR(VLOOKUP($A44,Results_30d_Deltas!$A$2:$H$5000,6,FALSE),"")</f>
        <v/>
      </c>
      <c r="J34" s="26" t="n"/>
      <c r="K34" s="26" t="n"/>
      <c r="L34" s="26" t="inlineStr">
        <is>
          <t>NO</t>
        </is>
      </c>
      <c r="M34" s="71" t="n">
        <v>-2.946198353114085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ez_manage.py:3518 top()</t>
        </is>
      </c>
      <c r="IM34" s="26" t="inlineStr">
        <is>
          <t>v12_quick_engine.py:2263 x8</t>
        </is>
      </c>
      <c r="IN34" s="26" t="n"/>
    </row>
    <row r="35" ht="10.5" customHeight="1" s="67">
      <c r="A35" s="26" t="inlineStr">
        <is>
          <t>NOLOSS_BYPASS_WT_5OF5_MIN_TFS</t>
        </is>
      </c>
      <c r="B35" s="26" t="inlineStr">
        <is>
          <t>2</t>
        </is>
      </c>
      <c r="C35" s="26" t="n"/>
      <c r="D35" s="26" t="n"/>
      <c r="E35" s="26" t="n"/>
      <c r="F35" s="26" t="n"/>
      <c r="G35" s="26">
        <f>IFERROR(VLOOKUP($A45&amp;"_"&amp;$B45,Results_Deltas!$A$2:$P$15000,5,FALSE),"")</f>
        <v/>
      </c>
      <c r="H35" s="26">
        <f>IFERROR(VLOOKUP($A45,Results_30d_Deltas!$A$2:$H$5000,7,FALSE)-E44,"")</f>
        <v/>
      </c>
      <c r="I35" s="26">
        <f>IFERROR(VLOOKUP($A45,Results_30d_Deltas!$A$2:$H$5000,6,FALSE),"")</f>
        <v/>
      </c>
      <c r="J35" s="26" t="n"/>
      <c r="K35" s="26" t="n"/>
      <c r="L35" s="26" t="inlineStr">
        <is>
          <t>NO</t>
        </is>
      </c>
      <c r="M35" s="71" t="n">
        <v>-2.188766968709944</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4" t="inlineStr">
        <is>
          <t>NOLOSS_BYPASS_WT5OF5_FILTER_TF=OFF</t>
        </is>
      </c>
      <c r="HF35" s="34" t="inlineStr">
        <is>
          <t>NOLOSS_BYPASS_WT5OF5_FILTER_TF=D</t>
        </is>
      </c>
      <c r="HG35" s="34" t="inlineStr">
        <is>
          <t>NOLOSS_BYPASS_WT5OF5_FILTER_TF=4h</t>
        </is>
      </c>
      <c r="HH35" s="34" t="inlineStr">
        <is>
          <t>NOLOSS_BYPASS_WT5OF5_FILTER_TF=1h</t>
        </is>
      </c>
      <c r="HI35" s="34" t="inlineStr">
        <is>
          <t>NOLOSS_BYPASS_WT5OF5_FILTER_TF=15m</t>
        </is>
      </c>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ez_manage.py:5095 top()</t>
        </is>
      </c>
      <c r="IM35" s="26" t="inlineStr">
        <is>
          <t>v12_quick_engine.py:860 x7</t>
        </is>
      </c>
      <c r="IN35" s="26" t="n"/>
    </row>
    <row r="36" ht="10.5" customHeight="1" s="67">
      <c r="A36" s="26" t="inlineStr">
        <is>
          <t>NOLOSS_BYPASS_WT_5OF5_MIN_TFS</t>
        </is>
      </c>
      <c r="B36" s="26" t="inlineStr">
        <is>
          <t>4</t>
        </is>
      </c>
      <c r="C36" s="26" t="n"/>
      <c r="D36" s="26" t="n"/>
      <c r="E36" s="26" t="n"/>
      <c r="F36" s="26" t="n"/>
      <c r="G36" s="26">
        <f>IFERROR(VLOOKUP($A46&amp;"_"&amp;$B46,Results_Deltas!$A$2:$P$15000,5,FALSE),"")</f>
        <v/>
      </c>
      <c r="H36" s="26">
        <f>IFERROR(VLOOKUP($A46,Results_30d_Deltas!$A$2:$H$5000,7,FALSE)-E45,"")</f>
        <v/>
      </c>
      <c r="I36" s="26">
        <f>IFERROR(VLOOKUP($A46,Results_30d_Deltas!$A$2:$H$5000,6,FALSE),"")</f>
        <v/>
      </c>
      <c r="J36" s="26" t="n"/>
      <c r="K36" s="26" t="n"/>
      <c r="L36" s="26" t="inlineStr">
        <is>
          <t>NO</t>
        </is>
      </c>
      <c r="M36" s="71" t="n">
        <v>-2.108331158337517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4" t="inlineStr">
        <is>
          <t>NOLOSS_BYPASS_WT5OF5_FILTER_TF=OFF</t>
        </is>
      </c>
      <c r="HF36" s="34" t="inlineStr">
        <is>
          <t>NOLOSS_BYPASS_WT5OF5_FILTER_TF=D</t>
        </is>
      </c>
      <c r="HG36" s="34" t="inlineStr">
        <is>
          <t>NOLOSS_BYPASS_WT5OF5_FILTER_TF=4h</t>
        </is>
      </c>
      <c r="HH36" s="34" t="inlineStr">
        <is>
          <t>NOLOSS_BYPASS_WT5OF5_FILTER_TF=1h</t>
        </is>
      </c>
      <c r="HI36" s="34" t="inlineStr">
        <is>
          <t>NOLOSS_BYPASS_WT5OF5_FILTER_TF=15m</t>
        </is>
      </c>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ez_manage.py:5095 top()</t>
        </is>
      </c>
      <c r="IM36" s="26" t="inlineStr">
        <is>
          <t>v12_quick_engine.py:860 x7</t>
        </is>
      </c>
      <c r="IN36" s="26" t="n"/>
    </row>
    <row r="37" ht="10.5" customHeight="1" s="67">
      <c r="A37" s="26" t="inlineStr">
        <is>
          <t>NOLOSS_BYPASS_WT_5OF5_MIN_TFS</t>
        </is>
      </c>
      <c r="B37" s="26" t="n">
        <v>3</v>
      </c>
      <c r="C37" s="26" t="n"/>
      <c r="D37" s="26" t="n"/>
      <c r="E37" s="26" t="n"/>
      <c r="F37" s="26" t="n"/>
      <c r="G37" s="26">
        <f>IFERROR(VLOOKUP($A47&amp;"_"&amp;$B47,Results_Deltas!$A$2:$P$15000,5,FALSE),"")</f>
        <v/>
      </c>
      <c r="H37" s="26">
        <f>IFERROR(VLOOKUP($A47,Results_30d_Deltas!$A$2:$H$5000,7,FALSE)-E46,"")</f>
        <v/>
      </c>
      <c r="I37" s="26">
        <f>IFERROR(VLOOKUP($A47,Results_30d_Deltas!$A$2:$H$5000,6,FALSE),"")</f>
        <v/>
      </c>
      <c r="J37" s="26" t="n"/>
      <c r="K37" s="26" t="n"/>
      <c r="L37" s="26" t="inlineStr">
        <is>
          <t>YES</t>
        </is>
      </c>
      <c r="M37" s="71" t="n">
        <v>-0.5209599845228503</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4" t="inlineStr">
        <is>
          <t>NOLOSS_BYPASS_WT5OF5_FILTER_TF=OFF</t>
        </is>
      </c>
      <c r="HF37" s="34" t="inlineStr">
        <is>
          <t>NOLOSS_BYPASS_WT5OF5_FILTER_TF=D</t>
        </is>
      </c>
      <c r="HG37" s="34" t="inlineStr">
        <is>
          <t>NOLOSS_BYPASS_WT5OF5_FILTER_TF=4h</t>
        </is>
      </c>
      <c r="HH37" s="34" t="inlineStr">
        <is>
          <t>NOLOSS_BYPASS_WT5OF5_FILTER_TF=1h</t>
        </is>
      </c>
      <c r="HI37" s="34" t="inlineStr">
        <is>
          <t>NOLOSS_BYPASS_WT5OF5_FILTER_TF=15m</t>
        </is>
      </c>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ez_manage.py:5095 top()</t>
        </is>
      </c>
      <c r="IM37" s="26" t="inlineStr">
        <is>
          <t>v12_quick_engine.py:860 x7</t>
        </is>
      </c>
      <c r="IN37" s="26" t="n"/>
    </row>
    <row r="38" ht="10.5" customHeight="1" s="67">
      <c r="A38" s="26" t="inlineStr">
        <is>
          <t>NOLOSS_BYPASS_WT_5OF5_MIN_TFS</t>
        </is>
      </c>
      <c r="B38" s="26" t="inlineStr">
        <is>
          <t>6</t>
        </is>
      </c>
      <c r="C38" s="26" t="n"/>
      <c r="D38" s="26" t="n"/>
      <c r="E38" s="26" t="n"/>
      <c r="F38" s="26" t="n"/>
      <c r="G38" s="26">
        <f>IFERROR(VLOOKUP($A48&amp;"_"&amp;$B48,Results_Deltas!$A$2:$P$15000,5,FALSE),"")</f>
        <v/>
      </c>
      <c r="H38" s="26">
        <f>IFERROR(VLOOKUP($A48,Results_30d_Deltas!$A$2:$H$5000,7,FALSE)-E47,"")</f>
        <v/>
      </c>
      <c r="I38" s="26">
        <f>IFERROR(VLOOKUP($A48,Results_30d_Deltas!$A$2:$H$5000,6,FALSE),"")</f>
        <v/>
      </c>
      <c r="J38" s="26" t="n"/>
      <c r="K38" s="26" t="n"/>
      <c r="L38" s="26" t="inlineStr">
        <is>
          <t>NO</t>
        </is>
      </c>
      <c r="M38" s="71" t="n">
        <v>-1.956340804129948</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4" t="inlineStr">
        <is>
          <t>NOLOSS_BYPASS_WT5OF5_FILTER_TF=OFF</t>
        </is>
      </c>
      <c r="HF38" s="34" t="inlineStr">
        <is>
          <t>NOLOSS_BYPASS_WT5OF5_FILTER_TF=D</t>
        </is>
      </c>
      <c r="HG38" s="34" t="inlineStr">
        <is>
          <t>NOLOSS_BYPASS_WT5OF5_FILTER_TF=4h</t>
        </is>
      </c>
      <c r="HH38" s="34" t="inlineStr">
        <is>
          <t>NOLOSS_BYPASS_WT5OF5_FILTER_TF=1h</t>
        </is>
      </c>
      <c r="HI38" s="34" t="inlineStr">
        <is>
          <t>NOLOSS_BYPASS_WT5OF5_FILTER_TF=15m</t>
        </is>
      </c>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ez_manage.py:5095 top()</t>
        </is>
      </c>
      <c r="IM38" s="26" t="inlineStr">
        <is>
          <t>v12_quick_engine.py:860 x7</t>
        </is>
      </c>
      <c r="IN38" s="26" t="n"/>
    </row>
    <row r="39" ht="10.5" customHeight="1" s="67">
      <c r="A39" s="26" t="inlineStr">
        <is>
          <t>NOLOSS_BYPASS_WT_5OF5_MIN_TFS</t>
        </is>
      </c>
      <c r="B39" s="26" t="inlineStr">
        <is>
          <t>8</t>
        </is>
      </c>
      <c r="C39" s="26" t="n"/>
      <c r="D39" s="26" t="n"/>
      <c r="E39" s="26" t="n"/>
      <c r="F39" s="26" t="n"/>
      <c r="G39" s="26">
        <f>IFERROR(VLOOKUP($A49&amp;"_"&amp;$B49,Results_Deltas!$A$2:$P$15000,5,FALSE),"")</f>
        <v/>
      </c>
      <c r="H39" s="26">
        <f>IFERROR(VLOOKUP($A49,Results_30d_Deltas!$A$2:$H$5000,7,FALSE)-E48,"")</f>
        <v/>
      </c>
      <c r="I39" s="26">
        <f>IFERROR(VLOOKUP($A49,Results_30d_Deltas!$A$2:$H$5000,6,FALSE),"")</f>
        <v/>
      </c>
      <c r="J39" s="26" t="n"/>
      <c r="K39" s="26" t="n"/>
      <c r="L39" s="26" t="inlineStr">
        <is>
          <t>NO</t>
        </is>
      </c>
      <c r="M39" s="71" t="n">
        <v>-1.958202708292208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4" t="inlineStr">
        <is>
          <t>NOLOSS_BYPASS_WT5OF5_FILTER_TF=OFF</t>
        </is>
      </c>
      <c r="HF39" s="34" t="inlineStr">
        <is>
          <t>NOLOSS_BYPASS_WT5OF5_FILTER_TF=D</t>
        </is>
      </c>
      <c r="HG39" s="34" t="inlineStr">
        <is>
          <t>NOLOSS_BYPASS_WT5OF5_FILTER_TF=4h</t>
        </is>
      </c>
      <c r="HH39" s="34" t="inlineStr">
        <is>
          <t>NOLOSS_BYPASS_WT5OF5_FILTER_TF=1h</t>
        </is>
      </c>
      <c r="HI39" s="34" t="inlineStr">
        <is>
          <t>NOLOSS_BYPASS_WT5OF5_FILTER_TF=15m</t>
        </is>
      </c>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ez_manage.py:5095 top()</t>
        </is>
      </c>
      <c r="IM39" s="26" t="inlineStr">
        <is>
          <t>v12_quick_engine.py:860 x7</t>
        </is>
      </c>
      <c r="IN39" s="26" t="n"/>
    </row>
    <row r="40" ht="10.5" customHeight="1" s="67">
      <c r="A40" s="26" t="inlineStr">
        <is>
          <t>SIMPLE_TP_PCT</t>
        </is>
      </c>
      <c r="B40" s="26" t="inlineStr">
        <is>
          <t>0</t>
        </is>
      </c>
      <c r="C40" s="26" t="n"/>
      <c r="D40" s="26" t="n"/>
      <c r="E40" s="26" t="n"/>
      <c r="F40" s="26" t="n"/>
      <c r="G40" s="26">
        <f>IFERROR(VLOOKUP($A52&amp;"_"&amp;$B52,Results_Deltas!$A$2:$P$15000,5,FALSE),"")</f>
        <v/>
      </c>
      <c r="H40" s="26">
        <f>IFERROR(VLOOKUP($A52,Results_30d_Deltas!$A$2:$H$5000,7,FALSE)-E51,"")</f>
        <v/>
      </c>
      <c r="I40" s="26">
        <f>IFERROR(VLOOKUP($A52,Results_30d_Deltas!$A$2:$H$5000,6,FALSE),"")</f>
        <v/>
      </c>
      <c r="J40" s="26" t="n"/>
      <c r="K40" s="26" t="n"/>
      <c r="L40" s="26" t="inlineStr">
        <is>
          <t>NO</t>
        </is>
      </c>
      <c r="M40" s="71" t="n">
        <v>-0.8725877723435527</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ez_manage.py:4002 top()</t>
        </is>
      </c>
      <c r="IM40" s="26" t="inlineStr">
        <is>
          <t>v12_quick_engine.py:3228 x2</t>
        </is>
      </c>
      <c r="IN40" s="26" t="n"/>
    </row>
    <row r="41" ht="10.5" customHeight="1" s="67">
      <c r="A41" s="27" t="inlineStr">
        <is>
          <t>SIMPLE_TP_PCT</t>
        </is>
      </c>
      <c r="B41" s="27" t="inlineStr">
        <is>
          <t>0.5</t>
        </is>
      </c>
      <c r="C41" s="26" t="n"/>
      <c r="D41" s="26" t="n"/>
      <c r="E41" s="26" t="n"/>
      <c r="F41" s="26" t="n"/>
      <c r="G41" s="26">
        <f>IFERROR(VLOOKUP($A53&amp;"_"&amp;$B53,Results_Deltas!$A$2:$P$15000,5,FALSE),"")</f>
        <v/>
      </c>
      <c r="H41" s="26">
        <f>IFERROR(VLOOKUP($A53,Results_30d_Deltas!$A$2:$H$5000,7,FALSE)-E52,"")</f>
        <v/>
      </c>
      <c r="I41" s="26">
        <f>IFERROR(VLOOKUP($A53,Results_30d_Deltas!$A$2:$H$5000,6,FALSE),"")</f>
        <v/>
      </c>
      <c r="J41" s="26" t="n"/>
      <c r="K41" s="26" t="n"/>
      <c r="L41" s="26" t="inlineStr">
        <is>
          <t>NO</t>
        </is>
      </c>
      <c r="M41" s="71" t="n">
        <v>-2.989871874339372</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26" t="n"/>
      <c r="IL41" s="26" t="inlineStr">
        <is>
          <t>ez_manage.py:4002 top()</t>
        </is>
      </c>
      <c r="IM41" s="26" t="inlineStr">
        <is>
          <t>v12_quick_engine.py:3228 x2</t>
        </is>
      </c>
      <c r="IN41" s="26" t="n"/>
    </row>
    <row r="42" ht="10.5" customHeight="1" s="67">
      <c r="A42" s="26" t="inlineStr">
        <is>
          <t>SIMPLE_TP_PCT</t>
        </is>
      </c>
      <c r="B42" s="26" t="inlineStr">
        <is>
          <t>1.0</t>
        </is>
      </c>
      <c r="C42" s="26" t="n"/>
      <c r="D42" s="26" t="n"/>
      <c r="E42" s="26" t="n"/>
      <c r="F42" s="26" t="n"/>
      <c r="G42" s="26">
        <f>IFERROR(VLOOKUP($A54&amp;"_"&amp;$B54,Results_Deltas!$A$2:$P$15000,5,FALSE),"")</f>
        <v/>
      </c>
      <c r="H42" s="26">
        <f>IFERROR(VLOOKUP($A54,Results_30d_Deltas!$A$2:$H$5000,7,FALSE)-E53,"")</f>
        <v/>
      </c>
      <c r="I42" s="26">
        <f>IFERROR(VLOOKUP($A54,Results_30d_Deltas!$A$2:$H$5000,6,FALSE),"")</f>
        <v/>
      </c>
      <c r="J42" s="26" t="n"/>
      <c r="K42" s="26" t="n"/>
      <c r="L42" s="26" t="inlineStr">
        <is>
          <t>NO</t>
        </is>
      </c>
      <c r="M42" s="71" t="n">
        <v>-2.67533713285536</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26" t="n"/>
      <c r="IL42" s="26" t="inlineStr">
        <is>
          <t>ez_manage.py:4002 top()</t>
        </is>
      </c>
      <c r="IM42" s="26" t="inlineStr">
        <is>
          <t>v12_quick_engine.py:3228 x2</t>
        </is>
      </c>
      <c r="IN42" s="26" t="n"/>
    </row>
    <row r="43" ht="10.5" customHeight="1" s="67">
      <c r="A43" s="26" t="inlineStr">
        <is>
          <t>SIMPLE_TP_PCT</t>
        </is>
      </c>
      <c r="B43" s="26" t="inlineStr">
        <is>
          <t>2.0</t>
        </is>
      </c>
      <c r="C43" s="26" t="n"/>
      <c r="D43" s="26" t="n"/>
      <c r="E43" s="26" t="n"/>
      <c r="F43" s="26" t="n"/>
      <c r="G43" s="26">
        <f>IFERROR(VLOOKUP($A55&amp;"_"&amp;$B55,Results_Deltas!$A$2:$P$15000,5,FALSE),"")</f>
        <v/>
      </c>
      <c r="H43" s="26">
        <f>IFERROR(VLOOKUP($A55,Results_30d_Deltas!$A$2:$H$5000,7,FALSE)-E54,"")</f>
        <v/>
      </c>
      <c r="I43" s="26">
        <f>IFERROR(VLOOKUP($A55,Results_30d_Deltas!$A$2:$H$5000,6,FALSE),"")</f>
        <v/>
      </c>
      <c r="J43" s="26" t="n"/>
      <c r="K43" s="26" t="n"/>
      <c r="L43" s="26" t="inlineStr">
        <is>
          <t>YES</t>
        </is>
      </c>
      <c r="M43" s="71" t="n">
        <v>-3.175036118284511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26" t="n"/>
      <c r="IL43" s="26" t="inlineStr">
        <is>
          <t>ez_manage.py:4002 top()</t>
        </is>
      </c>
      <c r="IM43" s="26" t="inlineStr">
        <is>
          <t>v12_quick_engine.py:3228 x2</t>
        </is>
      </c>
      <c r="IN43" s="26" t="n"/>
    </row>
    <row r="44" ht="10.5" customHeight="1" s="67">
      <c r="A44" s="37" t="inlineStr">
        <is>
          <t>ADX_RANGING_THRESHOLD</t>
        </is>
      </c>
      <c r="B44" s="38" t="inlineStr">
        <is>
          <t>20</t>
        </is>
      </c>
      <c r="C44" s="38" t="n"/>
      <c r="D44" s="38" t="inlineStr">
        <is>
          <t>ENTRY, GLOBAL_CHECK, STOCKS_EXIT</t>
        </is>
      </c>
      <c r="E44" s="38" t="n"/>
      <c r="F44" s="26" t="n"/>
      <c r="G44" s="38">
        <f>IFERROR(VLOOKUP($A56&amp;"_"&amp;$B56,Results_Deltas!$A$2:$P$15000,5,FALSE),"")</f>
        <v/>
      </c>
      <c r="H44" s="38" t="inlineStr">
        <is>
          <t>Blanket (page end)</t>
        </is>
      </c>
      <c r="I44" s="26" t="n"/>
      <c r="J44" s="26" t="n"/>
      <c r="K44" s="26" t="n"/>
      <c r="L44" s="26" t="inlineStr">
        <is>
          <t>NO</t>
        </is>
      </c>
      <c r="M44" s="71" t="n">
        <v>-2.608380802063854</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ADX_RANGING_THRESHOLD</t>
        </is>
      </c>
      <c r="B45" s="38" t="inlineStr">
        <is>
          <t>25</t>
        </is>
      </c>
      <c r="C45" s="38" t="n"/>
      <c r="D45" s="38" t="inlineStr">
        <is>
          <t>ENTRY, GLOBAL_CHECK, STOCKS_EXIT</t>
        </is>
      </c>
      <c r="E45" s="38" t="n"/>
      <c r="F45" s="26" t="n"/>
      <c r="G45" s="38">
        <f>IFERROR(VLOOKUP($A57&amp;"_"&amp;$B57,Results_Deltas!$A$2:$P$15000,5,FALSE),"")</f>
        <v/>
      </c>
      <c r="H45" s="38" t="inlineStr">
        <is>
          <t>Blanket (page end)</t>
        </is>
      </c>
      <c r="I45" s="26" t="n"/>
      <c r="J45" s="26" t="n"/>
      <c r="K45" s="26" t="n"/>
      <c r="L45" s="26" t="inlineStr">
        <is>
          <t>NO</t>
        </is>
      </c>
      <c r="M45" s="71" t="n">
        <v>-2.743782130858261</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ADX_RANGING_THRESHOLD</t>
        </is>
      </c>
      <c r="B46" s="38" t="inlineStr">
        <is>
          <t>15</t>
        </is>
      </c>
      <c r="C46" s="38" t="n"/>
      <c r="D46" s="38" t="inlineStr">
        <is>
          <t>ENTRY, GLOBAL_CHECK, STOCKS_EXIT</t>
        </is>
      </c>
      <c r="E46" s="38" t="n"/>
      <c r="F46" s="26" t="n"/>
      <c r="G46" s="38">
        <f>IFERROR(VLOOKUP($A58&amp;"_"&amp;$B58,Results_Deltas!$A$2:$P$15000,5,FALSE),"")</f>
        <v/>
      </c>
      <c r="H46" s="38" t="inlineStr">
        <is>
          <t>Blanket (page end)</t>
        </is>
      </c>
      <c r="I46" s="26" t="n"/>
      <c r="J46" s="26" t="n"/>
      <c r="K46" s="26" t="n"/>
      <c r="L46" s="26" t="inlineStr">
        <is>
          <t>NO</t>
        </is>
      </c>
      <c r="M46" s="71" t="n">
        <v>-2.983996404823323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9" t="inlineStr">
        <is>
          <t>ADX_RANGING_THRESHOLD</t>
        </is>
      </c>
      <c r="B47" s="40" t="inlineStr">
        <is>
          <t>10</t>
        </is>
      </c>
      <c r="C47" s="38" t="n"/>
      <c r="D47" s="38" t="inlineStr">
        <is>
          <t>ENTRY, GLOBAL_CHECK, STOCKS_EXIT</t>
        </is>
      </c>
      <c r="E47" s="38" t="n"/>
      <c r="F47" s="26" t="n"/>
      <c r="G47" s="38">
        <f>IFERROR(VLOOKUP($A59&amp;"_"&amp;$B59,Results_Deltas!$A$2:$P$15000,5,FALSE),"")</f>
        <v/>
      </c>
      <c r="H47" s="38" t="inlineStr">
        <is>
          <t>Blanket (page end)</t>
        </is>
      </c>
      <c r="I47" s="26" t="n"/>
      <c r="J47" s="26" t="n"/>
      <c r="K47" s="26" t="n"/>
      <c r="L47" s="26" t="inlineStr">
        <is>
          <t>NO</t>
        </is>
      </c>
      <c r="M47" s="71" t="n">
        <v>-3.032889144884967</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BANDAID_OFF_LOSER_RECOVER_PCT</t>
        </is>
      </c>
      <c r="B48" s="38" t="inlineStr">
        <is>
          <t>0</t>
        </is>
      </c>
      <c r="C48" s="38" t="n"/>
      <c r="D48" s="38" t="inlineStr">
        <is>
          <t>AUGMENT, ENTRY, EXIT, GLOBAL_CHECK, REDUCE, STOCKS_EXIT</t>
        </is>
      </c>
      <c r="E48" s="38" t="n"/>
      <c r="F48" s="26" t="n"/>
      <c r="G48" s="38">
        <f>IFERROR(VLOOKUP($A60&amp;"_"&amp;$B60,Results_Deltas!$A$2:$P$15000,5,FALSE),"")</f>
        <v/>
      </c>
      <c r="H48" s="38" t="inlineStr">
        <is>
          <t>Blanket (page end)</t>
        </is>
      </c>
      <c r="I48" s="26" t="n"/>
      <c r="J48" s="26" t="n"/>
      <c r="K48" s="26" t="n"/>
      <c r="L48" s="26" t="inlineStr">
        <is>
          <t>YES</t>
        </is>
      </c>
      <c r="M48" s="71" t="n">
        <v>-2.880898468199866</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BANDAID_OFF_LOSER_RECOVER_PCT</t>
        </is>
      </c>
      <c r="B49" s="38" t="inlineStr">
        <is>
          <t>2.0</t>
        </is>
      </c>
      <c r="C49" s="38" t="n"/>
      <c r="D49" s="38" t="inlineStr">
        <is>
          <t>AUGMENT, ENTRY, EXIT, GLOBAL_CHECK, REDUCE, STOCKS_EXIT</t>
        </is>
      </c>
      <c r="E49" s="38" t="n"/>
      <c r="F49" s="26" t="n"/>
      <c r="G49" s="38">
        <f>IFERROR(VLOOKUP($A61&amp;"_"&amp;$B61,Results_Deltas!$A$2:$P$15000,5,FALSE),"")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BANDAID_OFF_LOSER_RECOVER_PCT</t>
        </is>
      </c>
      <c r="B50" s="38" t="inlineStr">
        <is>
          <t>1.0</t>
        </is>
      </c>
      <c r="C50" s="38" t="n"/>
      <c r="D50" s="38" t="inlineStr">
        <is>
          <t>AUGMENT, ENTRY, EXIT, GLOBAL_CHECK, REDUCE, STOCKS_EXIT</t>
        </is>
      </c>
      <c r="E50" s="38" t="n"/>
      <c r="F50" s="26" t="n"/>
      <c r="G50" s="38">
        <f>IFERROR(VLOOKUP($A62&amp;"_"&amp;$B62,Results_Deltas!$A$2:$P$15000,5,FALSE),"")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BANDAID_OFF_LOSER_RECOVER_PCT</t>
        </is>
      </c>
      <c r="B51" s="38" t="inlineStr">
        <is>
          <t>0.5</t>
        </is>
      </c>
      <c r="C51" s="38" t="n"/>
      <c r="D51" s="38" t="inlineStr">
        <is>
          <t>AUGMENT, ENTRY, EXIT, GLOBAL_CHECK, REDUCE, STOCKS_EXIT</t>
        </is>
      </c>
      <c r="E51" s="38" t="n"/>
      <c r="F51" s="26" t="n"/>
      <c r="G51" s="38">
        <f>IFERROR(VLOOKUP($A63&amp;"_"&amp;$B63,Results_Deltas!$A$2:$P$15000,5,FALSE),"")</f>
        <v/>
      </c>
      <c r="H51" s="38" t="inlineStr">
        <is>
          <t>Blanket (page end)</t>
        </is>
      </c>
      <c r="I51" s="26" t="n"/>
      <c r="J51" s="26" t="n"/>
      <c r="K51" s="26" t="n"/>
      <c r="L51" s="26" t="inlineStr">
        <is>
          <t>NO</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9" t="inlineStr">
        <is>
          <t>BAND_ARROW_ENABLED</t>
        </is>
      </c>
      <c r="B52" s="40" t="inlineStr">
        <is>
          <t>False</t>
        </is>
      </c>
      <c r="C52" s="38" t="n"/>
      <c r="D52" s="38" t="inlineStr">
        <is>
          <t>GLOBAL_CHECK, STOCKS_EXIT</t>
        </is>
      </c>
      <c r="E52" s="38" t="n"/>
      <c r="F52" s="26" t="n"/>
      <c r="G52" s="38">
        <f>IFERROR(VLOOKUP($A64&amp;"_"&amp;$B64,Results_Deltas!$A$2:$P$15000,5,FALSE),"")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BAND_ARROW_ENABLED</t>
        </is>
      </c>
      <c r="B53" s="38" t="inlineStr">
        <is>
          <t>True</t>
        </is>
      </c>
      <c r="C53" s="38" t="n"/>
      <c r="D53" s="38" t="inlineStr">
        <is>
          <t>GLOBAL_CHECK, STOCKS_EXIT</t>
        </is>
      </c>
      <c r="E53" s="38" t="n"/>
      <c r="F53" s="26" t="n"/>
      <c r="G53" s="38">
        <f>IFERROR(VLOOKUP($A65&amp;"_"&amp;$B65,Results_Deltas!$A$2:$P$15000,5,FALSE),"")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COOLDOWN_LOCKS_FILTER_TF</t>
        </is>
      </c>
      <c r="B54" s="38" t="inlineStr">
        <is>
          <t>OFF</t>
        </is>
      </c>
      <c r="C54" s="38" t="n"/>
      <c r="D54" s="38" t="inlineStr">
        <is>
          <t>GLOBAL_CHECK</t>
        </is>
      </c>
      <c r="E54" s="38" t="n"/>
      <c r="F54" s="26" t="n"/>
      <c r="G54" s="38">
        <f>IFERROR(VLOOKUP($A66&amp;"_"&amp;$B66,Results_Deltas!$A$2:$P$15000,5,FALSE),"")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COOLDOWN_LOCKS_FILTER_TF</t>
        </is>
      </c>
      <c r="B55" s="38" t="inlineStr">
        <is>
          <t>D</t>
        </is>
      </c>
      <c r="C55" s="38" t="n"/>
      <c r="D55" s="38" t="inlineStr">
        <is>
          <t>GLOBAL_CHECK</t>
        </is>
      </c>
      <c r="E55" s="38" t="n"/>
      <c r="F55" s="26" t="n"/>
      <c r="G55" s="38">
        <f>IFERROR(VLOOKUP($A67&amp;"_"&amp;$B67,Results_Deltas!$A$2:$P$15000,5,FALSE),"")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COOLDOWN_LOCKS_FILTER_TF</t>
        </is>
      </c>
      <c r="B56" s="38" t="inlineStr">
        <is>
          <t>4h</t>
        </is>
      </c>
      <c r="C56" s="38" t="n"/>
      <c r="D56" s="38" t="inlineStr">
        <is>
          <t>GLOBAL_CHECK</t>
        </is>
      </c>
      <c r="E56" s="38" t="n"/>
      <c r="F56" s="26" t="n"/>
      <c r="G56" s="38">
        <f>IFERROR(VLOOKUP($A68&amp;"_"&amp;$B68,Results_Deltas!$A$2:$P$15000,5,FALSE),"")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1h</t>
        </is>
      </c>
      <c r="C57" s="38" t="n"/>
      <c r="D57" s="38" t="inlineStr">
        <is>
          <t>GLOBAL_CHECK</t>
        </is>
      </c>
      <c r="E57" s="38" t="n"/>
      <c r="F57" s="26" t="n"/>
      <c r="G57" s="38">
        <f>IFERROR(VLOOKUP($A69&amp;"_"&amp;$B69,Results_Deltas!$A$2:$P$15000,5,FALSE),"")</f>
        <v/>
      </c>
      <c r="H57" s="38" t="inlineStr">
        <is>
          <t>Blanket (page end)</t>
        </is>
      </c>
      <c r="I57" s="26" t="n"/>
      <c r="J57" s="26" t="n"/>
      <c r="K57" s="26" t="n"/>
      <c r="L57" s="26" t="inlineStr">
        <is>
          <t>NO</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9" t="inlineStr">
        <is>
          <t>COOLDOWN_LOCKS_FILTER_TF</t>
        </is>
      </c>
      <c r="B58" s="40" t="inlineStr">
        <is>
          <t>15m</t>
        </is>
      </c>
      <c r="C58" s="38" t="n"/>
      <c r="D58" s="38" t="inlineStr">
        <is>
          <t>GLOBAL_CHECK</t>
        </is>
      </c>
      <c r="E58" s="38" t="n"/>
      <c r="F58" s="26" t="n"/>
      <c r="G58" s="38">
        <f>IFERROR(VLOOKUP($A70&amp;"_"&amp;$B70,Results_Deltas!$A$2:$P$15000,5,FALSE),"")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CRYPTO_SPIKE_FADE_THRESHOLD_PCT</t>
        </is>
      </c>
      <c r="B59" s="40" t="inlineStr">
        <is>
          <t>10</t>
        </is>
      </c>
      <c r="C59" s="38" t="n"/>
      <c r="D59" s="38" t="inlineStr">
        <is>
          <t>GLOBAL_CHECK, STOCKS_EXIT</t>
        </is>
      </c>
      <c r="E59" s="38" t="n"/>
      <c r="F59" s="26" t="n"/>
      <c r="G59" s="38">
        <f>IFERROR(VLOOKUP($A71&amp;"_"&amp;$B71,Results_Deltas!$A$2:$P$15000,5,FALSE),"")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CRYPTO_SPIKE_FADE_THRESHOLD_PCT</t>
        </is>
      </c>
      <c r="B60" s="38" t="inlineStr">
        <is>
          <t>12.5</t>
        </is>
      </c>
      <c r="C60" s="38" t="n"/>
      <c r="D60" s="38" t="inlineStr">
        <is>
          <t>GLOBAL_CHECK, STOCKS_EXIT</t>
        </is>
      </c>
      <c r="E60" s="38" t="n"/>
      <c r="F60" s="26" t="n"/>
      <c r="G60" s="38">
        <f>IFERROR(VLOOKUP($A72&amp;"_"&amp;$B72,Results_Deltas!$A$2:$P$15000,5,FALSE),"")</f>
        <v/>
      </c>
      <c r="H60" s="38" t="inlineStr">
        <is>
          <t>Blanket (page end)</t>
        </is>
      </c>
      <c r="I60" s="26" t="n"/>
      <c r="J60" s="26" t="n"/>
      <c r="K60" s="26" t="n"/>
      <c r="L60" s="26" t="inlineStr">
        <is>
          <t>YES</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CRYPTO_SPIKE_FADE_THRESHOLD_PCT</t>
        </is>
      </c>
      <c r="B61" s="38" t="inlineStr">
        <is>
          <t>7.5</t>
        </is>
      </c>
      <c r="C61" s="38" t="n"/>
      <c r="D61" s="38" t="inlineStr">
        <is>
          <t>GLOBAL_CHECK, STOCKS_EXIT</t>
        </is>
      </c>
      <c r="E61" s="38" t="n"/>
      <c r="F61" s="26" t="n"/>
      <c r="G61" s="38">
        <f>IFERROR(VLOOKUP($A73&amp;"_"&amp;$B73,Results_Deltas!$A$2:$P$15000,5,FALSE),"")</f>
        <v/>
      </c>
      <c r="H61" s="38" t="inlineStr">
        <is>
          <t>Blanket (page end)</t>
        </is>
      </c>
      <c r="I61" s="26" t="n"/>
      <c r="J61" s="26" t="n"/>
      <c r="K61" s="26" t="n"/>
      <c r="L61" s="26" t="inlineStr">
        <is>
          <t>YES</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CRYPTO_SPIKE_FADE_THRESHOLD_PCT</t>
        </is>
      </c>
      <c r="B62" s="38" t="inlineStr">
        <is>
          <t>5</t>
        </is>
      </c>
      <c r="C62" s="38" t="n"/>
      <c r="D62" s="38" t="inlineStr">
        <is>
          <t>GLOBAL_CHECK, STOCKS_EXIT</t>
        </is>
      </c>
      <c r="E62" s="38" t="n"/>
      <c r="F62" s="26" t="n"/>
      <c r="G62" s="38">
        <f>IFERROR(VLOOKUP($A74&amp;"_"&amp;$B74,Results_Deltas!$A$2:$P$15000,5,FALSE),"")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DC_MOMENT_STRONG_THRESHOLD</t>
        </is>
      </c>
      <c r="B63" s="40" t="inlineStr">
        <is>
          <t>40</t>
        </is>
      </c>
      <c r="C63" s="38" t="n"/>
      <c r="D63" s="38" t="inlineStr">
        <is>
          <t>ENTRY, GLOBAL_CHECK, STOCKS_EXIT</t>
        </is>
      </c>
      <c r="E63" s="38" t="n"/>
      <c r="F63" s="26" t="n"/>
      <c r="G63" s="38">
        <f>IFERROR(VLOOKUP($A75&amp;"_"&amp;$B75,Results_Deltas!$A$2:$P$15000,5,FALSE),"")</f>
        <v/>
      </c>
      <c r="H63" s="38" t="inlineStr">
        <is>
          <t>Blanket (page end)</t>
        </is>
      </c>
      <c r="I63" s="26" t="n"/>
      <c r="J63" s="26" t="n"/>
      <c r="K63" s="26" t="n"/>
      <c r="L63" s="26" t="inlineStr">
        <is>
          <t>NO</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DC_MOMENT_STRONG_THRESHOLD</t>
        </is>
      </c>
      <c r="B64" s="38" t="inlineStr">
        <is>
          <t>50</t>
        </is>
      </c>
      <c r="C64" s="38" t="n"/>
      <c r="D64" s="38" t="inlineStr">
        <is>
          <t>ENTRY, GLOBAL_CHECK, STOCKS_EXIT</t>
        </is>
      </c>
      <c r="E64" s="38" t="n"/>
      <c r="F64" s="26" t="n"/>
      <c r="G64" s="38">
        <f>IFERROR(VLOOKUP($A76&amp;"_"&amp;$B76,Results_Deltas!$A$2:$P$15000,5,FALSE),"")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DC_MOMENT_STRONG_THRESHOLD</t>
        </is>
      </c>
      <c r="B65" s="38" t="inlineStr">
        <is>
          <t>30</t>
        </is>
      </c>
      <c r="C65" s="38" t="n"/>
      <c r="D65" s="38" t="inlineStr">
        <is>
          <t>ENTRY, GLOBAL_CHECK, STOCKS_EXIT</t>
        </is>
      </c>
      <c r="E65" s="38" t="n"/>
      <c r="F65" s="26" t="n"/>
      <c r="G65" s="38">
        <f>IFERROR(VLOOKUP($A77&amp;"_"&amp;$B77,Results_Deltas!$A$2:$P$15000,5,FALSE),"")</f>
        <v/>
      </c>
      <c r="H65" s="38" t="inlineStr">
        <is>
          <t>Blanket (page end)</t>
        </is>
      </c>
      <c r="I65" s="26" t="n"/>
      <c r="J65" s="26" t="n"/>
      <c r="K65" s="26" t="n"/>
      <c r="L65" s="26" t="inlineStr">
        <is>
          <t>YES</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DC_MOMENT_STRONG_THRESHOLD</t>
        </is>
      </c>
      <c r="B66" s="38" t="inlineStr">
        <is>
          <t>20</t>
        </is>
      </c>
      <c r="C66" s="38" t="n"/>
      <c r="D66" s="38" t="inlineStr">
        <is>
          <t>ENTRY, GLOBAL_CHECK, STOCKS_EXIT</t>
        </is>
      </c>
      <c r="E66" s="38" t="n"/>
      <c r="F66" s="26" t="n"/>
      <c r="G66" s="38">
        <f>IFERROR(VLOOKUP($A78&amp;"_"&amp;$B78,Results_Deltas!$A$2:$P$15000,5,FALSE),"")</f>
        <v/>
      </c>
      <c r="H66" s="38" t="inlineStr">
        <is>
          <t>Blanket (page end)</t>
        </is>
      </c>
      <c r="I66" s="26" t="n"/>
      <c r="J66" s="26" t="n"/>
      <c r="K66" s="26" t="n"/>
      <c r="L66" s="26" t="inlineStr">
        <is>
          <t>NO</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DELTA_HTF_GATE</t>
        </is>
      </c>
      <c r="B67" s="38" t="inlineStr">
        <is>
          <t>4h</t>
        </is>
      </c>
      <c r="C67" s="38" t="n"/>
      <c r="D67" s="38" t="inlineStr">
        <is>
          <t>ENTRY, GLOBAL_CHECK, STOCKS_EXIT</t>
        </is>
      </c>
      <c r="E67" s="38" t="n"/>
      <c r="F67" s="26" t="n"/>
      <c r="G67" s="38">
        <f>IFERROR(VLOOKUP($A79&amp;"_"&amp;$B79,Results_Deltas!$A$2:$P$15000,5,FALSE),"")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DELTA_HTF_GATE</t>
        </is>
      </c>
      <c r="B68" s="38" t="inlineStr">
        <is>
          <t>4h_ALT</t>
        </is>
      </c>
      <c r="C68" s="38" t="n"/>
      <c r="D68" s="38" t="inlineStr">
        <is>
          <t>ENTRY, GLOBAL_CHECK, STOCKS_EXIT</t>
        </is>
      </c>
      <c r="E68" s="38" t="n"/>
      <c r="F68" s="26" t="n"/>
      <c r="G68" s="38">
        <f>IFERROR(VLOOKUP($A80&amp;"_"&amp;$B80,Results_Deltas!$A$2:$P$15000,5,FALSE),"")</f>
        <v/>
      </c>
      <c r="H68" s="38" t="inlineStr">
        <is>
          <t>Blanket (page end)</t>
        </is>
      </c>
      <c r="I68" s="26" t="n"/>
      <c r="J68" s="26" t="n"/>
      <c r="K68" s="26" t="n"/>
      <c r="L68" s="26" t="inlineStr">
        <is>
          <t>NO</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9" t="inlineStr">
        <is>
          <t>DELTA_REENTRY_FILTER_ENABLED</t>
        </is>
      </c>
      <c r="B69" s="40" t="inlineStr">
        <is>
          <t>False</t>
        </is>
      </c>
      <c r="C69" s="38" t="n"/>
      <c r="D69" s="38" t="inlineStr">
        <is>
          <t>ENTRY, GLOBAL_CHECK, STOCKS_EXIT</t>
        </is>
      </c>
      <c r="E69" s="38" t="n"/>
      <c r="F69" s="26" t="n"/>
      <c r="G69" s="38">
        <f>IFERROR(VLOOKUP($A81&amp;"_"&amp;$B81,Results_Deltas!$A$2:$P$15000,5,FALSE),"")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DELTA_REENTRY_FILTER_ENABLED</t>
        </is>
      </c>
      <c r="B70" s="38" t="inlineStr">
        <is>
          <t>True</t>
        </is>
      </c>
      <c r="C70" s="38" t="n"/>
      <c r="D70" s="38" t="inlineStr">
        <is>
          <t>ENTRY, GLOBAL_CHECK, STOCKS_EXIT</t>
        </is>
      </c>
      <c r="E70" s="38" t="n"/>
      <c r="F70" s="26" t="n"/>
      <c r="G70" s="38">
        <f>IFERROR(VLOOKUP($A82&amp;"_"&amp;$B82,Results_Deltas!$A$2:$P$15000,5,FALSE),"")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DUP_GUARD_FILTER_TF</t>
        </is>
      </c>
      <c r="B71" s="38" t="inlineStr">
        <is>
          <t>OFF</t>
        </is>
      </c>
      <c r="C71" s="38" t="n"/>
      <c r="D71" s="38" t="inlineStr">
        <is>
          <t>GLOBAL_CHECK</t>
        </is>
      </c>
      <c r="E71" s="38" t="n"/>
      <c r="F71" s="26" t="n"/>
      <c r="G71" s="38">
        <f>IFERROR(VLOOKUP($A83&amp;"_"&amp;$B83,Results_Deltas!$A$2:$P$15000,5,FALSE),"")</f>
        <v/>
      </c>
      <c r="H71" s="38" t="inlineStr">
        <is>
          <t>Blanket (page end)</t>
        </is>
      </c>
      <c r="I71" s="26" t="n"/>
      <c r="J71" s="26" t="n"/>
      <c r="K71" s="26" t="n"/>
      <c r="L71" s="26" t="inlineStr">
        <is>
          <t>YES</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DUP_GUARD_FILTER_TF</t>
        </is>
      </c>
      <c r="B72" s="38" t="inlineStr">
        <is>
          <t>D</t>
        </is>
      </c>
      <c r="C72" s="38" t="n"/>
      <c r="D72" s="38" t="inlineStr">
        <is>
          <t>GLOBAL_CHECK</t>
        </is>
      </c>
      <c r="E72" s="38" t="n"/>
      <c r="F72" s="26" t="n"/>
      <c r="G72" s="38">
        <f>IFERROR(VLOOKUP($A84&amp;"_"&amp;$B84,Results_Deltas!$A$2:$P$15000,5,FALSE),"")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DUP_GUARD_FILTER_TF</t>
        </is>
      </c>
      <c r="B73" s="38" t="inlineStr">
        <is>
          <t>4h</t>
        </is>
      </c>
      <c r="C73" s="38" t="n"/>
      <c r="D73" s="38" t="inlineStr">
        <is>
          <t>GLOBAL_CHECK</t>
        </is>
      </c>
      <c r="E73" s="38" t="n"/>
      <c r="F73" s="26" t="n"/>
      <c r="G73" s="38">
        <f>IFERROR(VLOOKUP($A85&amp;"_"&amp;$B85,Results_Deltas!$A$2:$P$15000,5,FALSE),"")</f>
        <v/>
      </c>
      <c r="H73" s="38" t="inlineStr">
        <is>
          <t>Blanket (page end)</t>
        </is>
      </c>
      <c r="I73" s="26" t="n"/>
      <c r="J73" s="26" t="n"/>
      <c r="K73" s="26" t="n"/>
      <c r="L73" s="26" t="inlineStr">
        <is>
          <t>NO</t>
        </is>
      </c>
      <c r="M73" s="71" t="n">
        <v>0</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1h</t>
        </is>
      </c>
      <c r="C74" s="38" t="n"/>
      <c r="D74" s="38" t="inlineStr">
        <is>
          <t>GLOBAL_CHECK</t>
        </is>
      </c>
      <c r="E74" s="38" t="n"/>
      <c r="F74" s="26" t="n"/>
      <c r="G74" s="38">
        <f>IFERROR(VLOOKUP($A86&amp;"_"&amp;$B86,Results_Deltas!$A$2:$P$15000,5,FALSE),"")</f>
        <v/>
      </c>
      <c r="H74" s="38" t="inlineStr">
        <is>
          <t>Blanket (page end)</t>
        </is>
      </c>
      <c r="I74" s="26" t="n"/>
      <c r="J74" s="26" t="n"/>
      <c r="K74" s="26" t="n"/>
      <c r="L74" s="26" t="inlineStr">
        <is>
          <t>NO</t>
        </is>
      </c>
      <c r="M74" s="71" t="n">
        <v>0</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DUP_GUARD_FILTER_TF</t>
        </is>
      </c>
      <c r="B75" s="40" t="inlineStr">
        <is>
          <t>15m</t>
        </is>
      </c>
      <c r="C75" s="38" t="n"/>
      <c r="D75" s="38" t="inlineStr">
        <is>
          <t>GLOBAL_CHECK</t>
        </is>
      </c>
      <c r="E75" s="38" t="n"/>
      <c r="F75" s="26" t="n"/>
      <c r="G75" s="38">
        <f>IFERROR(VLOOKUP($A87&amp;"_"&amp;$B87,Results_Deltas!$A$2:$P$15000,5,FALSE),"")</f>
        <v/>
      </c>
      <c r="H75" s="38" t="inlineStr">
        <is>
          <t>Blanket (page end)</t>
        </is>
      </c>
      <c r="I75" s="26" t="n"/>
      <c r="J75" s="26" t="n"/>
      <c r="K75" s="26" t="n"/>
      <c r="L75" s="26" t="inlineStr">
        <is>
          <t>NO</t>
        </is>
      </c>
      <c r="M75" s="71" t="n">
        <v>0</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EMA_9_21_FILTER_MIN_TFS</t>
        </is>
      </c>
      <c r="B76" s="38" t="inlineStr">
        <is>
          <t>0</t>
        </is>
      </c>
      <c r="C76" s="38" t="n"/>
      <c r="D76" s="38" t="inlineStr">
        <is>
          <t>GLOBAL_CHECK</t>
        </is>
      </c>
      <c r="E76" s="38" t="n"/>
      <c r="F76" s="26" t="n"/>
      <c r="G76" s="38">
        <f>IFERROR(VLOOKUP($A88&amp;"_"&amp;$B88,Results_Deltas!$A$2:$P$15000,5,FALSE),"")</f>
        <v/>
      </c>
      <c r="H76" s="38" t="inlineStr">
        <is>
          <t>Blanket (page end)</t>
        </is>
      </c>
      <c r="I76" s="26" t="n"/>
      <c r="J76" s="26" t="n"/>
      <c r="K76" s="26" t="n"/>
      <c r="L76" s="26" t="inlineStr">
        <is>
          <t>NO</t>
        </is>
      </c>
      <c r="M76" s="71"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EMA_9_21_FILTER_MIN_TFS</t>
        </is>
      </c>
      <c r="B77" s="38" t="inlineStr">
        <is>
          <t>2</t>
        </is>
      </c>
      <c r="C77" s="38" t="n"/>
      <c r="D77" s="38" t="inlineStr">
        <is>
          <t>GLOBAL_CHECK</t>
        </is>
      </c>
      <c r="E77" s="38" t="n"/>
      <c r="F77" s="26" t="n"/>
      <c r="G77" s="38">
        <f>IFERROR(VLOOKUP($A89&amp;"_"&amp;$B89,Results_Deltas!$A$2:$P$15000,5,FALSE),"")</f>
        <v/>
      </c>
      <c r="H77" s="38" t="inlineStr">
        <is>
          <t>Blanket (page end)</t>
        </is>
      </c>
      <c r="I77" s="26" t="n"/>
      <c r="J77" s="26" t="n"/>
      <c r="K77" s="26" t="n"/>
      <c r="L77" s="26" t="inlineStr">
        <is>
          <t>YES</t>
        </is>
      </c>
      <c r="M77" s="71" t="n">
        <v>0</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EMA_9_21_FILTER_MIN_TFS</t>
        </is>
      </c>
      <c r="B78" s="38" t="inlineStr">
        <is>
          <t>1</t>
        </is>
      </c>
      <c r="C78" s="38" t="n"/>
      <c r="D78" s="38" t="inlineStr">
        <is>
          <t>GLOBAL_CHECK</t>
        </is>
      </c>
      <c r="E78" s="38" t="n"/>
      <c r="F78" s="26" t="n"/>
      <c r="G78" s="38">
        <f>IFERROR(VLOOKUP($A90&amp;"_"&amp;$B90,Results_Deltas!$A$2:$P$15000,5,FALSE),"")</f>
        <v/>
      </c>
      <c r="H78" s="38" t="inlineStr">
        <is>
          <t>Blanket (page end)</t>
        </is>
      </c>
      <c r="I78" s="26" t="n"/>
      <c r="J78" s="26" t="n"/>
      <c r="K78" s="26" t="n"/>
      <c r="L78" s="26" t="inlineStr">
        <is>
          <t>NO</t>
        </is>
      </c>
      <c r="M78" s="71" t="n">
        <v>0</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EMA_BLANKET_FILTER_ENABLED</t>
        </is>
      </c>
      <c r="B79" s="38" t="inlineStr">
        <is>
          <t>False</t>
        </is>
      </c>
      <c r="C79" s="38" t="n"/>
      <c r="D79" s="38" t="inlineStr">
        <is>
          <t>GLOBAL_CHECK</t>
        </is>
      </c>
      <c r="E79" s="38" t="n"/>
      <c r="F79" s="26" t="n"/>
      <c r="G79" s="38">
        <f>IFERROR(VLOOKUP($A91&amp;"_"&amp;$B91,Results_Deltas!$A$2:$P$15000,5,FALSE),"")</f>
        <v/>
      </c>
      <c r="H79" s="38" t="inlineStr">
        <is>
          <t>Blanket (page end)</t>
        </is>
      </c>
      <c r="I79" s="26" t="n"/>
      <c r="J79" s="26" t="n"/>
      <c r="K79" s="26" t="n"/>
      <c r="L79" s="26" t="inlineStr">
        <is>
          <t>NO</t>
        </is>
      </c>
      <c r="M79" s="71" t="n">
        <v>0</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EMA_BLANKET_FILTER_ENABLED</t>
        </is>
      </c>
      <c r="B80" s="40" t="inlineStr">
        <is>
          <t>True</t>
        </is>
      </c>
      <c r="C80" s="38" t="n"/>
      <c r="D80" s="38" t="inlineStr">
        <is>
          <t>GLOBAL_CHECK</t>
        </is>
      </c>
      <c r="E80" s="38" t="n"/>
      <c r="F80" s="26" t="n"/>
      <c r="G80" s="38">
        <f>IFERROR(VLOOKUP($A92&amp;"_"&amp;$B92,Results_Deltas!$A$2:$P$15000,5,FALSE),"")</f>
        <v/>
      </c>
      <c r="H80" s="38" t="inlineStr">
        <is>
          <t>Blanket (page end)</t>
        </is>
      </c>
      <c r="I80" s="26" t="n"/>
      <c r="J80" s="26" t="n"/>
      <c r="K80" s="26" t="n"/>
      <c r="L80" s="26" t="inlineStr">
        <is>
          <t>NO</t>
        </is>
      </c>
      <c r="M80" s="71"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EMA_BLANKET_FILTER_MIN_TFS</t>
        </is>
      </c>
      <c r="B81" s="38" t="inlineStr">
        <is>
          <t>0</t>
        </is>
      </c>
      <c r="C81" s="38" t="n"/>
      <c r="D81" s="38" t="inlineStr">
        <is>
          <t>GLOBAL_CHECK</t>
        </is>
      </c>
      <c r="E81" s="38" t="n"/>
      <c r="F81" s="26" t="n"/>
      <c r="G81" s="38">
        <f>IFERROR(VLOOKUP($A93&amp;"_"&amp;$B93,Results_Deltas!$A$2:$P$15000,5,FALSE),"")</f>
        <v/>
      </c>
      <c r="H81" s="38" t="inlineStr">
        <is>
          <t>Blanket (page end)</t>
        </is>
      </c>
      <c r="I81" s="26" t="n"/>
      <c r="J81" s="26" t="n"/>
      <c r="K81" s="26" t="n"/>
      <c r="L81" s="26" t="inlineStr">
        <is>
          <t>NO</t>
        </is>
      </c>
      <c r="M81" s="71" t="n">
        <v>0</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EMA_BLANKET_FILTER_MIN_TFS</t>
        </is>
      </c>
      <c r="B82" s="38" t="inlineStr">
        <is>
          <t>2</t>
        </is>
      </c>
      <c r="C82" s="38" t="n"/>
      <c r="D82" s="38" t="inlineStr">
        <is>
          <t>GLOBAL_CHECK</t>
        </is>
      </c>
      <c r="E82" s="38" t="n"/>
      <c r="F82" s="26" t="n"/>
      <c r="G82" s="38">
        <f>IFERROR(VLOOKUP($A94&amp;"_"&amp;$B94,Results_Deltas!$A$2:$P$15000,5,FALSE),"")</f>
        <v/>
      </c>
      <c r="H82" s="38" t="inlineStr">
        <is>
          <t>Blanket (page end)</t>
        </is>
      </c>
      <c r="I82" s="26" t="n"/>
      <c r="J82" s="26" t="n"/>
      <c r="K82" s="26" t="n"/>
      <c r="L82" s="26" t="inlineStr">
        <is>
          <t>YES</t>
        </is>
      </c>
      <c r="M82" s="71" t="n">
        <v>0</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EMA_BLANKET_FILTER_MIN_TFS</t>
        </is>
      </c>
      <c r="B83" s="38" t="inlineStr">
        <is>
          <t>1</t>
        </is>
      </c>
      <c r="C83" s="38" t="n"/>
      <c r="D83" s="38" t="inlineStr">
        <is>
          <t>GLOBAL_CHECK</t>
        </is>
      </c>
      <c r="E83" s="38" t="n"/>
      <c r="F83" s="26" t="n"/>
      <c r="G83" s="38">
        <f>IFERROR(VLOOKUP($A95&amp;"_"&amp;$B95,Results_Deltas!$A$2:$P$15000,5,FALSE),"")</f>
        <v/>
      </c>
      <c r="H83" s="38" t="inlineStr">
        <is>
          <t>Blanket (page end)</t>
        </is>
      </c>
      <c r="I83" s="26" t="n"/>
      <c r="J83" s="26" t="n"/>
      <c r="K83" s="26" t="n"/>
      <c r="L83" s="26" t="inlineStr">
        <is>
          <t>NO</t>
        </is>
      </c>
      <c r="M83" s="71" t="n">
        <v>0</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EXECUTE_NOW_SINGLE_GATE_ENFORCE</t>
        </is>
      </c>
      <c r="B84" s="38" t="inlineStr">
        <is>
          <t>0.0</t>
        </is>
      </c>
      <c r="C84" s="38" t="n"/>
      <c r="D84" s="38" t="inlineStr">
        <is>
          <t>ENTRY, GLOBAL_CHECK, STOCKS_EXIT</t>
        </is>
      </c>
      <c r="E84" s="38" t="n"/>
      <c r="F84" s="26" t="n"/>
      <c r="G84" s="38">
        <f>IFERROR(VLOOKUP($A96&amp;"_"&amp;$B96,Results_Deltas!$A$2:$P$15000,5,FALSE),"")</f>
        <v/>
      </c>
      <c r="H84" s="38" t="inlineStr">
        <is>
          <t>Blanket (page end)</t>
        </is>
      </c>
      <c r="I84" s="26" t="n"/>
      <c r="J84" s="26" t="n"/>
      <c r="K84" s="26" t="n"/>
      <c r="L84" s="26" t="inlineStr">
        <is>
          <t>NO</t>
        </is>
      </c>
      <c r="M84" s="71" t="n">
        <v>0</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IFERROR(VLOOKUP($A97&amp;"_"&amp;$B97,Results_Deltas!$A$2:$P$15000,5,FALSE),"")</f>
        <v/>
      </c>
      <c r="H85" s="38" t="inlineStr">
        <is>
          <t>Blanket (page end)</t>
        </is>
      </c>
      <c r="I85" s="26" t="n"/>
      <c r="J85" s="26" t="n"/>
      <c r="K85" s="26" t="n"/>
      <c r="L85" s="26" t="inlineStr">
        <is>
          <t>NO</t>
        </is>
      </c>
      <c r="M85" s="71" t="n">
        <v>0</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EZ_MANAGE_THROTTLER_RATE</t>
        </is>
      </c>
      <c r="B86" s="38" t="inlineStr">
        <is>
          <t>0.0</t>
        </is>
      </c>
      <c r="C86" s="38" t="n"/>
      <c r="D86" s="38" t="inlineStr">
        <is>
          <t>GLOBAL_CHECK, STOCKS_EXIT</t>
        </is>
      </c>
      <c r="E86" s="38" t="n"/>
      <c r="F86" s="26" t="n"/>
      <c r="G86" s="38">
        <f>IFERROR(VLOOKUP($A98&amp;"_"&amp;$B98,Results_Deltas!$A$2:$P$15000,5,FALSE),"")</f>
        <v/>
      </c>
      <c r="H86" s="38" t="inlineStr">
        <is>
          <t>Blanket (page end)</t>
        </is>
      </c>
      <c r="I86" s="26" t="n"/>
      <c r="J86" s="26" t="n"/>
      <c r="K86" s="26" t="n"/>
      <c r="L86" s="26" t="inlineStr">
        <is>
          <t>NO</t>
        </is>
      </c>
      <c r="M86" s="71" t="n">
        <v>0</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EZ_MANAGE_THROTTLER_RATE</t>
        </is>
      </c>
      <c r="B87" s="38" t="inlineStr">
        <is>
          <t>0.0_ALT</t>
        </is>
      </c>
      <c r="C87" s="38" t="n"/>
      <c r="D87" s="38" t="inlineStr">
        <is>
          <t>GLOBAL_CHECK, STOCKS_EXIT</t>
        </is>
      </c>
      <c r="E87" s="38" t="n"/>
      <c r="F87" s="26" t="n"/>
      <c r="G87" s="38">
        <f>IFERROR(VLOOKUP($A99&amp;"_"&amp;$B99,Results_Deltas!$A$2:$P$15000,5,FALSE),"")</f>
        <v/>
      </c>
      <c r="H87" s="38" t="inlineStr">
        <is>
          <t>Blanket (page end)</t>
        </is>
      </c>
      <c r="I87" s="26" t="n"/>
      <c r="J87" s="26" t="n"/>
      <c r="K87" s="26" t="n"/>
      <c r="L87" s="26" t="inlineStr">
        <is>
          <t>NO</t>
        </is>
      </c>
      <c r="M87" s="71" t="n">
        <v>0</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FG_FEAR_THRESHOLD</t>
        </is>
      </c>
      <c r="B88" s="40" t="inlineStr">
        <is>
          <t>25</t>
        </is>
      </c>
      <c r="C88" s="38" t="n"/>
      <c r="D88" s="38" t="inlineStr">
        <is>
          <t>GLOBAL_CHECK, STOCKS_EXIT</t>
        </is>
      </c>
      <c r="E88" s="38" t="n"/>
      <c r="F88" s="26" t="n"/>
      <c r="G88" s="38">
        <f>IFERROR(VLOOKUP($A100&amp;"_"&amp;$B100,Results_Deltas!$A$2:$P$15000,5,FALSE),"")</f>
        <v/>
      </c>
      <c r="H88" s="38" t="inlineStr">
        <is>
          <t>Blanket (page end)</t>
        </is>
      </c>
      <c r="I88" s="26" t="n"/>
      <c r="J88" s="26" t="n"/>
      <c r="K88" s="26" t="n"/>
      <c r="L88" s="26" t="inlineStr">
        <is>
          <t>NO</t>
        </is>
      </c>
      <c r="M88" s="71" t="n">
        <v>0</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FG_FEAR_THRESHOLD</t>
        </is>
      </c>
      <c r="B89" s="38" t="inlineStr">
        <is>
          <t>31.25</t>
        </is>
      </c>
      <c r="C89" s="38" t="n"/>
      <c r="D89" s="38" t="inlineStr">
        <is>
          <t>GLOBAL_CHECK, STOCKS_EXIT</t>
        </is>
      </c>
      <c r="E89" s="38" t="n"/>
      <c r="F89" s="26" t="n"/>
      <c r="G89" s="38">
        <f>IFERROR(VLOOKUP($A101&amp;"_"&amp;$B101,Results_Deltas!$A$2:$P$15000,5,FALSE),"")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FG_FEAR_THRESHOLD</t>
        </is>
      </c>
      <c r="B90" s="38" t="inlineStr">
        <is>
          <t>18.75</t>
        </is>
      </c>
      <c r="C90" s="38" t="n"/>
      <c r="D90" s="38" t="inlineStr">
        <is>
          <t>GLOBAL_CHECK, STOCKS_EXIT</t>
        </is>
      </c>
      <c r="E90" s="38" t="n"/>
      <c r="F90" s="26" t="n"/>
      <c r="G90" s="38">
        <f>IFERROR(VLOOKUP($A102&amp;"_"&amp;$B102,Results_Deltas!$A$2:$P$15000,5,FALSE),"")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FG_FEAR_THRESHOLD</t>
        </is>
      </c>
      <c r="B91" s="38" t="inlineStr">
        <is>
          <t>12.5</t>
        </is>
      </c>
      <c r="C91" s="38" t="n"/>
      <c r="D91" s="38" t="inlineStr">
        <is>
          <t>GLOBAL_CHECK, STOCKS_EXIT</t>
        </is>
      </c>
      <c r="E91" s="38" t="n"/>
      <c r="F91" s="26" t="n"/>
      <c r="G91" s="38">
        <f>IFERROR(VLOOKUP($A103&amp;"_"&amp;$B103,Results_Deltas!$A$2:$P$15000,5,FALSE),"")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FG_GREED_THRESHOLD</t>
        </is>
      </c>
      <c r="B92" s="40" t="inlineStr">
        <is>
          <t>75</t>
        </is>
      </c>
      <c r="C92" s="38" t="n"/>
      <c r="D92" s="38" t="inlineStr">
        <is>
          <t>GLOBAL_CHECK, STOCKS_EXIT</t>
        </is>
      </c>
      <c r="E92" s="38" t="n"/>
      <c r="F92" s="26" t="n"/>
      <c r="G92" s="38">
        <f>IFERROR(VLOOKUP($A104&amp;"_"&amp;$B104,Results_Deltas!$A$2:$P$15000,5,FALSE),"")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FG_GREED_THRESHOLD</t>
        </is>
      </c>
      <c r="B93" s="38" t="inlineStr">
        <is>
          <t>93.75</t>
        </is>
      </c>
      <c r="C93" s="38" t="n"/>
      <c r="D93" s="38" t="inlineStr">
        <is>
          <t>GLOBAL_CHECK, STOCKS_EXIT</t>
        </is>
      </c>
      <c r="E93" s="38" t="n"/>
      <c r="F93" s="26" t="n"/>
      <c r="G93" s="38">
        <f>IFERROR(VLOOKUP($A105&amp;"_"&amp;$B105,Results_Deltas!$A$2:$P$15000,5,FALSE),"")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FG_GREED_THRESHOLD</t>
        </is>
      </c>
      <c r="B94" s="38" t="inlineStr">
        <is>
          <t>56.25</t>
        </is>
      </c>
      <c r="C94" s="38" t="n"/>
      <c r="D94" s="38" t="inlineStr">
        <is>
          <t>GLOBAL_CHECK, STOCKS_EXIT</t>
        </is>
      </c>
      <c r="E94" s="38" t="n"/>
      <c r="F94" s="26" t="n"/>
      <c r="G94" s="38">
        <f>IFERROR(VLOOKUP($A106&amp;"_"&amp;$B106,Results_Deltas!$A$2:$P$15000,5,FALSE),"")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FG_GREED_THRESHOLD</t>
        </is>
      </c>
      <c r="B95" s="38" t="inlineStr">
        <is>
          <t>37.5</t>
        </is>
      </c>
      <c r="C95" s="38" t="n"/>
      <c r="D95" s="38" t="inlineStr">
        <is>
          <t>GLOBAL_CHECK, STOCKS_EXIT</t>
        </is>
      </c>
      <c r="E95" s="38" t="n"/>
      <c r="F95" s="26" t="n"/>
      <c r="G95" s="38">
        <f>IFERROR(VLOOKUP($A107&amp;"_"&amp;$B107,Results_Deltas!$A$2:$P$15000,5,FALSE),"")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FUNDING_GATE_FILTER_TF</t>
        </is>
      </c>
      <c r="B96" s="38" t="inlineStr">
        <is>
          <t>OFF</t>
        </is>
      </c>
      <c r="C96" s="38" t="n"/>
      <c r="D96" s="38" t="inlineStr">
        <is>
          <t>GLOBAL_CHECK</t>
        </is>
      </c>
      <c r="E96" s="38" t="n"/>
      <c r="F96" s="26" t="n"/>
      <c r="G96" s="38">
        <f>IFERROR(VLOOKUP($A108&amp;"_"&amp;$B108,Results_Deltas!$A$2:$P$15000,5,FALSE),"")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FUNDING_GATE_FILTER_TF</t>
        </is>
      </c>
      <c r="B97" s="38" t="inlineStr">
        <is>
          <t>D</t>
        </is>
      </c>
      <c r="C97" s="38" t="n"/>
      <c r="D97" s="38" t="inlineStr">
        <is>
          <t>GLOBAL_CHECK</t>
        </is>
      </c>
      <c r="E97" s="38" t="n"/>
      <c r="F97" s="26" t="n"/>
      <c r="G97" s="38">
        <f>IFERROR(VLOOKUP($A109&amp;"_"&amp;$B109,Results_Deltas!$A$2:$P$15000,5,FALSE),"")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FUNDING_GATE_FILTER_TF</t>
        </is>
      </c>
      <c r="B98" s="38" t="inlineStr">
        <is>
          <t>4h</t>
        </is>
      </c>
      <c r="C98" s="38" t="n"/>
      <c r="D98" s="38" t="inlineStr">
        <is>
          <t>GLOBAL_CHECK</t>
        </is>
      </c>
      <c r="E98" s="38" t="n"/>
      <c r="F98" s="26" t="n"/>
      <c r="G98" s="38">
        <f>IFERROR(VLOOKUP($A110&amp;"_"&amp;$B110,Results_Deltas!$A$2:$P$15000,5,FALSE),"")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1h</t>
        </is>
      </c>
      <c r="C99" s="38" t="n"/>
      <c r="D99" s="38" t="inlineStr">
        <is>
          <t>GLOBAL_CHECK</t>
        </is>
      </c>
      <c r="E99" s="38" t="n"/>
      <c r="F99" s="26" t="n"/>
      <c r="G99" s="38">
        <f>IFERROR(VLOOKUP($A111&amp;"_"&amp;$B111,Results_Deltas!$A$2:$P$15000,5,FALSE),"")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9" t="inlineStr">
        <is>
          <t>FUNDING_GATE_FILTER_TF</t>
        </is>
      </c>
      <c r="B100" s="40" t="inlineStr">
        <is>
          <t>15m</t>
        </is>
      </c>
      <c r="C100" s="38" t="n"/>
      <c r="D100" s="38" t="inlineStr">
        <is>
          <t>GLOBAL_CHECK</t>
        </is>
      </c>
      <c r="E100" s="38" t="n"/>
      <c r="F100" s="26" t="n"/>
      <c r="G100" s="38">
        <f>IFERROR(VLOOKUP($A112&amp;"_"&amp;$B112,Results_Deltas!$A$2:$P$15000,5,FALSE),"")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FUNDING_GATE_LONG_MAX</t>
        </is>
      </c>
      <c r="B101" s="38" t="inlineStr">
        <is>
          <t>0.0</t>
        </is>
      </c>
      <c r="C101" s="38" t="n"/>
      <c r="D101" s="38" t="inlineStr">
        <is>
          <t>ENTRY, GLOBAL_CHECK, STOCKS_EXIT</t>
        </is>
      </c>
      <c r="E101" s="38" t="n"/>
      <c r="F101" s="26" t="n"/>
      <c r="G101" s="38">
        <f>IFERROR(VLOOKUP($A113&amp;"_"&amp;$B113,Results_Deltas!$A$2:$P$15000,5,FALSE),"")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IFERROR(VLOOKUP($A114&amp;"_"&amp;$B114,Results_Deltas!$A$2:$P$15000,5,FALSE),"")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IFERROR(VLOOKUP($A115&amp;"_"&amp;$B115,Results_Deltas!$A$2:$P$15000,5,FALSE),"")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IFERROR(VLOOKUP($A116&amp;"_"&amp;$B116,Results_Deltas!$A$2:$P$15000,5,FALSE),"")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FUNDING_GATE_SHORT_MIN</t>
        </is>
      </c>
      <c r="B105" s="38" t="inlineStr">
        <is>
          <t>0.0</t>
        </is>
      </c>
      <c r="C105" s="38" t="n"/>
      <c r="D105" s="38" t="inlineStr">
        <is>
          <t>ENTRY, GLOBAL_CHECK, STOCKS_EXIT</t>
        </is>
      </c>
      <c r="E105" s="38" t="n"/>
      <c r="F105" s="26" t="n"/>
      <c r="G105" s="38">
        <f>IFERROR(VLOOKUP($A117&amp;"_"&amp;$B117,Results_Deltas!$A$2:$P$15000,5,FALSE),"")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IFERROR(VLOOKUP($A118&amp;"_"&amp;$B118,Results_Deltas!$A$2:$P$15000,5,FALSE),"")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GOLDEN_RULE_BASE_USD</t>
        </is>
      </c>
      <c r="B107" s="38" t="inlineStr">
        <is>
          <t>0.0</t>
        </is>
      </c>
      <c r="C107" s="38" t="n"/>
      <c r="D107" s="38" t="inlineStr">
        <is>
          <t>GLOBAL_CHECK, STOCKS_EXIT</t>
        </is>
      </c>
      <c r="E107" s="38" t="n"/>
      <c r="F107" s="26" t="n"/>
      <c r="G107" s="38">
        <f>IFERROR(VLOOKUP($A119&amp;"_"&amp;$B119,Results_Deltas!$A$2:$P$15000,5,FALSE),"")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GOLDEN_RULE_BASE_USD</t>
        </is>
      </c>
      <c r="B108" s="38" t="inlineStr">
        <is>
          <t>0.0_ALT</t>
        </is>
      </c>
      <c r="C108" s="38" t="n"/>
      <c r="D108" s="38" t="inlineStr">
        <is>
          <t>GLOBAL_CHECK, STOCKS_EXIT</t>
        </is>
      </c>
      <c r="E108" s="38" t="n"/>
      <c r="F108" s="26" t="n"/>
      <c r="G108" s="38">
        <f>IFERROR(VLOOKUP($A120&amp;"_"&amp;$B120,Results_Deltas!$A$2:$P$15000,5,FALSE),"")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GR_FILTER_ALL_ENTRIES</t>
        </is>
      </c>
      <c r="B109" s="38" t="inlineStr">
        <is>
          <t>0.0</t>
        </is>
      </c>
      <c r="C109" s="38" t="n"/>
      <c r="D109" s="38" t="inlineStr">
        <is>
          <t>GLOBAL_CHECK, STOCKS_EXIT</t>
        </is>
      </c>
      <c r="E109" s="38" t="n"/>
      <c r="F109" s="26" t="n"/>
      <c r="G109" s="38">
        <f>IFERROR(VLOOKUP($A121&amp;"_"&amp;$B121,Results_Deltas!$A$2:$P$15000,5,FALSE),"")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GR_FILTER_ALL_ENTRIES</t>
        </is>
      </c>
      <c r="B110" s="38" t="inlineStr">
        <is>
          <t>0.0_ALT</t>
        </is>
      </c>
      <c r="C110" s="38" t="n"/>
      <c r="D110" s="38" t="inlineStr">
        <is>
          <t>GLOBAL_CHECK, STOCKS_EXIT</t>
        </is>
      </c>
      <c r="E110" s="38" t="n"/>
      <c r="F110" s="26" t="n"/>
      <c r="G110" s="38">
        <f>IFERROR(VLOOKUP($A122&amp;"_"&amp;$B122,Results_Deltas!$A$2:$P$15000,5,FALSE),"")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GR_FILTER_VEC_ENABLED</t>
        </is>
      </c>
      <c r="B111" s="40" t="inlineStr">
        <is>
          <t>False</t>
        </is>
      </c>
      <c r="C111" s="38" t="n"/>
      <c r="D111" s="38" t="inlineStr">
        <is>
          <t>GLOBAL_CHECK</t>
        </is>
      </c>
      <c r="E111" s="38" t="n"/>
      <c r="F111" s="26" t="n"/>
      <c r="G111" s="38">
        <f>IFERROR(VLOOKUP($A123&amp;"_"&amp;$B123,Results_Deltas!$A$2:$P$15000,5,FALSE),"")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GR_FILTER_VEC_ENABLED</t>
        </is>
      </c>
      <c r="B112" s="38" t="inlineStr">
        <is>
          <t>True</t>
        </is>
      </c>
      <c r="C112" s="38" t="n"/>
      <c r="D112" s="38" t="inlineStr">
        <is>
          <t>GLOBAL_CHECK</t>
        </is>
      </c>
      <c r="E112" s="38" t="n"/>
      <c r="F112" s="26" t="n"/>
      <c r="G112" s="38">
        <f>IFERROR(VLOOKUP($A124&amp;"_"&amp;$B124,Results_Deltas!$A$2:$P$15000,5,FALSE),"")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GR_FILTER_VEC_MIN_TFS</t>
        </is>
      </c>
      <c r="B114" s="40" t="inlineStr">
        <is>
          <t>2</t>
        </is>
      </c>
      <c r="C114" s="38" t="n"/>
      <c r="D114" s="38" t="inlineStr">
        <is>
          <t>GLOBAL_CHECK</t>
        </is>
      </c>
      <c r="E114" s="38" t="n"/>
      <c r="F114" s="26" t="n"/>
      <c r="G114" s="38">
        <f>IFERROR(VLOOKUP($A126&amp;"_"&amp;$B126,Results_Deltas!$A$2:$P$15000,5,FALSE),"")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GR_FILTER_VEC_MIN_TFS</t>
        </is>
      </c>
      <c r="B115" s="38" t="inlineStr">
        <is>
          <t>1</t>
        </is>
      </c>
      <c r="C115" s="38" t="n"/>
      <c r="D115" s="38" t="inlineStr">
        <is>
          <t>GLOBAL_CHECK</t>
        </is>
      </c>
      <c r="E115" s="38" t="n"/>
      <c r="F115" s="26" t="n"/>
      <c r="G115" s="38">
        <f>IFERROR(VLOOKUP($A127&amp;"_"&amp;$B127,Results_Deltas!$A$2:$P$15000,5,FALSE),"")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IFERROR(VLOOKUP($A128&amp;"_"&amp;$B128,Results_Deltas!$A$2:$P$15000,5,FALSE),"")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IFERROR(VLOOKUP($A129&amp;"_"&amp;$B129,Results_Deltas!$A$2:$P$15000,5,FALSE),"")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HA_WICK_QUALITY_SCORE</t>
        </is>
      </c>
      <c r="B118" s="40" t="inlineStr">
        <is>
          <t>15</t>
        </is>
      </c>
      <c r="C118" s="38" t="n"/>
      <c r="D118" s="38" t="inlineStr">
        <is>
          <t>ENTRY, GLOBAL_CHECK, STOCKS_EXIT</t>
        </is>
      </c>
      <c r="E118" s="38" t="n"/>
      <c r="F118" s="26" t="n"/>
      <c r="G118" s="38">
        <f>IFERROR(VLOOKUP($A130&amp;"_"&amp;$B130,Results_Deltas!$A$2:$P$15000,5,FALSE),"")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IFERROR(VLOOKUP($A131&amp;"_"&amp;$B131,Results_Deltas!$A$2:$P$15000,5,FALSE),"")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HA_WICK_QUALITY_TF</t>
        </is>
      </c>
      <c r="B120" s="38" t="inlineStr">
        <is>
          <t>OFF</t>
        </is>
      </c>
      <c r="C120" s="38" t="n"/>
      <c r="D120" s="38" t="inlineStr">
        <is>
          <t>ENTRY, GLOBAL_CHECK, STOCKS_EXIT</t>
        </is>
      </c>
      <c r="E120" s="38" t="n"/>
      <c r="F120" s="26" t="n"/>
      <c r="G120" s="38">
        <f>IFERROR(VLOOKUP($A132&amp;"_"&amp;$B132,Results_Deltas!$A$2:$P$15000,5,FALSE),"")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HA_WICK_QUALITY_TF</t>
        </is>
      </c>
      <c r="B121" s="38" t="inlineStr">
        <is>
          <t>D</t>
        </is>
      </c>
      <c r="C121" s="38" t="n"/>
      <c r="D121" s="38" t="inlineStr">
        <is>
          <t>ENTRY, GLOBAL_CHECK, STOCKS_EXIT</t>
        </is>
      </c>
      <c r="E121" s="38" t="n"/>
      <c r="F121" s="26" t="n"/>
      <c r="G121" s="38">
        <f>IFERROR(VLOOKUP($A133&amp;"_"&amp;$B133,Results_Deltas!$A$2:$P$15000,5,FALSE),"")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HA_WICK_QUALITY_TF</t>
        </is>
      </c>
      <c r="B122" s="38" t="inlineStr">
        <is>
          <t>4h</t>
        </is>
      </c>
      <c r="C122" s="38" t="n"/>
      <c r="D122" s="38" t="inlineStr">
        <is>
          <t>ENTRY, GLOBAL_CHECK, STOCKS_EXIT</t>
        </is>
      </c>
      <c r="E122" s="38" t="n"/>
      <c r="F122" s="26" t="n"/>
      <c r="G122" s="38">
        <f>IFERROR(VLOOKUP($A134&amp;"_"&amp;$B134,Results_Deltas!$A$2:$P$15000,5,FALSE),"")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HA_WICK_QUALITY_TF</t>
        </is>
      </c>
      <c r="B123" s="40" t="inlineStr">
        <is>
          <t>1h</t>
        </is>
      </c>
      <c r="C123" s="38" t="n"/>
      <c r="D123" s="38" t="inlineStr">
        <is>
          <t>ENTRY, GLOBAL_CHECK, STOCKS_EXIT</t>
        </is>
      </c>
      <c r="E123" s="38" t="n"/>
      <c r="F123" s="26" t="n"/>
      <c r="G123" s="38">
        <f>IFERROR(VLOOKUP($A135&amp;"_"&amp;$B135,Results_Deltas!$A$2:$P$15000,5,FALSE),"")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15m</t>
        </is>
      </c>
      <c r="C124" s="38" t="n"/>
      <c r="D124" s="38" t="inlineStr">
        <is>
          <t>ENTRY, GLOBAL_CHECK, STOCKS_EXIT</t>
        </is>
      </c>
      <c r="E124" s="38" t="n"/>
      <c r="F124" s="26" t="n"/>
      <c r="G124" s="38">
        <f>IFERROR(VLOOKUP($A136&amp;"_"&amp;$B136,Results_Deltas!$A$2:$P$15000,5,FALSE),"")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HLR_SMA_BAND_PCT</t>
        </is>
      </c>
      <c r="B125" s="38" t="inlineStr">
        <is>
          <t>0</t>
        </is>
      </c>
      <c r="C125" s="38" t="n"/>
      <c r="D125" s="38" t="inlineStr">
        <is>
          <t>ENTRY, GLOBAL_CHECK, STOCKS_EXIT</t>
        </is>
      </c>
      <c r="E125" s="38" t="n"/>
      <c r="F125" s="26" t="n"/>
      <c r="G125" s="38">
        <f>IFERROR(VLOOKUP($A137&amp;"_"&amp;$B137,Results_Deltas!$A$2:$P$15000,5,FALSE),"")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HLR_SMA_BAND_PCT</t>
        </is>
      </c>
      <c r="B126" s="38" t="inlineStr">
        <is>
          <t>2.0</t>
        </is>
      </c>
      <c r="C126" s="38" t="n"/>
      <c r="D126" s="38" t="inlineStr">
        <is>
          <t>ENTRY, GLOBAL_CHECK, STOCKS_EXIT</t>
        </is>
      </c>
      <c r="E126" s="38" t="n"/>
      <c r="F126" s="26" t="n"/>
      <c r="G126" s="38">
        <f>IFERROR(VLOOKUP($A138&amp;"_"&amp;$B138,Results_Deltas!$A$2:$P$15000,5,FALSE),"")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HLR_SMA_BAND_PCT</t>
        </is>
      </c>
      <c r="B127" s="38" t="inlineStr">
        <is>
          <t>1.0</t>
        </is>
      </c>
      <c r="C127" s="38" t="n"/>
      <c r="D127" s="38" t="inlineStr">
        <is>
          <t>ENTRY, GLOBAL_CHECK, STOCKS_EXIT</t>
        </is>
      </c>
      <c r="E127" s="38" t="n"/>
      <c r="F127" s="26" t="n"/>
      <c r="G127" s="38">
        <f>IFERROR(VLOOKUP($A139&amp;"_"&amp;$B139,Results_Deltas!$A$2:$P$15000,5,FALSE),"")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0.5</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HLR_TOP_MIN_TFS</t>
        </is>
      </c>
      <c r="B129" s="38" t="inlineStr">
        <is>
          <t>0</t>
        </is>
      </c>
      <c r="C129" s="38" t="n"/>
      <c r="D129" s="38" t="inlineStr">
        <is>
          <t>GLOBAL_CHECK, REENTRY, STOCKS_EXIT</t>
        </is>
      </c>
      <c r="E129" s="38" t="n"/>
      <c r="F129" s="26" t="n"/>
      <c r="G129" s="38">
        <f>IFERROR(VLOOKUP($A141&amp;"_"&amp;$B141,Results_Deltas!$A$2:$P$15000,5,FALSE),"")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9" t="inlineStr">
        <is>
          <t>HLR_TOP_MIN_TFS</t>
        </is>
      </c>
      <c r="B130" s="40" t="inlineStr">
        <is>
          <t>2</t>
        </is>
      </c>
      <c r="C130" s="38" t="n"/>
      <c r="D130" s="38" t="inlineStr">
        <is>
          <t>GLOBAL_CHECK, REENTRY, STOCKS_EXIT</t>
        </is>
      </c>
      <c r="E130" s="38" t="n"/>
      <c r="F130" s="26" t="n"/>
      <c r="G130" s="38">
        <f>IFERROR(VLOOKUP($A142&amp;"_"&amp;$B142,Results_Deltas!$A$2:$P$15000,5,FALSE),"")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HLR_TOP_MIN_TFS</t>
        </is>
      </c>
      <c r="B131" s="38" t="inlineStr">
        <is>
          <t>1</t>
        </is>
      </c>
      <c r="C131" s="38" t="n"/>
      <c r="D131" s="38" t="inlineStr">
        <is>
          <t>GLOBAL_CHECK, REENTRY, STOCKS_EXIT</t>
        </is>
      </c>
      <c r="E131" s="38" t="n"/>
      <c r="F131" s="26" t="n"/>
      <c r="G131" s="38">
        <f>IFERROR(VLOOKUP($A143&amp;"_"&amp;$B143,Results_Deltas!$A$2:$P$15000,5,FALSE),"")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HTF4_CONF</t>
        </is>
      </c>
      <c r="B132" s="38" t="inlineStr">
        <is>
          <t>False</t>
        </is>
      </c>
      <c r="C132" s="38" t="n"/>
      <c r="D132" s="38" t="inlineStr">
        <is>
          <t>GLOBAL_CHECK, STOCKS_EXIT</t>
        </is>
      </c>
      <c r="E132" s="38" t="n"/>
      <c r="F132" s="26" t="n"/>
      <c r="G132" s="38">
        <f>IFERROR(VLOOKUP($A144&amp;"_"&amp;$B144,Results_Deltas!$A$2:$P$15000,5,FALSE),"")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HTF4_CONF</t>
        </is>
      </c>
      <c r="B133" s="38" t="inlineStr">
        <is>
          <t>False_ALT</t>
        </is>
      </c>
      <c r="C133" s="38" t="n"/>
      <c r="D133" s="38" t="inlineStr">
        <is>
          <t>GLOBAL_CHECK, STOCKS_EXIT</t>
        </is>
      </c>
      <c r="E133" s="38" t="n"/>
      <c r="F133" s="26" t="n"/>
      <c r="G133" s="38">
        <f>IFERROR(VLOOKUP($A145&amp;"_"&amp;$B145,Results_Deltas!$A$2:$P$15000,5,FALSE),"")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HTF_DIRECTION_GATE_ENABLED</t>
        </is>
      </c>
      <c r="B134" s="38" t="inlineStr">
        <is>
          <t>False</t>
        </is>
      </c>
      <c r="C134" s="38" t="n"/>
      <c r="D134" s="38" t="inlineStr">
        <is>
          <t>ENTRY, GLOBAL_CHECK, STOCKS_EXIT</t>
        </is>
      </c>
      <c r="E134" s="38" t="n"/>
      <c r="F134" s="26" t="n"/>
      <c r="G134" s="38">
        <f>IFERROR(VLOOKUP($A146&amp;"_"&amp;$B146,Results_Deltas!$A$2:$P$15000,5,FALSE),"")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IFERROR(VLOOKUP($A147&amp;"_"&amp;$B147,Results_Deltas!$A$2:$P$15000,5,FALSE),"")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HTF_GATE_BYPASS_RZ</t>
        </is>
      </c>
      <c r="B136" s="38" t="inlineStr">
        <is>
          <t>0.0</t>
        </is>
      </c>
      <c r="C136" s="38" t="n"/>
      <c r="D136" s="38" t="inlineStr">
        <is>
          <t>ENTRY, GLOBAL_CHECK, STOCKS_EXIT</t>
        </is>
      </c>
      <c r="E136" s="38" t="n"/>
      <c r="F136" s="26" t="n"/>
      <c r="G136" s="38">
        <f>IFERROR(VLOOKUP($A148&amp;"_"&amp;$B148,Results_Deltas!$A$2:$P$15000,5,FALSE),"")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HTF_GATE_BYPASS_RZ</t>
        </is>
      </c>
      <c r="B137" s="38" t="inlineStr">
        <is>
          <t>0.0_ALT</t>
        </is>
      </c>
      <c r="C137" s="38" t="n"/>
      <c r="D137" s="38" t="inlineStr">
        <is>
          <t>ENTRY, GLOBAL_CHECK, STOCKS_EXIT</t>
        </is>
      </c>
      <c r="E137" s="38" t="n"/>
      <c r="F137" s="26" t="n"/>
      <c r="G137" s="38">
        <f>IFERROR(VLOOKUP($A149&amp;"_"&amp;$B149,Results_Deltas!$A$2:$P$15000,5,FALSE),"")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HTF_GATE_D_MANDATORY</t>
        </is>
      </c>
      <c r="B138" s="38" t="inlineStr">
        <is>
          <t>0.0</t>
        </is>
      </c>
      <c r="C138" s="38" t="n"/>
      <c r="D138" s="38" t="inlineStr">
        <is>
          <t>ENTRY, GLOBAL_CHECK, STOCKS_EXIT</t>
        </is>
      </c>
      <c r="E138" s="38" t="n"/>
      <c r="F138" s="26" t="n"/>
      <c r="G138" s="38">
        <f>IFERROR(VLOOKUP($A150&amp;"_"&amp;$B150,Results_Deltas!$A$2:$P$15000,5,FALSE),"")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IFERROR(VLOOKUP($A151&amp;"_"&amp;$B151,Results_Deltas!$A$2:$P$15000,5,FALSE),"")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IFERROR(VLOOKUP($A152&amp;"_"&amp;$B152,Results_Deltas!$A$2:$P$15000,5,FALSE),"")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IFERROR(VLOOKUP($A153&amp;"_"&amp;$B153,Results_Deltas!$A$2:$P$15000,5,FALSE),"")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IFERROR(VLOOKUP($A154&amp;"_"&amp;$B154,Results_Deltas!$A$2:$P$15000,5,FALSE),"")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IFERROR(VLOOKUP($A155&amp;"_"&amp;$B155,Results_Deltas!$A$2:$P$15000,5,FALSE),"")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IFERROR(VLOOKUP($A156&amp;"_"&amp;$B156,Results_Deltas!$A$2:$P$15000,5,FALSE),"")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IFERROR(VLOOKUP($A157&amp;"_"&amp;$B157,Results_Deltas!$A$2:$P$15000,5,FALSE),"")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IFERROR(VLOOKUP($A158&amp;"_"&amp;$B158,Results_Deltas!$A$2:$P$15000,5,FALSE),"")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IFERROR(VLOOKUP($A159&amp;"_"&amp;$B159,Results_Deltas!$A$2:$P$15000,5,FALSE),"")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IFERROR(VLOOKUP($A160&amp;"_"&amp;$B160,Results_Deltas!$A$2:$P$15000,5,FALSE),"")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LH_HL_FILTER_ENABLED</t>
        </is>
      </c>
      <c r="B149" s="38" t="inlineStr">
        <is>
          <t>True</t>
        </is>
      </c>
      <c r="C149" s="38" t="n"/>
      <c r="D149" s="38" t="inlineStr">
        <is>
          <t>ENTRY, GLOBAL_CHECK, STOCKS_EXIT</t>
        </is>
      </c>
      <c r="E149" s="38" t="n"/>
      <c r="F149" s="26" t="n"/>
      <c r="G149" s="38">
        <f>IFERROR(VLOOKUP($A161&amp;"_"&amp;$B161,Results_Deltas!$A$2:$P$15000,5,FALSE),"")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IFERROR(VLOOKUP($A162&amp;"_"&amp;$B162,Results_Deltas!$A$2:$P$15000,5,FALSE),"")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IFERROR(VLOOKUP($A163&amp;"_"&amp;$B163,Results_Deltas!$A$2:$P$15000,5,FALSE),"")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IFERROR(VLOOKUP($A164&amp;"_"&amp;$B164,Results_Deltas!$A$2:$P$15000,5,FALSE),"")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IFERROR(VLOOKUP($A165&amp;"_"&amp;$B165,Results_Deltas!$A$2:$P$15000,5,FALSE),"")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IFERROR(VLOOKUP($A166&amp;"_"&amp;$B166,Results_Deltas!$A$2:$P$15000,5,FALSE),"")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IFERROR(VLOOKUP($A167&amp;"_"&amp;$B167,Results_Deltas!$A$2:$P$15000,5,FALSE),"")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IFERROR(VLOOKUP($A168&amp;"_"&amp;$B168,Results_Deltas!$A$2:$P$15000,5,FALSE),"")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IFERROR(VLOOKUP($A169&amp;"_"&amp;$B169,Results_Deltas!$A$2:$P$15000,5,FALSE),"")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LR_BAND_LADDER_TF_BOTTOM</t>
        </is>
      </c>
      <c r="B158" s="38" t="inlineStr">
        <is>
          <t>0</t>
        </is>
      </c>
      <c r="C158" s="38" t="n"/>
      <c r="D158" s="38" t="inlineStr">
        <is>
          <t>GLOBAL_CHECK, STOCKS_EXIT</t>
        </is>
      </c>
      <c r="E158" s="38" t="n"/>
      <c r="F158" s="26" t="n"/>
      <c r="G158" s="38">
        <f>IFERROR(VLOOKUP($A170&amp;"_"&amp;$B170,Results_Deltas!$A$2:$P$15000,5,FALSE),"")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LR_BAND_LADDER_TF_BOTTOM</t>
        </is>
      </c>
      <c r="B159" s="38" t="inlineStr">
        <is>
          <t>1</t>
        </is>
      </c>
      <c r="C159" s="38" t="n"/>
      <c r="D159" s="38" t="inlineStr">
        <is>
          <t>GLOBAL_CHECK, STOCKS_EXIT</t>
        </is>
      </c>
      <c r="E159" s="38" t="n"/>
      <c r="F159" s="26" t="n"/>
      <c r="G159" s="38">
        <f>IFERROR(VLOOKUP($A171&amp;"_"&amp;$B171,Results_Deltas!$A$2:$P$15000,5,FALSE),"")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LR_BAND_LADDER_TF_TOP</t>
        </is>
      </c>
      <c r="B160" s="38" t="inlineStr">
        <is>
          <t>0</t>
        </is>
      </c>
      <c r="C160" s="38" t="n"/>
      <c r="D160" s="38" t="inlineStr">
        <is>
          <t>GLOBAL_CHECK, STOCKS_EXIT</t>
        </is>
      </c>
      <c r="E160" s="38" t="n"/>
      <c r="F160" s="26" t="n"/>
      <c r="G160" s="38">
        <f>IFERROR(VLOOKUP($A172&amp;"_"&amp;$B172,Results_Deltas!$A$2:$P$15000,5,FALSE),"")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LR_BAND_LADDER_TF_TOP</t>
        </is>
      </c>
      <c r="B161" s="38" t="inlineStr">
        <is>
          <t>1</t>
        </is>
      </c>
      <c r="C161" s="38" t="n"/>
      <c r="D161" s="38" t="inlineStr">
        <is>
          <t>GLOBAL_CHECK, STOCKS_EXIT</t>
        </is>
      </c>
      <c r="E161" s="38" t="n"/>
      <c r="F161" s="26" t="n"/>
      <c r="G161" s="38">
        <f>IFERROR(VLOOKUP($A173&amp;"_"&amp;$B173,Results_Deltas!$A$2:$P$15000,5,FALSE),"")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IFERROR(VLOOKUP($A174&amp;"_"&amp;$B174,Results_Deltas!$A$2:$P$15000,5,FALSE),"")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IFERROR(VLOOKUP($A175&amp;"_"&amp;$B175,Results_Deltas!$A$2:$P$15000,5,FALSE),"")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IFERROR(VLOOKUP($A176&amp;"_"&amp;$B176,Results_Deltas!$A$2:$P$15000,5,FALSE),"")</f>
        <v/>
      </c>
      <c r="H164" s="38" t="inlineStr">
        <is>
          <t>Blanket (page end)</t>
        </is>
      </c>
      <c r="I164" s="26" t="n"/>
      <c r="J164" s="26" t="n"/>
      <c r="K164" s="26" t="n"/>
      <c r="L164" s="26" t="inlineStr">
        <is>
          <t>YES</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IFERROR(VLOOKUP($A177&amp;"_"&amp;$B177,Results_Deltas!$A$2:$P$15000,5,FALSE),"")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IFERROR(VLOOKUP($A178&amp;"_"&amp;$B178,Results_Deltas!$A$2:$P$15000,5,FALSE),"")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IFERROR(VLOOKUP($A179&amp;"_"&amp;$B179,Results_Deltas!$A$2:$P$15000,5,FALSE),"")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IFERROR(VLOOKUP($A180&amp;"_"&amp;$B180,Results_Deltas!$A$2:$P$15000,5,FALSE),"")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IFERROR(VLOOKUP($A181&amp;"_"&amp;$B181,Results_Deltas!$A$2:$P$15000,5,FALSE),"")</f>
        <v/>
      </c>
      <c r="H169" s="38" t="inlineStr">
        <is>
          <t>Blanket (page end)</t>
        </is>
      </c>
      <c r="I169" s="26" t="n"/>
      <c r="J169" s="26" t="n"/>
      <c r="K169" s="26" t="n"/>
      <c r="L169" s="26" t="inlineStr">
        <is>
          <t>YES</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IFERROR(VLOOKUP($A182&amp;"_"&amp;$B182,Results_Deltas!$A$2:$P$15000,5,FALSE),"")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MARKET_QUALITY_SCORE_ENABLED</t>
        </is>
      </c>
      <c r="B171" s="38" t="inlineStr">
        <is>
          <t>False</t>
        </is>
      </c>
      <c r="C171" s="38" t="n"/>
      <c r="D171" s="38" t="inlineStr">
        <is>
          <t>ENTRY, GLOBAL_CHECK, STOCKS_EXIT</t>
        </is>
      </c>
      <c r="E171" s="38" t="n"/>
      <c r="F171" s="26" t="n"/>
      <c r="G171" s="38">
        <f>IFERROR(VLOOKUP($A183&amp;"_"&amp;$B183,Results_Deltas!$A$2:$P$15000,5,FALSE),"")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IFERROR(VLOOKUP($A184&amp;"_"&amp;$B184,Results_Deltas!$A$2:$P$15000,5,FALSE),"")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MI_TF_AGREE_MIN</t>
        </is>
      </c>
      <c r="B173" s="38" t="inlineStr">
        <is>
          <t>0.0</t>
        </is>
      </c>
      <c r="C173" s="38" t="n"/>
      <c r="D173" s="38" t="inlineStr">
        <is>
          <t>ENTRY, GLOBAL_CHECK, STOCKS_EXIT</t>
        </is>
      </c>
      <c r="E173" s="38" t="n"/>
      <c r="F173" s="26" t="n"/>
      <c r="G173" s="38">
        <f>IFERROR(VLOOKUP($A185&amp;"_"&amp;$B185,Results_Deltas!$A$2:$P$15000,5,FALSE),"")</f>
        <v/>
      </c>
      <c r="H173" s="38" t="inlineStr">
        <is>
          <t>Blanket (page end)</t>
        </is>
      </c>
      <c r="I173" s="26" t="n"/>
      <c r="J173" s="26" t="n"/>
      <c r="K173" s="26" t="n"/>
      <c r="L173" s="26" t="inlineStr">
        <is>
          <t>YES</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MI_TF_AGREE_MIN</t>
        </is>
      </c>
      <c r="B174" s="38" t="inlineStr">
        <is>
          <t>0.0_ALT</t>
        </is>
      </c>
      <c r="C174" s="38" t="n"/>
      <c r="D174" s="38" t="inlineStr">
        <is>
          <t>ENTRY, GLOBAL_CHECK, STOCKS_EXIT</t>
        </is>
      </c>
      <c r="E174" s="38" t="n"/>
      <c r="F174" s="26" t="n"/>
      <c r="G174" s="38">
        <f>IFERROR(VLOOKUP($A186&amp;"_"&amp;$B186,Results_Deltas!$A$2:$P$15000,5,FALSE),"")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MOVER_THRESHOLD</t>
        </is>
      </c>
      <c r="B175" s="40" t="inlineStr">
        <is>
          <t>5</t>
        </is>
      </c>
      <c r="C175" s="38" t="n"/>
      <c r="D175" s="38" t="inlineStr">
        <is>
          <t>ENTRY, GLOBAL_CHECK, STOCKS_EXIT</t>
        </is>
      </c>
      <c r="E175" s="38" t="n"/>
      <c r="F175" s="26" t="n"/>
      <c r="G175" s="38">
        <f>IFERROR(VLOOKUP($A187&amp;"_"&amp;$B187,Results_Deltas!$A$2:$P$15000,5,FALSE),"")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MOVER_THRESHOLD</t>
        </is>
      </c>
      <c r="B176" s="38" t="inlineStr">
        <is>
          <t>6.25</t>
        </is>
      </c>
      <c r="C176" s="38" t="n"/>
      <c r="D176" s="38" t="inlineStr">
        <is>
          <t>ENTRY, GLOBAL_CHECK, STOCKS_EXIT</t>
        </is>
      </c>
      <c r="E176" s="38" t="n"/>
      <c r="F176" s="26" t="n"/>
      <c r="G176" s="38">
        <f>IFERROR(VLOOKUP($A188&amp;"_"&amp;$B188,Results_Deltas!$A$2:$P$15000,5,FALSE),"")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MOVER_THRESHOLD</t>
        </is>
      </c>
      <c r="B177" s="38" t="inlineStr">
        <is>
          <t>3.75</t>
        </is>
      </c>
      <c r="C177" s="38" t="n"/>
      <c r="D177" s="38" t="inlineStr">
        <is>
          <t>ENTRY, GLOBAL_CHECK, STOCKS_EXIT</t>
        </is>
      </c>
      <c r="E177" s="38" t="n"/>
      <c r="F177" s="26" t="n"/>
      <c r="G177" s="38">
        <f>IFERROR(VLOOKUP($A189&amp;"_"&amp;$B189,Results_Deltas!$A$2:$P$15000,5,FALSE),"")</f>
        <v/>
      </c>
      <c r="H177" s="38" t="inlineStr">
        <is>
          <t>Blanket (page end)</t>
        </is>
      </c>
      <c r="I177" s="26" t="n"/>
      <c r="J177" s="26" t="n"/>
      <c r="K177" s="26" t="n"/>
      <c r="L177" s="26" t="inlineStr">
        <is>
          <t>YES</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MOVER_THRESHOLD</t>
        </is>
      </c>
      <c r="B178" s="38" t="inlineStr">
        <is>
          <t>2.5</t>
        </is>
      </c>
      <c r="C178" s="38" t="n"/>
      <c r="D178" s="38" t="inlineStr">
        <is>
          <t>ENTRY, GLOBAL_CHECK, STOCKS_EXIT</t>
        </is>
      </c>
      <c r="E178" s="38" t="n"/>
      <c r="F178" s="26" t="n"/>
      <c r="G178" s="38">
        <f>IFERROR(VLOOKUP($A190&amp;"_"&amp;$B190,Results_Deltas!$A$2:$P$15000,5,FALSE),"")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IFERROR(VLOOKUP($A191&amp;"_"&amp;$B191,Results_Deltas!$A$2:$P$15000,5,FALSE),"")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IFERROR(VLOOKUP($A192&amp;"_"&amp;$B192,Results_Deltas!$A$2:$P$15000,5,FALSE),"")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MTF_GR_MIN_IND</t>
        </is>
      </c>
      <c r="B181" s="38" t="inlineStr">
        <is>
          <t>5</t>
        </is>
      </c>
      <c r="C181" s="38" t="n"/>
      <c r="D181" s="38" t="inlineStr">
        <is>
          <t>GLOBAL_CHECK, STOCKS_EXIT</t>
        </is>
      </c>
      <c r="E181" s="38" t="n"/>
      <c r="F181" s="26" t="n"/>
      <c r="G181" s="38">
        <f>IFERROR(VLOOKUP($A193&amp;"_"&amp;$B193,Results_Deltas!$A$2:$P$15000,5,FALSE),"")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MTF_GR_MIN_IND</t>
        </is>
      </c>
      <c r="B182" s="38" t="inlineStr">
        <is>
          <t>5_ALT</t>
        </is>
      </c>
      <c r="C182" s="38" t="n"/>
      <c r="D182" s="38" t="inlineStr">
        <is>
          <t>GLOBAL_CHECK, STOCKS_EXIT</t>
        </is>
      </c>
      <c r="E182" s="38" t="n"/>
      <c r="F182" s="26" t="n"/>
      <c r="G182" s="38">
        <f>IFERROR(VLOOKUP($A194&amp;"_"&amp;$B194,Results_Deltas!$A$2:$P$15000,5,FALSE),"")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IFERROR(VLOOKUP($A195&amp;"_"&amp;$B195,Results_Deltas!$A$2:$P$15000,5,FALSE),"")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IFERROR(VLOOKUP($A196&amp;"_"&amp;$B196,Results_Deltas!$A$2:$P$15000,5,FALSE),"")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IFERROR(VLOOKUP($A197&amp;"_"&amp;$B197,Results_Deltas!$A$2:$P$15000,5,FALSE),"")</f>
        <v/>
      </c>
      <c r="H185" s="38" t="inlineStr">
        <is>
          <t>Blanket (page end)</t>
        </is>
      </c>
      <c r="I185" s="26" t="n"/>
      <c r="J185" s="26" t="n"/>
      <c r="K185" s="26" t="n"/>
      <c r="L185" s="26" t="inlineStr">
        <is>
          <t>YES</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IFERROR(VLOOKUP($A198&amp;"_"&amp;$B198,Results_Deltas!$A$2:$P$15000,5,FALSE),"")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IFERROR(VLOOKUP($A199&amp;"_"&amp;$B199,Results_Deltas!$A$2:$P$15000,5,FALSE),"")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IFERROR(VLOOKUP($A200&amp;"_"&amp;$B200,Results_Deltas!$A$2:$P$15000,5,FALSE),"")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IFERROR(VLOOKUP($A201&amp;"_"&amp;$B201,Results_Deltas!$A$2:$P$15000,5,FALSE),"")</f>
        <v/>
      </c>
      <c r="H189" s="38" t="inlineStr">
        <is>
          <t>Blanket (page end)</t>
        </is>
      </c>
      <c r="I189" s="26" t="n"/>
      <c r="J189" s="26" t="n"/>
      <c r="K189" s="26" t="n"/>
      <c r="L189" s="26" t="inlineStr">
        <is>
          <t>YES</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IFERROR(VLOOKUP($A202&amp;"_"&amp;$B202,Results_Deltas!$A$2:$P$15000,5,FALSE),"")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MTS_GATE_ENABLED</t>
        </is>
      </c>
      <c r="B191" s="38" t="inlineStr">
        <is>
          <t>False</t>
        </is>
      </c>
      <c r="C191" s="38" t="n"/>
      <c r="D191" s="38" t="inlineStr">
        <is>
          <t>ENTRY, GLOBAL_CHECK, STOCKS_EXIT</t>
        </is>
      </c>
      <c r="E191" s="38" t="n"/>
      <c r="F191" s="26" t="n"/>
      <c r="G191" s="38">
        <f>IFERROR(VLOOKUP($A203&amp;"_"&amp;$B203,Results_Deltas!$A$2:$P$15000,5,FALSE),"")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MTS_GATE_ENABLED</t>
        </is>
      </c>
      <c r="B192" s="40" t="inlineStr">
        <is>
          <t>True</t>
        </is>
      </c>
      <c r="C192" s="38" t="n"/>
      <c r="D192" s="38" t="inlineStr">
        <is>
          <t>ENTRY, GLOBAL_CHECK, STOCKS_EXIT</t>
        </is>
      </c>
      <c r="E192" s="38" t="n"/>
      <c r="F192" s="26" t="n"/>
      <c r="G192" s="38">
        <f>IFERROR(VLOOKUP($A204&amp;"_"&amp;$B204,Results_Deltas!$A$2:$P$15000,5,FALSE),"")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IFERROR(VLOOKUP($A205&amp;"_"&amp;$B205,Results_Deltas!$A$2:$P$15000,5,FALSE),"")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IFERROR(VLOOKUP($A206&amp;"_"&amp;$B206,Results_Deltas!$A$2:$P$15000,5,FALSE),"")</f>
        <v/>
      </c>
      <c r="H194" s="38" t="inlineStr">
        <is>
          <t>Blanket (page end)</t>
        </is>
      </c>
      <c r="I194" s="26" t="n"/>
      <c r="J194" s="26" t="n"/>
      <c r="K194" s="26" t="n"/>
      <c r="L194" s="26" t="inlineStr">
        <is>
          <t>YES</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IFERROR(VLOOKUP($A207&amp;"_"&amp;$B207,Results_Deltas!$A$2:$P$15000,5,FALSE),"")</f>
        <v/>
      </c>
      <c r="H195" s="38" t="inlineStr">
        <is>
          <t>Blanket (page end)</t>
        </is>
      </c>
      <c r="I195" s="26" t="n"/>
      <c r="J195" s="26" t="n"/>
      <c r="K195" s="26" t="n"/>
      <c r="L195" s="26" t="inlineStr">
        <is>
          <t>YES</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IFERROR(VLOOKUP($A208&amp;"_"&amp;$B208,Results_Deltas!$A$2:$P$15000,5,FALSE),"")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IFERROR(VLOOKUP($A209&amp;"_"&amp;$B209,Results_Deltas!$A$2:$P$15000,5,FALSE),"")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IFERROR(VLOOKUP($A210&amp;"_"&amp;$B210,Results_Deltas!$A$2:$P$15000,5,FALSE),"")</f>
        <v/>
      </c>
      <c r="H198" s="38" t="inlineStr">
        <is>
          <t>Blanket (page end)</t>
        </is>
      </c>
      <c r="I198" s="26" t="n"/>
      <c r="J198" s="26" t="n"/>
      <c r="K198" s="26" t="n"/>
      <c r="L198" s="26" t="inlineStr">
        <is>
          <t>NO</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IFERROR(VLOOKUP($A211&amp;"_"&amp;$B211,Results_Deltas!$A$2:$P$15000,5,FALSE),"")</f>
        <v/>
      </c>
      <c r="H199" s="38" t="inlineStr">
        <is>
          <t>Blanket (page end)</t>
        </is>
      </c>
      <c r="I199" s="26" t="n"/>
      <c r="J199" s="26" t="n"/>
      <c r="K199" s="26" t="n"/>
      <c r="L199" s="26" t="inlineStr">
        <is>
          <t>NO</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IFERROR(VLOOKUP($A212&amp;"_"&amp;$B212,Results_Deltas!$A$2:$P$15000,5,FALSE),"")</f>
        <v/>
      </c>
      <c r="H200" s="38" t="inlineStr">
        <is>
          <t>Blanket (page end)</t>
        </is>
      </c>
      <c r="I200" s="26" t="n"/>
      <c r="J200" s="26" t="n"/>
      <c r="K200" s="26" t="n"/>
      <c r="L200" s="26" t="inlineStr">
        <is>
          <t>NO</t>
        </is>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IFERROR(VLOOKUP($A213&amp;"_"&amp;$B213,Results_Deltas!$A$2:$P$15000,5,FALSE),"")</f>
        <v/>
      </c>
      <c r="H201" s="38" t="inlineStr">
        <is>
          <t>Blanket (page end)</t>
        </is>
      </c>
      <c r="I201" s="26" t="n"/>
      <c r="J201" s="26" t="n"/>
      <c r="K201" s="26" t="n"/>
      <c r="L201" s="26" t="inlineStr">
        <is>
          <t>NO</t>
        </is>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IFERROR(VLOOKUP($A214&amp;"_"&amp;$B214,Results_Deltas!$A$2:$P$15000,5,FALSE),"")</f>
        <v/>
      </c>
      <c r="H202" s="38" t="inlineStr">
        <is>
          <t>Blanket (page end)</t>
        </is>
      </c>
      <c r="I202" s="26" t="n"/>
      <c r="J202" s="26" t="n"/>
      <c r="K202" s="26" t="n"/>
      <c r="L202" s="26" t="inlineStr">
        <is>
          <t>NO</t>
        </is>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OI_CONFIRM_ENABLED</t>
        </is>
      </c>
      <c r="B203" s="38" t="inlineStr">
        <is>
          <t>False</t>
        </is>
      </c>
      <c r="C203" s="38" t="n"/>
      <c r="D203" s="38" t="inlineStr">
        <is>
          <t>ENTRY, GLOBAL_CHECK, STOCKS_EXIT</t>
        </is>
      </c>
      <c r="E203" s="38" t="n"/>
      <c r="F203" s="26" t="n"/>
      <c r="G203" s="38">
        <f>IFERROR(VLOOKUP($A215&amp;"_"&amp;$B215,Results_Deltas!$A$2:$P$15000,5,FALSE),"")</f>
        <v/>
      </c>
      <c r="H203" s="38" t="inlineStr">
        <is>
          <t>Blanket (page end)</t>
        </is>
      </c>
      <c r="I203" s="26" t="n"/>
      <c r="J203" s="26" t="n"/>
      <c r="K203" s="26" t="n"/>
      <c r="L203" s="26" t="inlineStr">
        <is>
          <t>NO</t>
        </is>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9" t="inlineStr">
        <is>
          <t>OI_CONFIRM_ENABLED</t>
        </is>
      </c>
      <c r="B204" s="40" t="inlineStr">
        <is>
          <t>True</t>
        </is>
      </c>
      <c r="C204" s="38" t="n"/>
      <c r="D204" s="38" t="inlineStr">
        <is>
          <t>ENTRY, GLOBAL_CHECK, STOCKS_EXIT</t>
        </is>
      </c>
      <c r="E204" s="38" t="n"/>
      <c r="F204" s="26" t="n"/>
      <c r="G204" s="38">
        <f>IFERROR(VLOOKUP($A216&amp;"_"&amp;$B216,Results_Deltas!$A$2:$P$15000,5,FALSE),"")</f>
        <v/>
      </c>
      <c r="H204" s="38" t="inlineStr">
        <is>
          <t>Blanket (page end)</t>
        </is>
      </c>
      <c r="I204" s="26" t="n"/>
      <c r="J204" s="26" t="n"/>
      <c r="K204" s="26" t="n"/>
      <c r="L204" s="26" t="inlineStr">
        <is>
          <t>NO</t>
        </is>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IFERROR(VLOOKUP($A217&amp;"_"&amp;$B217,Results_Deltas!$A$2:$P$15000,5,FALSE),"")</f>
        <v/>
      </c>
      <c r="H205" s="38" t="inlineStr">
        <is>
          <t>Blanket (page end)</t>
        </is>
      </c>
      <c r="I205" s="26" t="n"/>
      <c r="J205" s="26" t="n"/>
      <c r="K205" s="26" t="n"/>
      <c r="L205" s="26" t="inlineStr">
        <is>
          <t>NO</t>
        </is>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IFERROR(VLOOKUP($A218&amp;"_"&amp;$B218,Results_Deltas!$A$2:$P$15000,5,FALSE),"")</f>
        <v/>
      </c>
      <c r="H206" s="38" t="inlineStr">
        <is>
          <t>Blanket (page end)</t>
        </is>
      </c>
      <c r="I206" s="26" t="n"/>
      <c r="J206" s="26" t="n"/>
      <c r="K206" s="26" t="n"/>
      <c r="L206" s="26" t="inlineStr">
        <is>
          <t>YES</t>
        </is>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IFERROR(VLOOKUP($A219&amp;"_"&amp;$B219,Results_Deltas!$A$2:$P$15000,5,FALSE),"")</f>
        <v/>
      </c>
      <c r="H207" s="38" t="inlineStr">
        <is>
          <t>Blanket (page end)</t>
        </is>
      </c>
      <c r="I207" s="26" t="n"/>
      <c r="J207" s="26" t="n"/>
      <c r="K207" s="26" t="n"/>
      <c r="L207" s="26" t="inlineStr">
        <is>
          <t>NO</t>
        </is>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IFERROR(VLOOKUP($A220&amp;"_"&amp;$B220,Results_Deltas!$A$2:$P$15000,5,FALSE),"")</f>
        <v/>
      </c>
      <c r="H208" s="38" t="inlineStr">
        <is>
          <t>Blanket (page end)</t>
        </is>
      </c>
      <c r="I208" s="26" t="n"/>
      <c r="J208" s="26" t="n"/>
      <c r="K208" s="26" t="n"/>
      <c r="L208" s="26" t="inlineStr">
        <is>
          <t>NO</t>
        </is>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IFERROR(VLOOKUP($A221&amp;"_"&amp;$B221,Results_Deltas!$A$2:$P$15000,5,FALSE),"")</f>
        <v/>
      </c>
      <c r="H209" s="38" t="inlineStr">
        <is>
          <t>Blanket (page end)</t>
        </is>
      </c>
      <c r="I209" s="26" t="n"/>
      <c r="J209" s="26" t="n"/>
      <c r="K209" s="26" t="n"/>
      <c r="L209" s="26" t="inlineStr">
        <is>
          <t>NO</t>
        </is>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IFERROR(VLOOKUP($A222&amp;"_"&amp;$B222,Results_Deltas!$A$2:$P$15000,5,FALSE),"")</f>
        <v/>
      </c>
      <c r="H210" s="38" t="inlineStr">
        <is>
          <t>Blanket (page end)</t>
        </is>
      </c>
      <c r="I210" s="26" t="n"/>
      <c r="J210" s="26" t="n"/>
      <c r="K210" s="26" t="n"/>
      <c r="L210" s="26" t="inlineStr">
        <is>
          <t>YES</t>
        </is>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IFERROR(VLOOKUP($A223&amp;"_"&amp;$B223,Results_Deltas!$A$2:$P$15000,5,FALSE),"")</f>
        <v/>
      </c>
      <c r="H211" s="38" t="inlineStr">
        <is>
          <t>Blanket (page end)</t>
        </is>
      </c>
      <c r="I211" s="26" t="n"/>
      <c r="J211" s="26" t="n"/>
      <c r="K211" s="26" t="n"/>
      <c r="L211" s="26" t="inlineStr">
        <is>
          <t>NO</t>
        </is>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IFERROR(VLOOKUP($A224&amp;"_"&amp;$B224,Results_Deltas!$A$2:$P$15000,5,FALSE),"")</f>
        <v/>
      </c>
      <c r="H212" s="38" t="inlineStr">
        <is>
          <t>Blanket (page end)</t>
        </is>
      </c>
      <c r="I212" s="26" t="n"/>
      <c r="J212" s="26" t="n"/>
      <c r="K212" s="26" t="n"/>
      <c r="L212" s="26" t="inlineStr">
        <is>
          <t>NO</t>
        </is>
      </c>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-0.7081245480531049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4" t="inlineStr">
        <is>
          <t>DC_BREACH_REDUCE_FILTER_TF=OFF</t>
        </is>
      </c>
      <c r="BM3" s="34" t="inlineStr">
        <is>
          <t>DC_BREACH_REDUCE_FILTER_TF=D</t>
        </is>
      </c>
      <c r="BN3" s="34" t="inlineStr">
        <is>
          <t>DC_BREACH_REDUCE_FILTER_TF=4h</t>
        </is>
      </c>
      <c r="BO3" s="34" t="inlineStr">
        <is>
          <t>DC_BREACH_REDUCE_FILTER_TF=1h</t>
        </is>
      </c>
      <c r="BP3" s="34" t="inlineStr">
        <is>
          <t>DC_BREACH_REDUCE_FILTER_TF=15m</t>
        </is>
      </c>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4" t="inlineStr">
        <is>
          <t>EXIT_TO_REDUCE_ADAPTER_FILTER_TF=OFF</t>
        </is>
      </c>
      <c r="DK3" s="34" t="inlineStr">
        <is>
          <t>EXIT_TO_REDUCE_ADAPTER_FILTER_TF=D</t>
        </is>
      </c>
      <c r="DL3" s="34" t="inlineStr">
        <is>
          <t>EXIT_TO_REDUCE_ADAPTER_FILTER_TF=4h</t>
        </is>
      </c>
      <c r="DM3" s="34" t="inlineStr">
        <is>
          <t>EXIT_TO_REDUCE_ADAPTER_FILTER_TF=1h</t>
        </is>
      </c>
      <c r="DN3" s="34" t="inlineStr">
        <is>
          <t>EXIT_TO_REDUCE_ADAPTER_FILTER_TF=15m</t>
        </is>
      </c>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4" t="inlineStr">
        <is>
          <t>LIVE_ONLY_SIGNALS_BATCH5_FILTER_TF=OFF</t>
        </is>
      </c>
      <c r="FP3" s="34" t="inlineStr">
        <is>
          <t>LIVE_ONLY_SIGNALS_BATCH5_FILTER_TF=D</t>
        </is>
      </c>
      <c r="FQ3" s="34" t="inlineStr">
        <is>
          <t>LIVE_ONLY_SIGNALS_BATCH5_FILTER_TF=4h</t>
        </is>
      </c>
      <c r="FR3" s="34" t="inlineStr">
        <is>
          <t>LIVE_ONLY_SIGNALS_BATCH5_FILTER_TF=1h</t>
        </is>
      </c>
      <c r="FS3" s="34" t="inlineStr">
        <is>
          <t>LIVE_ONLY_SIGNALS_BATCH5_FILTER_TF=15m</t>
        </is>
      </c>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ez_manage.py:5218 top()</t>
        </is>
      </c>
      <c r="IM3" s="26" t="inlineStr">
        <is>
          <t>v12_quick_engine.py:2747 x2</t>
        </is>
      </c>
      <c r="IN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-1.73489149301971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4" t="inlineStr">
        <is>
          <t>DC_BREACH_REDUCE_FILTER_TF=OFF</t>
        </is>
      </c>
      <c r="BM4" s="34" t="inlineStr">
        <is>
          <t>DC_BREACH_REDUCE_FILTER_TF=D</t>
        </is>
      </c>
      <c r="BN4" s="34" t="inlineStr">
        <is>
          <t>DC_BREACH_REDUCE_FILTER_TF=4h</t>
        </is>
      </c>
      <c r="BO4" s="34" t="inlineStr">
        <is>
          <t>DC_BREACH_REDUCE_FILTER_TF=1h</t>
        </is>
      </c>
      <c r="BP4" s="34" t="inlineStr">
        <is>
          <t>DC_BREACH_REDUCE_FILTER_TF=15m</t>
        </is>
      </c>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4" t="inlineStr">
        <is>
          <t>EXIT_TO_REDUCE_ADAPTER_FILTER_TF=OFF</t>
        </is>
      </c>
      <c r="DK4" s="34" t="inlineStr">
        <is>
          <t>EXIT_TO_REDUCE_ADAPTER_FILTER_TF=D</t>
        </is>
      </c>
      <c r="DL4" s="34" t="inlineStr">
        <is>
          <t>EXIT_TO_REDUCE_ADAPTER_FILTER_TF=4h</t>
        </is>
      </c>
      <c r="DM4" s="34" t="inlineStr">
        <is>
          <t>EXIT_TO_REDUCE_ADAPTER_FILTER_TF=1h</t>
        </is>
      </c>
      <c r="DN4" s="34" t="inlineStr">
        <is>
          <t>EXIT_TO_REDUCE_ADAPTER_FILTER_TF=15m</t>
        </is>
      </c>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4" t="inlineStr">
        <is>
          <t>LIVE_ONLY_SIGNALS_BATCH5_FILTER_TF=OFF</t>
        </is>
      </c>
      <c r="FP4" s="34" t="inlineStr">
        <is>
          <t>LIVE_ONLY_SIGNALS_BATCH5_FILTER_TF=D</t>
        </is>
      </c>
      <c r="FQ4" s="34" t="inlineStr">
        <is>
          <t>LIVE_ONLY_SIGNALS_BATCH5_FILTER_TF=4h</t>
        </is>
      </c>
      <c r="FR4" s="34" t="inlineStr">
        <is>
          <t>LIVE_ONLY_SIGNALS_BATCH5_FILTER_TF=1h</t>
        </is>
      </c>
      <c r="FS4" s="34" t="inlineStr">
        <is>
          <t>LIVE_ONLY_SIGNALS_BATCH5_FILTER_TF=15m</t>
        </is>
      </c>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ez_manage.py:5218 top()</t>
        </is>
      </c>
      <c r="IM4" s="26" t="inlineStr">
        <is>
          <t>v12_quick_engine.py:2747 x2</t>
        </is>
      </c>
      <c r="IN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-1.330701692355234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4" t="inlineStr">
        <is>
          <t>DC_BREACH_REDUCE_FILTER_TF=OFF</t>
        </is>
      </c>
      <c r="BM5" s="34" t="inlineStr">
        <is>
          <t>DC_BREACH_REDUCE_FILTER_TF=D</t>
        </is>
      </c>
      <c r="BN5" s="34" t="inlineStr">
        <is>
          <t>DC_BREACH_REDUCE_FILTER_TF=4h</t>
        </is>
      </c>
      <c r="BO5" s="34" t="inlineStr">
        <is>
          <t>DC_BREACH_REDUCE_FILTER_TF=1h</t>
        </is>
      </c>
      <c r="BP5" s="34" t="inlineStr">
        <is>
          <t>DC_BREACH_REDUCE_FILTER_TF=15m</t>
        </is>
      </c>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4" t="inlineStr">
        <is>
          <t>EXIT_TO_REDUCE_ADAPTER_FILTER_TF=OFF</t>
        </is>
      </c>
      <c r="DK5" s="34" t="inlineStr">
        <is>
          <t>EXIT_TO_REDUCE_ADAPTER_FILTER_TF=D</t>
        </is>
      </c>
      <c r="DL5" s="34" t="inlineStr">
        <is>
          <t>EXIT_TO_REDUCE_ADAPTER_FILTER_TF=4h</t>
        </is>
      </c>
      <c r="DM5" s="34" t="inlineStr">
        <is>
          <t>EXIT_TO_REDUCE_ADAPTER_FILTER_TF=1h</t>
        </is>
      </c>
      <c r="DN5" s="34" t="inlineStr">
        <is>
          <t>EXIT_TO_REDUCE_ADAPTER_FILTER_TF=15m</t>
        </is>
      </c>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4" t="inlineStr">
        <is>
          <t>LIVE_ONLY_SIGNALS_BATCH5_FILTER_TF=OFF</t>
        </is>
      </c>
      <c r="FP5" s="34" t="inlineStr">
        <is>
          <t>LIVE_ONLY_SIGNALS_BATCH5_FILTER_TF=D</t>
        </is>
      </c>
      <c r="FQ5" s="34" t="inlineStr">
        <is>
          <t>LIVE_ONLY_SIGNALS_BATCH5_FILTER_TF=4h</t>
        </is>
      </c>
      <c r="FR5" s="34" t="inlineStr">
        <is>
          <t>LIVE_ONLY_SIGNALS_BATCH5_FILTER_TF=1h</t>
        </is>
      </c>
      <c r="FS5" s="34" t="inlineStr">
        <is>
          <t>LIVE_ONLY_SIGNALS_BATCH5_FILTER_TF=15m</t>
        </is>
      </c>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ez_manage.py:5218 top()</t>
        </is>
      </c>
      <c r="IM5" s="26" t="inlineStr">
        <is>
          <t>v12_quick_engine.py:2747 x2</t>
        </is>
      </c>
      <c r="IN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-2.008642685499031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4" t="inlineStr">
        <is>
          <t>DC_BREACH_REDUCE_FILTER_TF=OFF</t>
        </is>
      </c>
      <c r="BM6" s="34" t="inlineStr">
        <is>
          <t>DC_BREACH_REDUCE_FILTER_TF=D</t>
        </is>
      </c>
      <c r="BN6" s="34" t="inlineStr">
        <is>
          <t>DC_BREACH_REDUCE_FILTER_TF=4h</t>
        </is>
      </c>
      <c r="BO6" s="34" t="inlineStr">
        <is>
          <t>DC_BREACH_REDUCE_FILTER_TF=1h</t>
        </is>
      </c>
      <c r="BP6" s="34" t="inlineStr">
        <is>
          <t>DC_BREACH_REDUCE_FILTER_TF=15m</t>
        </is>
      </c>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4" t="inlineStr">
        <is>
          <t>EXIT_TO_REDUCE_ADAPTER_FILTER_TF=OFF</t>
        </is>
      </c>
      <c r="DK6" s="34" t="inlineStr">
        <is>
          <t>EXIT_TO_REDUCE_ADAPTER_FILTER_TF=D</t>
        </is>
      </c>
      <c r="DL6" s="34" t="inlineStr">
        <is>
          <t>EXIT_TO_REDUCE_ADAPTER_FILTER_TF=4h</t>
        </is>
      </c>
      <c r="DM6" s="34" t="inlineStr">
        <is>
          <t>EXIT_TO_REDUCE_ADAPTER_FILTER_TF=1h</t>
        </is>
      </c>
      <c r="DN6" s="34" t="inlineStr">
        <is>
          <t>EXIT_TO_REDUCE_ADAPTER_FILTER_TF=15m</t>
        </is>
      </c>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4" t="inlineStr">
        <is>
          <t>LIVE_ONLY_SIGNALS_BATCH5_FILTER_TF=OFF</t>
        </is>
      </c>
      <c r="FP6" s="34" t="inlineStr">
        <is>
          <t>LIVE_ONLY_SIGNALS_BATCH5_FILTER_TF=D</t>
        </is>
      </c>
      <c r="FQ6" s="34" t="inlineStr">
        <is>
          <t>LIVE_ONLY_SIGNALS_BATCH5_FILTER_TF=4h</t>
        </is>
      </c>
      <c r="FR6" s="34" t="inlineStr">
        <is>
          <t>LIVE_ONLY_SIGNALS_BATCH5_FILTER_TF=1h</t>
        </is>
      </c>
      <c r="FS6" s="34" t="inlineStr">
        <is>
          <t>LIVE_ONLY_SIGNALS_BATCH5_FILTER_TF=15m</t>
        </is>
      </c>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ez_manage.py:5218 top()</t>
        </is>
      </c>
      <c r="IM6" s="26" t="inlineStr">
        <is>
          <t>v12_quick_engine.py:2747 x2</t>
        </is>
      </c>
      <c r="IN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-3.35919693072818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ez_manage.py:2932 top()</t>
        </is>
      </c>
      <c r="IM7" s="26" t="inlineStr">
        <is>
          <t>v12_quick_engine.py:181 x11</t>
        </is>
      </c>
      <c r="IN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1" t="n">
        <v>-2.45502467517167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ez_manage.py:2932 top()</t>
        </is>
      </c>
      <c r="IM8" s="26" t="inlineStr">
        <is>
          <t>v12_quick_engine.py:181 x11</t>
        </is>
      </c>
      <c r="IN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71" t="n">
        <v>-2.602823880928678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ez_manage.py:2932 top()</t>
        </is>
      </c>
      <c r="IM9" s="26" t="inlineStr">
        <is>
          <t>v12_quick_engine.py:181 x11</t>
        </is>
      </c>
      <c r="IN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71" t="n">
        <v>-3.209123315236717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ez_manage.py:2932 top()</t>
        </is>
      </c>
      <c r="IM10" s="26" t="inlineStr">
        <is>
          <t>v12_quick_engine.py:181 x11</t>
        </is>
      </c>
      <c r="IN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-2.277665196995003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inlineStr">
        <is>
          <t>EXIT_R1_R2_FILTER_TF=OFF</t>
        </is>
      </c>
      <c r="CV11" s="34" t="inlineStr">
        <is>
          <t>EXIT_R1_R2_FILTER_TF=D</t>
        </is>
      </c>
      <c r="CW11" s="34" t="inlineStr">
        <is>
          <t>EXIT_R1_R2_FILTER_TF=4h</t>
        </is>
      </c>
      <c r="CX11" s="34" t="inlineStr">
        <is>
          <t>EXIT_R1_R2_FILTER_TF=1h</t>
        </is>
      </c>
      <c r="CY11" s="34" t="inlineStr">
        <is>
          <t>EXIT_R1_R2_FILTER_TF=15m</t>
        </is>
      </c>
      <c r="CZ11" s="34" t="inlineStr">
        <is>
          <t>EXIT_TIGHT_BREAKOUT_SCORER_FILTER_TF=OFF</t>
        </is>
      </c>
      <c r="DA11" s="34" t="inlineStr">
        <is>
          <t>EXIT_TIGHT_BREAKOUT_SCORER_FILTER_TF=D</t>
        </is>
      </c>
      <c r="DB11" s="34" t="inlineStr">
        <is>
          <t>EXIT_TIGHT_BREAKOUT_SCORER_FILTER_TF=4h</t>
        </is>
      </c>
      <c r="DC11" s="34" t="inlineStr">
        <is>
          <t>EXIT_TIGHT_BREAKOUT_SCORER_FILTER_TF=1h</t>
        </is>
      </c>
      <c r="DD11" s="34" t="inlineStr">
        <is>
          <t>EXIT_TIGHT_BREAKOUT_SCORER_FILTER_TF=15m</t>
        </is>
      </c>
      <c r="DE11" s="34" t="inlineStr">
        <is>
          <t>EXIT_TOP_FADE_FILTER_TF=OFF</t>
        </is>
      </c>
      <c r="DF11" s="34" t="inlineStr">
        <is>
          <t>EXIT_TOP_FADE_FILTER_TF=D</t>
        </is>
      </c>
      <c r="DG11" s="34" t="inlineStr">
        <is>
          <t>EXIT_TOP_FADE_FILTER_TF=4h</t>
        </is>
      </c>
      <c r="DH11" s="34" t="inlineStr">
        <is>
          <t>EXIT_TOP_FADE_FILTER_TF=1h</t>
        </is>
      </c>
      <c r="DI11" s="34" t="inlineStr">
        <is>
          <t>EXIT_TOP_FADE_FILTER_TF=15m</t>
        </is>
      </c>
      <c r="DJ11" s="34" t="inlineStr">
        <is>
          <t>EXIT_TO_REDUCE_ADAPTER_FILTER_TF=OFF</t>
        </is>
      </c>
      <c r="DK11" s="34" t="inlineStr">
        <is>
          <t>EXIT_TO_REDUCE_ADAPTER_FILTER_TF=D</t>
        </is>
      </c>
      <c r="DL11" s="34" t="inlineStr">
        <is>
          <t>EXIT_TO_REDUCE_ADAPTER_FILTER_TF=4h</t>
        </is>
      </c>
      <c r="DM11" s="34" t="inlineStr">
        <is>
          <t>EXIT_TO_REDUCE_ADAPTER_FILTER_TF=1h</t>
        </is>
      </c>
      <c r="DN11" s="34" t="inlineStr">
        <is>
          <t>EXIT_TO_REDUCE_ADAPTER_FILTER_TF=15m</t>
        </is>
      </c>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ez_manage.py:5452 top()</t>
        </is>
      </c>
      <c r="IM11" s="26" t="inlineStr">
        <is>
          <t>v12_quick_engine.py:3061 x7</t>
        </is>
      </c>
      <c r="IN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71" t="n">
        <v>-2.001414676830245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inlineStr">
        <is>
          <t>EXIT_R1_R2_FILTER_TF=OFF</t>
        </is>
      </c>
      <c r="CV12" s="34" t="inlineStr">
        <is>
          <t>EXIT_R1_R2_FILTER_TF=D</t>
        </is>
      </c>
      <c r="CW12" s="34" t="inlineStr">
        <is>
          <t>EXIT_R1_R2_FILTER_TF=4h</t>
        </is>
      </c>
      <c r="CX12" s="34" t="inlineStr">
        <is>
          <t>EXIT_R1_R2_FILTER_TF=1h</t>
        </is>
      </c>
      <c r="CY12" s="34" t="inlineStr">
        <is>
          <t>EXIT_R1_R2_FILTER_TF=15m</t>
        </is>
      </c>
      <c r="CZ12" s="34" t="inlineStr">
        <is>
          <t>EXIT_TIGHT_BREAKOUT_SCORER_FILTER_TF=OFF</t>
        </is>
      </c>
      <c r="DA12" s="34" t="inlineStr">
        <is>
          <t>EXIT_TIGHT_BREAKOUT_SCORER_FILTER_TF=D</t>
        </is>
      </c>
      <c r="DB12" s="34" t="inlineStr">
        <is>
          <t>EXIT_TIGHT_BREAKOUT_SCORER_FILTER_TF=4h</t>
        </is>
      </c>
      <c r="DC12" s="34" t="inlineStr">
        <is>
          <t>EXIT_TIGHT_BREAKOUT_SCORER_FILTER_TF=1h</t>
        </is>
      </c>
      <c r="DD12" s="34" t="inlineStr">
        <is>
          <t>EXIT_TIGHT_BREAKOUT_SCORER_FILTER_TF=15m</t>
        </is>
      </c>
      <c r="DE12" s="34" t="inlineStr">
        <is>
          <t>EXIT_TOP_FADE_FILTER_TF=OFF</t>
        </is>
      </c>
      <c r="DF12" s="34" t="inlineStr">
        <is>
          <t>EXIT_TOP_FADE_FILTER_TF=D</t>
        </is>
      </c>
      <c r="DG12" s="34" t="inlineStr">
        <is>
          <t>EXIT_TOP_FADE_FILTER_TF=4h</t>
        </is>
      </c>
      <c r="DH12" s="34" t="inlineStr">
        <is>
          <t>EXIT_TOP_FADE_FILTER_TF=1h</t>
        </is>
      </c>
      <c r="DI12" s="34" t="inlineStr">
        <is>
          <t>EXIT_TOP_FADE_FILTER_TF=15m</t>
        </is>
      </c>
      <c r="DJ12" s="34" t="inlineStr">
        <is>
          <t>EXIT_TO_REDUCE_ADAPTER_FILTER_TF=OFF</t>
        </is>
      </c>
      <c r="DK12" s="34" t="inlineStr">
        <is>
          <t>EXIT_TO_REDUCE_ADAPTER_FILTER_TF=D</t>
        </is>
      </c>
      <c r="DL12" s="34" t="inlineStr">
        <is>
          <t>EXIT_TO_REDUCE_ADAPTER_FILTER_TF=4h</t>
        </is>
      </c>
      <c r="DM12" s="34" t="inlineStr">
        <is>
          <t>EXIT_TO_REDUCE_ADAPTER_FILTER_TF=1h</t>
        </is>
      </c>
      <c r="DN12" s="34" t="inlineStr">
        <is>
          <t>EXIT_TO_REDUCE_ADAPTER_FILTER_TF=15m</t>
        </is>
      </c>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ez_manage.py:5452 top()</t>
        </is>
      </c>
      <c r="IM12" s="26" t="inlineStr">
        <is>
          <t>v12_quick_engine.py:3061 x7</t>
        </is>
      </c>
      <c r="IN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71" t="n">
        <v>-0.7027013810492263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inlineStr">
        <is>
          <t>EXIT_R1_R2_FILTER_TF=OFF</t>
        </is>
      </c>
      <c r="CV13" s="34" t="inlineStr">
        <is>
          <t>EXIT_R1_R2_FILTER_TF=D</t>
        </is>
      </c>
      <c r="CW13" s="34" t="inlineStr">
        <is>
          <t>EXIT_R1_R2_FILTER_TF=4h</t>
        </is>
      </c>
      <c r="CX13" s="34" t="inlineStr">
        <is>
          <t>EXIT_R1_R2_FILTER_TF=1h</t>
        </is>
      </c>
      <c r="CY13" s="34" t="inlineStr">
        <is>
          <t>EXIT_R1_R2_FILTER_TF=15m</t>
        </is>
      </c>
      <c r="CZ13" s="34" t="inlineStr">
        <is>
          <t>EXIT_TIGHT_BREAKOUT_SCORER_FILTER_TF=OFF</t>
        </is>
      </c>
      <c r="DA13" s="34" t="inlineStr">
        <is>
          <t>EXIT_TIGHT_BREAKOUT_SCORER_FILTER_TF=D</t>
        </is>
      </c>
      <c r="DB13" s="34" t="inlineStr">
        <is>
          <t>EXIT_TIGHT_BREAKOUT_SCORER_FILTER_TF=4h</t>
        </is>
      </c>
      <c r="DC13" s="34" t="inlineStr">
        <is>
          <t>EXIT_TIGHT_BREAKOUT_SCORER_FILTER_TF=1h</t>
        </is>
      </c>
      <c r="DD13" s="34" t="inlineStr">
        <is>
          <t>EXIT_TIGHT_BREAKOUT_SCORER_FILTER_TF=15m</t>
        </is>
      </c>
      <c r="DE13" s="34" t="inlineStr">
        <is>
          <t>EXIT_TOP_FADE_FILTER_TF=OFF</t>
        </is>
      </c>
      <c r="DF13" s="34" t="inlineStr">
        <is>
          <t>EXIT_TOP_FADE_FILTER_TF=D</t>
        </is>
      </c>
      <c r="DG13" s="34" t="inlineStr">
        <is>
          <t>EXIT_TOP_FADE_FILTER_TF=4h</t>
        </is>
      </c>
      <c r="DH13" s="34" t="inlineStr">
        <is>
          <t>EXIT_TOP_FADE_FILTER_TF=1h</t>
        </is>
      </c>
      <c r="DI13" s="34" t="inlineStr">
        <is>
          <t>EXIT_TOP_FADE_FILTER_TF=15m</t>
        </is>
      </c>
      <c r="DJ13" s="34" t="inlineStr">
        <is>
          <t>EXIT_TO_REDUCE_ADAPTER_FILTER_TF=OFF</t>
        </is>
      </c>
      <c r="DK13" s="34" t="inlineStr">
        <is>
          <t>EXIT_TO_REDUCE_ADAPTER_FILTER_TF=D</t>
        </is>
      </c>
      <c r="DL13" s="34" t="inlineStr">
        <is>
          <t>EXIT_TO_REDUCE_ADAPTER_FILTER_TF=4h</t>
        </is>
      </c>
      <c r="DM13" s="34" t="inlineStr">
        <is>
          <t>EXIT_TO_REDUCE_ADAPTER_FILTER_TF=1h</t>
        </is>
      </c>
      <c r="DN13" s="34" t="inlineStr">
        <is>
          <t>EXIT_TO_REDUCE_ADAPTER_FILTER_TF=15m</t>
        </is>
      </c>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ez_manage.py:5452 top()</t>
        </is>
      </c>
      <c r="IM13" s="26" t="inlineStr">
        <is>
          <t>v12_quick_engine.py:3061 x7</t>
        </is>
      </c>
      <c r="IN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71" t="n">
        <v>-2.055573136664823</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inlineStr">
        <is>
          <t>EXIT_R1_R2_FILTER_TF=OFF</t>
        </is>
      </c>
      <c r="CV14" s="34" t="inlineStr">
        <is>
          <t>EXIT_R1_R2_FILTER_TF=D</t>
        </is>
      </c>
      <c r="CW14" s="34" t="inlineStr">
        <is>
          <t>EXIT_R1_R2_FILTER_TF=4h</t>
        </is>
      </c>
      <c r="CX14" s="34" t="inlineStr">
        <is>
          <t>EXIT_R1_R2_FILTER_TF=1h</t>
        </is>
      </c>
      <c r="CY14" s="34" t="inlineStr">
        <is>
          <t>EXIT_R1_R2_FILTER_TF=15m</t>
        </is>
      </c>
      <c r="CZ14" s="34" t="inlineStr">
        <is>
          <t>EXIT_TIGHT_BREAKOUT_SCORER_FILTER_TF=OFF</t>
        </is>
      </c>
      <c r="DA14" s="34" t="inlineStr">
        <is>
          <t>EXIT_TIGHT_BREAKOUT_SCORER_FILTER_TF=D</t>
        </is>
      </c>
      <c r="DB14" s="34" t="inlineStr">
        <is>
          <t>EXIT_TIGHT_BREAKOUT_SCORER_FILTER_TF=4h</t>
        </is>
      </c>
      <c r="DC14" s="34" t="inlineStr">
        <is>
          <t>EXIT_TIGHT_BREAKOUT_SCORER_FILTER_TF=1h</t>
        </is>
      </c>
      <c r="DD14" s="34" t="inlineStr">
        <is>
          <t>EXIT_TIGHT_BREAKOUT_SCORER_FILTER_TF=15m</t>
        </is>
      </c>
      <c r="DE14" s="34" t="inlineStr">
        <is>
          <t>EXIT_TOP_FADE_FILTER_TF=OFF</t>
        </is>
      </c>
      <c r="DF14" s="34" t="inlineStr">
        <is>
          <t>EXIT_TOP_FADE_FILTER_TF=D</t>
        </is>
      </c>
      <c r="DG14" s="34" t="inlineStr">
        <is>
          <t>EXIT_TOP_FADE_FILTER_TF=4h</t>
        </is>
      </c>
      <c r="DH14" s="34" t="inlineStr">
        <is>
          <t>EXIT_TOP_FADE_FILTER_TF=1h</t>
        </is>
      </c>
      <c r="DI14" s="34" t="inlineStr">
        <is>
          <t>EXIT_TOP_FADE_FILTER_TF=15m</t>
        </is>
      </c>
      <c r="DJ14" s="34" t="inlineStr">
        <is>
          <t>EXIT_TO_REDUCE_ADAPTER_FILTER_TF=OFF</t>
        </is>
      </c>
      <c r="DK14" s="34" t="inlineStr">
        <is>
          <t>EXIT_TO_REDUCE_ADAPTER_FILTER_TF=D</t>
        </is>
      </c>
      <c r="DL14" s="34" t="inlineStr">
        <is>
          <t>EXIT_TO_REDUCE_ADAPTER_FILTER_TF=4h</t>
        </is>
      </c>
      <c r="DM14" s="34" t="inlineStr">
        <is>
          <t>EXIT_TO_REDUCE_ADAPTER_FILTER_TF=1h</t>
        </is>
      </c>
      <c r="DN14" s="34" t="inlineStr">
        <is>
          <t>EXIT_TO_REDUCE_ADAPTER_FILTER_TF=15m</t>
        </is>
      </c>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ez_manage.py:5452 top()</t>
        </is>
      </c>
      <c r="IM14" s="26" t="inlineStr">
        <is>
          <t>v12_quick_engine.py:3061 x7</t>
        </is>
      </c>
      <c r="IN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71" t="n">
        <v>-1.783157851428181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inlineStr">
        <is>
          <t>EXIT_R1_R2_FILTER_TF=OFF</t>
        </is>
      </c>
      <c r="CV15" s="34" t="inlineStr">
        <is>
          <t>EXIT_R1_R2_FILTER_TF=D</t>
        </is>
      </c>
      <c r="CW15" s="34" t="inlineStr">
        <is>
          <t>EXIT_R1_R2_FILTER_TF=4h</t>
        </is>
      </c>
      <c r="CX15" s="34" t="inlineStr">
        <is>
          <t>EXIT_R1_R2_FILTER_TF=1h</t>
        </is>
      </c>
      <c r="CY15" s="34" t="inlineStr">
        <is>
          <t>EXIT_R1_R2_FILTER_TF=15m</t>
        </is>
      </c>
      <c r="CZ15" s="34" t="inlineStr">
        <is>
          <t>EXIT_TIGHT_BREAKOUT_SCORER_FILTER_TF=OFF</t>
        </is>
      </c>
      <c r="DA15" s="34" t="inlineStr">
        <is>
          <t>EXIT_TIGHT_BREAKOUT_SCORER_FILTER_TF=D</t>
        </is>
      </c>
      <c r="DB15" s="34" t="inlineStr">
        <is>
          <t>EXIT_TIGHT_BREAKOUT_SCORER_FILTER_TF=4h</t>
        </is>
      </c>
      <c r="DC15" s="34" t="inlineStr">
        <is>
          <t>EXIT_TIGHT_BREAKOUT_SCORER_FILTER_TF=1h</t>
        </is>
      </c>
      <c r="DD15" s="34" t="inlineStr">
        <is>
          <t>EXIT_TIGHT_BREAKOUT_SCORER_FILTER_TF=15m</t>
        </is>
      </c>
      <c r="DE15" s="34" t="inlineStr">
        <is>
          <t>EXIT_TOP_FADE_FILTER_TF=OFF</t>
        </is>
      </c>
      <c r="DF15" s="34" t="inlineStr">
        <is>
          <t>EXIT_TOP_FADE_FILTER_TF=D</t>
        </is>
      </c>
      <c r="DG15" s="34" t="inlineStr">
        <is>
          <t>EXIT_TOP_FADE_FILTER_TF=4h</t>
        </is>
      </c>
      <c r="DH15" s="34" t="inlineStr">
        <is>
          <t>EXIT_TOP_FADE_FILTER_TF=1h</t>
        </is>
      </c>
      <c r="DI15" s="34" t="inlineStr">
        <is>
          <t>EXIT_TOP_FADE_FILTER_TF=15m</t>
        </is>
      </c>
      <c r="DJ15" s="34" t="inlineStr">
        <is>
          <t>EXIT_TO_REDUCE_ADAPTER_FILTER_TF=OFF</t>
        </is>
      </c>
      <c r="DK15" s="34" t="inlineStr">
        <is>
          <t>EXIT_TO_REDUCE_ADAPTER_FILTER_TF=D</t>
        </is>
      </c>
      <c r="DL15" s="34" t="inlineStr">
        <is>
          <t>EXIT_TO_REDUCE_ADAPTER_FILTER_TF=4h</t>
        </is>
      </c>
      <c r="DM15" s="34" t="inlineStr">
        <is>
          <t>EXIT_TO_REDUCE_ADAPTER_FILTER_TF=1h</t>
        </is>
      </c>
      <c r="DN15" s="34" t="inlineStr">
        <is>
          <t>EXIT_TO_REDUCE_ADAPTER_FILTER_TF=15m</t>
        </is>
      </c>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ez_manage.py:5452 top()</t>
        </is>
      </c>
      <c r="IM15" s="26" t="inlineStr">
        <is>
          <t>v12_quick_engine.py:3061 x7</t>
        </is>
      </c>
      <c r="IN15" s="26" t="n"/>
    </row>
    <row r="16" ht="10.5" customHeight="1" s="67">
      <c r="A16" s="26" t="inlineStr">
        <is>
          <t>ALL_TF_AGAINST_CLOSE_COOLDOWN_SEC</t>
        </is>
      </c>
      <c r="B16" s="26" t="inlineStr">
        <is>
          <t>0</t>
        </is>
      </c>
      <c r="C16" s="26" t="n"/>
      <c r="D16" s="26" t="n"/>
      <c r="E16" s="26" t="n"/>
      <c r="F16" s="26" t="n"/>
      <c r="G16" s="26">
        <f>IFERROR(VLOOKUP($A20&amp;"_"&amp;$B20,Results_Deltas!$A$2:$P$15000,5,FALSE),"")</f>
        <v/>
      </c>
      <c r="H16" s="26">
        <f>IFERROR(VLOOKUP($A20,Results_30d_Deltas!$A$2:$H$5000,7,FALSE)-E19,"")</f>
        <v/>
      </c>
      <c r="I16" s="26">
        <f>IFERROR(VLOOKUP($A20,Results_30d_Deltas!$A$2:$H$5000,6,FALSE),"")</f>
        <v/>
      </c>
      <c r="J16" s="26" t="n"/>
      <c r="K16" s="26" t="n"/>
      <c r="L16" s="26" t="inlineStr">
        <is>
          <t>NO</t>
        </is>
      </c>
      <c r="M16" s="71" t="n">
        <v>-0.8212590798527555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ez_manage.py:4324 top()</t>
        </is>
      </c>
      <c r="IM16" s="26" t="inlineStr">
        <is>
          <t>v12_quick_engine.py:168 x9</t>
        </is>
      </c>
      <c r="IN16" s="26" t="n"/>
    </row>
    <row r="17" ht="10.5" customHeight="1" s="67">
      <c r="A17" s="26" t="inlineStr">
        <is>
          <t>ALL_TF_AGAINST_CLOSE_COOLDOWN_SEC</t>
        </is>
      </c>
      <c r="B17" s="26" t="inlineStr">
        <is>
          <t>0.5</t>
        </is>
      </c>
      <c r="C17" s="26" t="n"/>
      <c r="D17" s="26" t="n"/>
      <c r="E17" s="26" t="n"/>
      <c r="F17" s="26" t="n"/>
      <c r="G17" s="26">
        <f>IFERROR(VLOOKUP($A21&amp;"_"&amp;$B21,Results_Deltas!$A$2:$P$15000,5,FALSE),"")</f>
        <v/>
      </c>
      <c r="H17" s="26">
        <f>IFERROR(VLOOKUP($A21,Results_30d_Deltas!$A$2:$H$5000,7,FALSE)-E20,"")</f>
        <v/>
      </c>
      <c r="I17" s="26">
        <f>IFERROR(VLOOKUP($A21,Results_30d_Deltas!$A$2:$H$5000,6,FALSE),"")</f>
        <v/>
      </c>
      <c r="J17" s="26" t="n"/>
      <c r="K17" s="26" t="n"/>
      <c r="L17" s="26" t="inlineStr">
        <is>
          <t>NO</t>
        </is>
      </c>
      <c r="M17" s="71" t="n">
        <v>-3.129351221150723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ez_manage.py:4324 top()</t>
        </is>
      </c>
      <c r="IM17" s="26" t="inlineStr">
        <is>
          <t>v12_quick_engine.py:168 x9</t>
        </is>
      </c>
      <c r="IN17" s="26" t="n"/>
    </row>
    <row r="18" ht="10.5" customHeight="1" s="67">
      <c r="A18" s="26" t="inlineStr">
        <is>
          <t>ALL_TF_AGAINST_CLOSE_COOLDOWN_SEC</t>
        </is>
      </c>
      <c r="B18" s="26" t="inlineStr">
        <is>
          <t>1.0</t>
        </is>
      </c>
      <c r="C18" s="26" t="n"/>
      <c r="D18" s="26" t="n"/>
      <c r="E18" s="26" t="n"/>
      <c r="F18" s="26" t="n"/>
      <c r="G18" s="26">
        <f>IFERROR(VLOOKUP($A22&amp;"_"&amp;$B22,Results_Deltas!$A$2:$P$15000,5,FALSE),"")</f>
        <v/>
      </c>
      <c r="H18" s="26">
        <f>IFERROR(VLOOKUP($A22,Results_30d_Deltas!$A$2:$H$5000,7,FALSE)-E21,"")</f>
        <v/>
      </c>
      <c r="I18" s="26">
        <f>IFERROR(VLOOKUP($A22,Results_30d_Deltas!$A$2:$H$5000,6,FALSE),"")</f>
        <v/>
      </c>
      <c r="J18" s="26" t="n"/>
      <c r="K18" s="26" t="n"/>
      <c r="L18" s="26" t="inlineStr">
        <is>
          <t>NO</t>
        </is>
      </c>
      <c r="M18" s="71" t="n">
        <v>-3.003641098471423</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ez_manage.py:4324 top()</t>
        </is>
      </c>
      <c r="IM18" s="26" t="inlineStr">
        <is>
          <t>v12_quick_engine.py:168 x9</t>
        </is>
      </c>
      <c r="IN18" s="26" t="n"/>
    </row>
    <row r="19" ht="10.5" customHeight="1" s="67">
      <c r="A19" s="26" t="inlineStr">
        <is>
          <t>ALL_TF_AGAINST_CLOSE_COOLDOWN_SEC</t>
        </is>
      </c>
      <c r="B19" s="26" t="inlineStr">
        <is>
          <t>2.0</t>
        </is>
      </c>
      <c r="C19" s="26" t="n"/>
      <c r="D19" s="26" t="n"/>
      <c r="E19" s="26" t="n"/>
      <c r="F19" s="26" t="n"/>
      <c r="G19" s="26">
        <f>IFERROR(VLOOKUP($A23&amp;"_"&amp;$B23,Results_Deltas!$A$2:$P$15000,5,FALSE),"")</f>
        <v/>
      </c>
      <c r="H19" s="26">
        <f>IFERROR(VLOOKUP($A23,Results_30d_Deltas!$A$2:$H$5000,7,FALSE)-E22,"")</f>
        <v/>
      </c>
      <c r="I19" s="26">
        <f>IFERROR(VLOOKUP($A23,Results_30d_Deltas!$A$2:$H$5000,6,FALSE),"")</f>
        <v/>
      </c>
      <c r="J19" s="26" t="n"/>
      <c r="K19" s="26" t="n"/>
      <c r="L19" s="26" t="inlineStr">
        <is>
          <t>NO</t>
        </is>
      </c>
      <c r="M19" s="71" t="n">
        <v>-2.981103232779886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ez_manage.py:4324 top()</t>
        </is>
      </c>
      <c r="IM19" s="26" t="inlineStr">
        <is>
          <t>v12_quick_engine.py:168 x9</t>
        </is>
      </c>
      <c r="IN19" s="26" t="n"/>
    </row>
    <row r="20" ht="10.5" customHeight="1" s="67">
      <c r="A20" s="27" t="inlineStr">
        <is>
          <t>BREAKEVEN_DC_FIELD_MODE</t>
        </is>
      </c>
      <c r="B20" s="27" t="inlineStr">
        <is>
          <t>DC4</t>
        </is>
      </c>
      <c r="C20" s="26" t="n"/>
      <c r="D20" s="26" t="n"/>
      <c r="E20" s="26" t="n"/>
      <c r="F20" s="26" t="n"/>
      <c r="G20" s="26">
        <f>IFERROR(VLOOKUP($A30&amp;"_"&amp;$B30,Results_Deltas!$A$2:$P$15000,5,FALSE),"")</f>
        <v/>
      </c>
      <c r="H20" s="26">
        <f>IFERROR(VLOOKUP($A30,Results_30d_Deltas!$A$2:$H$5000,7,FALSE)-E29,"")</f>
        <v/>
      </c>
      <c r="I20" s="26">
        <f>IFERROR(VLOOKUP($A30,Results_30d_Deltas!$A$2:$H$5000,6,FALSE),"")</f>
        <v/>
      </c>
      <c r="J20" s="26" t="n"/>
      <c r="K20" s="26" t="n"/>
      <c r="L20" s="26" t="inlineStr">
        <is>
          <t>YES</t>
        </is>
      </c>
      <c r="M20" s="71" t="n">
        <v>-0.3250488173901846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4" t="inlineStr">
        <is>
          <t>BREAKEVEN_GAIN_EROSION_FILTER_TF=OFF</t>
        </is>
      </c>
      <c r="AN20" s="34" t="inlineStr">
        <is>
          <t>BREAKEVEN_GAIN_EROSION_FILTER_TF=D</t>
        </is>
      </c>
      <c r="AO20" s="34" t="inlineStr">
        <is>
          <t>BREAKEVEN_GAIN_EROSION_FILTER_TF=4h</t>
        </is>
      </c>
      <c r="AP20" s="34" t="inlineStr">
        <is>
          <t>BREAKEVEN_GAIN_EROSION_FILTER_TF=1h</t>
        </is>
      </c>
      <c r="AQ20" s="34" t="inlineStr">
        <is>
          <t>BREAKEVEN_GAIN_EROSION_FILTER_TF=15m</t>
        </is>
      </c>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inlineStr">
        <is>
          <t>MANDATORY_REENTRY_WT_FILTER_TF_MODE=15m_only</t>
        </is>
      </c>
      <c r="FU20" s="34" t="inlineStr">
        <is>
          <t>MANDATORY_REENTRY_WT_FILTER_TF_MODE=15m_only_ALT</t>
        </is>
      </c>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ez_manage.py:4394 top()</t>
        </is>
      </c>
      <c r="IM20" s="26" t="inlineStr">
        <is>
          <t>v12_quick_engine.py:333 x13</t>
        </is>
      </c>
      <c r="IN20" s="26" t="n"/>
    </row>
    <row r="21" ht="10.5" customHeight="1" s="67">
      <c r="A21" s="26" t="inlineStr">
        <is>
          <t>DC_HOPELESS_EXIT_MIN_AGE_S</t>
        </is>
      </c>
      <c r="B21" s="26" t="inlineStr">
        <is>
          <t>0</t>
        </is>
      </c>
      <c r="C21" s="26" t="n"/>
      <c r="D21" s="26" t="n"/>
      <c r="E21" s="26" t="n"/>
      <c r="F21" s="26" t="n"/>
      <c r="G21" s="26">
        <f>IFERROR(VLOOKUP($A31&amp;"_"&amp;$B31,Results_Deltas!$A$2:$P$15000,5,FALSE),"")</f>
        <v/>
      </c>
      <c r="H21" s="26">
        <f>IFERROR(VLOOKUP($A31,Results_30d_Deltas!$A$2:$H$5000,7,FALSE)-E30,"")</f>
        <v/>
      </c>
      <c r="I21" s="26">
        <f>IFERROR(VLOOKUP($A31,Results_30d_Deltas!$A$2:$H$5000,6,FALSE),"")</f>
        <v/>
      </c>
      <c r="J21" s="26" t="n"/>
      <c r="K21" s="26" t="n"/>
      <c r="L21" s="26" t="inlineStr">
        <is>
          <t>NO</t>
        </is>
      </c>
      <c r="M21" s="71" t="n">
        <v>-0.7308014413821847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inlineStr">
        <is>
          <t>EXIT_R1_R2_FILTER_TF=OFF</t>
        </is>
      </c>
      <c r="CV21" s="34" t="inlineStr">
        <is>
          <t>EXIT_R1_R2_FILTER_TF=D</t>
        </is>
      </c>
      <c r="CW21" s="34" t="inlineStr">
        <is>
          <t>EXIT_R1_R2_FILTER_TF=4h</t>
        </is>
      </c>
      <c r="CX21" s="34" t="inlineStr">
        <is>
          <t>EXIT_R1_R2_FILTER_TF=1h</t>
        </is>
      </c>
      <c r="CY21" s="34" t="inlineStr">
        <is>
          <t>EXIT_R1_R2_FILTER_TF=15m</t>
        </is>
      </c>
      <c r="CZ21" s="34" t="inlineStr">
        <is>
          <t>EXIT_TIGHT_BREAKOUT_SCORER_FILTER_TF=OFF</t>
        </is>
      </c>
      <c r="DA21" s="34" t="inlineStr">
        <is>
          <t>EXIT_TIGHT_BREAKOUT_SCORER_FILTER_TF=D</t>
        </is>
      </c>
      <c r="DB21" s="34" t="inlineStr">
        <is>
          <t>EXIT_TIGHT_BREAKOUT_SCORER_FILTER_TF=4h</t>
        </is>
      </c>
      <c r="DC21" s="34" t="inlineStr">
        <is>
          <t>EXIT_TIGHT_BREAKOUT_SCORER_FILTER_TF=1h</t>
        </is>
      </c>
      <c r="DD21" s="34" t="inlineStr">
        <is>
          <t>EXIT_TIGHT_BREAKOUT_SCORER_FILTER_TF=15m</t>
        </is>
      </c>
      <c r="DE21" s="34" t="inlineStr">
        <is>
          <t>EXIT_TOP_FADE_FILTER_TF=OFF</t>
        </is>
      </c>
      <c r="DF21" s="34" t="inlineStr">
        <is>
          <t>EXIT_TOP_FADE_FILTER_TF=D</t>
        </is>
      </c>
      <c r="DG21" s="34" t="inlineStr">
        <is>
          <t>EXIT_TOP_FADE_FILTER_TF=4h</t>
        </is>
      </c>
      <c r="DH21" s="34" t="inlineStr">
        <is>
          <t>EXIT_TOP_FADE_FILTER_TF=1h</t>
        </is>
      </c>
      <c r="DI21" s="34" t="inlineStr">
        <is>
          <t>EXIT_TOP_FADE_FILTER_TF=15m</t>
        </is>
      </c>
      <c r="DJ21" s="34" t="inlineStr">
        <is>
          <t>EXIT_TO_REDUCE_ADAPTER_FILTER_TF=OFF</t>
        </is>
      </c>
      <c r="DK21" s="34" t="inlineStr">
        <is>
          <t>EXIT_TO_REDUCE_ADAPTER_FILTER_TF=D</t>
        </is>
      </c>
      <c r="DL21" s="34" t="inlineStr">
        <is>
          <t>EXIT_TO_REDUCE_ADAPTER_FILTER_TF=4h</t>
        </is>
      </c>
      <c r="DM21" s="34" t="inlineStr">
        <is>
          <t>EXIT_TO_REDUCE_ADAPTER_FILTER_TF=1h</t>
        </is>
      </c>
      <c r="DN21" s="34" t="inlineStr">
        <is>
          <t>EXIT_TO_REDUCE_ADAPTER_FILTER_TF=15m</t>
        </is>
      </c>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ez_manage.py:4573 top()</t>
        </is>
      </c>
      <c r="IM21" s="26" t="inlineStr">
        <is>
          <t>v12_quick_engine.py:547 x9</t>
        </is>
      </c>
      <c r="IN21" s="26" t="n"/>
    </row>
    <row r="22" ht="10.5" customHeight="1" s="67">
      <c r="A22" s="26" t="inlineStr">
        <is>
          <t>DC_HOPELESS_EXIT_MIN_AGE_S</t>
        </is>
      </c>
      <c r="B22" s="26" t="inlineStr">
        <is>
          <t>0.5</t>
        </is>
      </c>
      <c r="C22" s="26" t="n"/>
      <c r="D22" s="26" t="n"/>
      <c r="E22" s="26" t="n"/>
      <c r="F22" s="26" t="n"/>
      <c r="G22" s="26">
        <f>IFERROR(VLOOKUP($A32&amp;"_"&amp;$B32,Results_Deltas!$A$2:$P$15000,5,FALSE),"")</f>
        <v/>
      </c>
      <c r="H22" s="26">
        <f>IFERROR(VLOOKUP($A32,Results_30d_Deltas!$A$2:$H$5000,7,FALSE)-E31,"")</f>
        <v/>
      </c>
      <c r="I22" s="26">
        <f>IFERROR(VLOOKUP($A32,Results_30d_Deltas!$A$2:$H$5000,6,FALSE),"")</f>
        <v/>
      </c>
      <c r="J22" s="26" t="n"/>
      <c r="K22" s="26" t="n"/>
      <c r="L22" s="26" t="inlineStr">
        <is>
          <t>NO</t>
        </is>
      </c>
      <c r="M22" s="71" t="n">
        <v>-1.909598426422892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inlineStr">
        <is>
          <t>EXIT_R1_R2_FILTER_TF=OFF</t>
        </is>
      </c>
      <c r="CV22" s="34" t="inlineStr">
        <is>
          <t>EXIT_R1_R2_FILTER_TF=D</t>
        </is>
      </c>
      <c r="CW22" s="34" t="inlineStr">
        <is>
          <t>EXIT_R1_R2_FILTER_TF=4h</t>
        </is>
      </c>
      <c r="CX22" s="34" t="inlineStr">
        <is>
          <t>EXIT_R1_R2_FILTER_TF=1h</t>
        </is>
      </c>
      <c r="CY22" s="34" t="inlineStr">
        <is>
          <t>EXIT_R1_R2_FILTER_TF=15m</t>
        </is>
      </c>
      <c r="CZ22" s="34" t="inlineStr">
        <is>
          <t>EXIT_TIGHT_BREAKOUT_SCORER_FILTER_TF=OFF</t>
        </is>
      </c>
      <c r="DA22" s="34" t="inlineStr">
        <is>
          <t>EXIT_TIGHT_BREAKOUT_SCORER_FILTER_TF=D</t>
        </is>
      </c>
      <c r="DB22" s="34" t="inlineStr">
        <is>
          <t>EXIT_TIGHT_BREAKOUT_SCORER_FILTER_TF=4h</t>
        </is>
      </c>
      <c r="DC22" s="34" t="inlineStr">
        <is>
          <t>EXIT_TIGHT_BREAKOUT_SCORER_FILTER_TF=1h</t>
        </is>
      </c>
      <c r="DD22" s="34" t="inlineStr">
        <is>
          <t>EXIT_TIGHT_BREAKOUT_SCORER_FILTER_TF=15m</t>
        </is>
      </c>
      <c r="DE22" s="34" t="inlineStr">
        <is>
          <t>EXIT_TOP_FADE_FILTER_TF=OFF</t>
        </is>
      </c>
      <c r="DF22" s="34" t="inlineStr">
        <is>
          <t>EXIT_TOP_FADE_FILTER_TF=D</t>
        </is>
      </c>
      <c r="DG22" s="34" t="inlineStr">
        <is>
          <t>EXIT_TOP_FADE_FILTER_TF=4h</t>
        </is>
      </c>
      <c r="DH22" s="34" t="inlineStr">
        <is>
          <t>EXIT_TOP_FADE_FILTER_TF=1h</t>
        </is>
      </c>
      <c r="DI22" s="34" t="inlineStr">
        <is>
          <t>EXIT_TOP_FADE_FILTER_TF=15m</t>
        </is>
      </c>
      <c r="DJ22" s="34" t="inlineStr">
        <is>
          <t>EXIT_TO_REDUCE_ADAPTER_FILTER_TF=OFF</t>
        </is>
      </c>
      <c r="DK22" s="34" t="inlineStr">
        <is>
          <t>EXIT_TO_REDUCE_ADAPTER_FILTER_TF=D</t>
        </is>
      </c>
      <c r="DL22" s="34" t="inlineStr">
        <is>
          <t>EXIT_TO_REDUCE_ADAPTER_FILTER_TF=4h</t>
        </is>
      </c>
      <c r="DM22" s="34" t="inlineStr">
        <is>
          <t>EXIT_TO_REDUCE_ADAPTER_FILTER_TF=1h</t>
        </is>
      </c>
      <c r="DN22" s="34" t="inlineStr">
        <is>
          <t>EXIT_TO_REDUCE_ADAPTER_FILTER_TF=15m</t>
        </is>
      </c>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ez_manage.py:4573 top()</t>
        </is>
      </c>
      <c r="IM22" s="26" t="inlineStr">
        <is>
          <t>v12_quick_engine.py:547 x9</t>
        </is>
      </c>
      <c r="IN22" s="26" t="n"/>
    </row>
    <row r="23" ht="10.5" customHeight="1" s="67">
      <c r="A23" s="26" t="inlineStr">
        <is>
          <t>DC_HOPELESS_EXIT_MIN_AGE_S</t>
        </is>
      </c>
      <c r="B23" s="26" t="inlineStr">
        <is>
          <t>1.0</t>
        </is>
      </c>
      <c r="C23" s="26" t="n"/>
      <c r="D23" s="26" t="n"/>
      <c r="E23" s="26" t="n"/>
      <c r="F23" s="26" t="n"/>
      <c r="G23" s="26">
        <f>IFERROR(VLOOKUP($A33&amp;"_"&amp;$B33,Results_Deltas!$A$2:$P$15000,5,FALSE),"")</f>
        <v/>
      </c>
      <c r="H23" s="26">
        <f>IFERROR(VLOOKUP($A33,Results_30d_Deltas!$A$2:$H$5000,7,FALSE)-E32,"")</f>
        <v/>
      </c>
      <c r="I23" s="26">
        <f>IFERROR(VLOOKUP($A33,Results_30d_Deltas!$A$2:$H$5000,6,FALSE),"")</f>
        <v/>
      </c>
      <c r="J23" s="26" t="n"/>
      <c r="K23" s="26" t="n"/>
      <c r="L23" s="26" t="inlineStr">
        <is>
          <t>NO</t>
        </is>
      </c>
      <c r="M23" s="71" t="n">
        <v>-2.05651875463924</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inlineStr">
        <is>
          <t>EXIT_R1_R2_FILTER_TF=OFF</t>
        </is>
      </c>
      <c r="CV23" s="34" t="inlineStr">
        <is>
          <t>EXIT_R1_R2_FILTER_TF=D</t>
        </is>
      </c>
      <c r="CW23" s="34" t="inlineStr">
        <is>
          <t>EXIT_R1_R2_FILTER_TF=4h</t>
        </is>
      </c>
      <c r="CX23" s="34" t="inlineStr">
        <is>
          <t>EXIT_R1_R2_FILTER_TF=1h</t>
        </is>
      </c>
      <c r="CY23" s="34" t="inlineStr">
        <is>
          <t>EXIT_R1_R2_FILTER_TF=15m</t>
        </is>
      </c>
      <c r="CZ23" s="34" t="inlineStr">
        <is>
          <t>EXIT_TIGHT_BREAKOUT_SCORER_FILTER_TF=OFF</t>
        </is>
      </c>
      <c r="DA23" s="34" t="inlineStr">
        <is>
          <t>EXIT_TIGHT_BREAKOUT_SCORER_FILTER_TF=D</t>
        </is>
      </c>
      <c r="DB23" s="34" t="inlineStr">
        <is>
          <t>EXIT_TIGHT_BREAKOUT_SCORER_FILTER_TF=4h</t>
        </is>
      </c>
      <c r="DC23" s="34" t="inlineStr">
        <is>
          <t>EXIT_TIGHT_BREAKOUT_SCORER_FILTER_TF=1h</t>
        </is>
      </c>
      <c r="DD23" s="34" t="inlineStr">
        <is>
          <t>EXIT_TIGHT_BREAKOUT_SCORER_FILTER_TF=15m</t>
        </is>
      </c>
      <c r="DE23" s="34" t="inlineStr">
        <is>
          <t>EXIT_TOP_FADE_FILTER_TF=OFF</t>
        </is>
      </c>
      <c r="DF23" s="34" t="inlineStr">
        <is>
          <t>EXIT_TOP_FADE_FILTER_TF=D</t>
        </is>
      </c>
      <c r="DG23" s="34" t="inlineStr">
        <is>
          <t>EXIT_TOP_FADE_FILTER_TF=4h</t>
        </is>
      </c>
      <c r="DH23" s="34" t="inlineStr">
        <is>
          <t>EXIT_TOP_FADE_FILTER_TF=1h</t>
        </is>
      </c>
      <c r="DI23" s="34" t="inlineStr">
        <is>
          <t>EXIT_TOP_FADE_FILTER_TF=15m</t>
        </is>
      </c>
      <c r="DJ23" s="34" t="inlineStr">
        <is>
          <t>EXIT_TO_REDUCE_ADAPTER_FILTER_TF=OFF</t>
        </is>
      </c>
      <c r="DK23" s="34" t="inlineStr">
        <is>
          <t>EXIT_TO_REDUCE_ADAPTER_FILTER_TF=D</t>
        </is>
      </c>
      <c r="DL23" s="34" t="inlineStr">
        <is>
          <t>EXIT_TO_REDUCE_ADAPTER_FILTER_TF=4h</t>
        </is>
      </c>
      <c r="DM23" s="34" t="inlineStr">
        <is>
          <t>EXIT_TO_REDUCE_ADAPTER_FILTER_TF=1h</t>
        </is>
      </c>
      <c r="DN23" s="34" t="inlineStr">
        <is>
          <t>EXIT_TO_REDUCE_ADAPTER_FILTER_TF=15m</t>
        </is>
      </c>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ez_manage.py:4573 top()</t>
        </is>
      </c>
      <c r="IM23" s="26" t="inlineStr">
        <is>
          <t>v12_quick_engine.py:547 x9</t>
        </is>
      </c>
      <c r="IN23" s="26" t="n"/>
    </row>
    <row r="24" ht="10.5" customHeight="1" s="67">
      <c r="A24" s="26" t="inlineStr">
        <is>
          <t>DC_HOPELESS_EXIT_MIN_AGE_S</t>
        </is>
      </c>
      <c r="B24" s="26" t="inlineStr">
        <is>
          <t>2.0</t>
        </is>
      </c>
      <c r="C24" s="26" t="n"/>
      <c r="D24" s="26" t="n"/>
      <c r="E24" s="26" t="n"/>
      <c r="F24" s="26" t="n"/>
      <c r="G24" s="26">
        <f>IFERROR(VLOOKUP($A34&amp;"_"&amp;$B34,Results_Deltas!$A$2:$P$15000,5,FALSE),"")</f>
        <v/>
      </c>
      <c r="H24" s="26">
        <f>IFERROR(VLOOKUP($A34,Results_30d_Deltas!$A$2:$H$5000,7,FALSE)-E33,"")</f>
        <v/>
      </c>
      <c r="I24" s="26">
        <f>IFERROR(VLOOKUP($A34,Results_30d_Deltas!$A$2:$H$5000,6,FALSE),"")</f>
        <v/>
      </c>
      <c r="J24" s="26" t="n"/>
      <c r="K24" s="26" t="n"/>
      <c r="L24" s="26" t="inlineStr">
        <is>
          <t>NO</t>
        </is>
      </c>
      <c r="M24" s="71" t="n">
        <v>-2.113251298531892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inlineStr">
        <is>
          <t>EXIT_R1_R2_FILTER_TF=OFF</t>
        </is>
      </c>
      <c r="CV24" s="34" t="inlineStr">
        <is>
          <t>EXIT_R1_R2_FILTER_TF=D</t>
        </is>
      </c>
      <c r="CW24" s="34" t="inlineStr">
        <is>
          <t>EXIT_R1_R2_FILTER_TF=4h</t>
        </is>
      </c>
      <c r="CX24" s="34" t="inlineStr">
        <is>
          <t>EXIT_R1_R2_FILTER_TF=1h</t>
        </is>
      </c>
      <c r="CY24" s="34" t="inlineStr">
        <is>
          <t>EXIT_R1_R2_FILTER_TF=15m</t>
        </is>
      </c>
      <c r="CZ24" s="34" t="inlineStr">
        <is>
          <t>EXIT_TIGHT_BREAKOUT_SCORER_FILTER_TF=OFF</t>
        </is>
      </c>
      <c r="DA24" s="34" t="inlineStr">
        <is>
          <t>EXIT_TIGHT_BREAKOUT_SCORER_FILTER_TF=D</t>
        </is>
      </c>
      <c r="DB24" s="34" t="inlineStr">
        <is>
          <t>EXIT_TIGHT_BREAKOUT_SCORER_FILTER_TF=4h</t>
        </is>
      </c>
      <c r="DC24" s="34" t="inlineStr">
        <is>
          <t>EXIT_TIGHT_BREAKOUT_SCORER_FILTER_TF=1h</t>
        </is>
      </c>
      <c r="DD24" s="34" t="inlineStr">
        <is>
          <t>EXIT_TIGHT_BREAKOUT_SCORER_FILTER_TF=15m</t>
        </is>
      </c>
      <c r="DE24" s="34" t="inlineStr">
        <is>
          <t>EXIT_TOP_FADE_FILTER_TF=OFF</t>
        </is>
      </c>
      <c r="DF24" s="34" t="inlineStr">
        <is>
          <t>EXIT_TOP_FADE_FILTER_TF=D</t>
        </is>
      </c>
      <c r="DG24" s="34" t="inlineStr">
        <is>
          <t>EXIT_TOP_FADE_FILTER_TF=4h</t>
        </is>
      </c>
      <c r="DH24" s="34" t="inlineStr">
        <is>
          <t>EXIT_TOP_FADE_FILTER_TF=1h</t>
        </is>
      </c>
      <c r="DI24" s="34" t="inlineStr">
        <is>
          <t>EXIT_TOP_FADE_FILTER_TF=15m</t>
        </is>
      </c>
      <c r="DJ24" s="34" t="inlineStr">
        <is>
          <t>EXIT_TO_REDUCE_ADAPTER_FILTER_TF=OFF</t>
        </is>
      </c>
      <c r="DK24" s="34" t="inlineStr">
        <is>
          <t>EXIT_TO_REDUCE_ADAPTER_FILTER_TF=D</t>
        </is>
      </c>
      <c r="DL24" s="34" t="inlineStr">
        <is>
          <t>EXIT_TO_REDUCE_ADAPTER_FILTER_TF=4h</t>
        </is>
      </c>
      <c r="DM24" s="34" t="inlineStr">
        <is>
          <t>EXIT_TO_REDUCE_ADAPTER_FILTER_TF=1h</t>
        </is>
      </c>
      <c r="DN24" s="34" t="inlineStr">
        <is>
          <t>EXIT_TO_REDUCE_ADAPTER_FILTER_TF=15m</t>
        </is>
      </c>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ez_manage.py:4573 top()</t>
        </is>
      </c>
      <c r="IM24" s="26" t="inlineStr">
        <is>
          <t>v12_quick_engine.py:547 x9</t>
        </is>
      </c>
      <c r="IN24" s="26" t="n"/>
    </row>
    <row r="25" ht="10.5" customHeight="1" s="67">
      <c r="A25" s="26" t="inlineStr">
        <is>
          <t>HLR_TOP_EXIT_ENABLED</t>
        </is>
      </c>
      <c r="B25" s="26" t="inlineStr">
        <is>
          <t>False</t>
        </is>
      </c>
      <c r="C25" s="26" t="n"/>
      <c r="D25" s="26" t="n"/>
      <c r="E25" s="26" t="n"/>
      <c r="F25" s="26" t="n"/>
      <c r="G25" s="26">
        <f>IFERROR(VLOOKUP($A37&amp;"_"&amp;$B37,Results_Deltas!$A$2:$P$15000,5,FALSE),"")</f>
        <v/>
      </c>
      <c r="H25" s="26">
        <f>IFERROR(VLOOKUP($A37,Results_30d_Deltas!$A$2:$H$5000,7,FALSE)-E36,"")</f>
        <v/>
      </c>
      <c r="I25" s="26">
        <f>IFERROR(VLOOKUP($A37,Results_30d_Deltas!$A$2:$H$5000,6,FALSE),"")</f>
        <v/>
      </c>
      <c r="J25" s="26" t="n"/>
      <c r="K25" s="26" t="n"/>
      <c r="L25" s="26" t="inlineStr">
        <is>
          <t>NO</t>
        </is>
      </c>
      <c r="M25" s="71" t="n">
        <v>-0.3250488173901846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inlineStr">
        <is>
          <t>EXIT_R1_R2_FILTER_TF=OFF</t>
        </is>
      </c>
      <c r="CV25" s="34" t="inlineStr">
        <is>
          <t>EXIT_R1_R2_FILTER_TF=D</t>
        </is>
      </c>
      <c r="CW25" s="34" t="inlineStr">
        <is>
          <t>EXIT_R1_R2_FILTER_TF=4h</t>
        </is>
      </c>
      <c r="CX25" s="34" t="inlineStr">
        <is>
          <t>EXIT_R1_R2_FILTER_TF=1h</t>
        </is>
      </c>
      <c r="CY25" s="34" t="inlineStr">
        <is>
          <t>EXIT_R1_R2_FILTER_TF=15m</t>
        </is>
      </c>
      <c r="CZ25" s="34" t="inlineStr">
        <is>
          <t>EXIT_TIGHT_BREAKOUT_SCORER_FILTER_TF=OFF</t>
        </is>
      </c>
      <c r="DA25" s="34" t="inlineStr">
        <is>
          <t>EXIT_TIGHT_BREAKOUT_SCORER_FILTER_TF=D</t>
        </is>
      </c>
      <c r="DB25" s="34" t="inlineStr">
        <is>
          <t>EXIT_TIGHT_BREAKOUT_SCORER_FILTER_TF=4h</t>
        </is>
      </c>
      <c r="DC25" s="34" t="inlineStr">
        <is>
          <t>EXIT_TIGHT_BREAKOUT_SCORER_FILTER_TF=1h</t>
        </is>
      </c>
      <c r="DD25" s="34" t="inlineStr">
        <is>
          <t>EXIT_TIGHT_BREAKOUT_SCORER_FILTER_TF=15m</t>
        </is>
      </c>
      <c r="DE25" s="34" t="inlineStr">
        <is>
          <t>EXIT_TOP_FADE_FILTER_TF=OFF</t>
        </is>
      </c>
      <c r="DF25" s="34" t="inlineStr">
        <is>
          <t>EXIT_TOP_FADE_FILTER_TF=D</t>
        </is>
      </c>
      <c r="DG25" s="34" t="inlineStr">
        <is>
          <t>EXIT_TOP_FADE_FILTER_TF=4h</t>
        </is>
      </c>
      <c r="DH25" s="34" t="inlineStr">
        <is>
          <t>EXIT_TOP_FADE_FILTER_TF=1h</t>
        </is>
      </c>
      <c r="DI25" s="34" t="inlineStr">
        <is>
          <t>EXIT_TOP_FADE_FILTER_TF=15m</t>
        </is>
      </c>
      <c r="DJ25" s="34" t="inlineStr">
        <is>
          <t>EXIT_TO_REDUCE_ADAPTER_FILTER_TF=OFF</t>
        </is>
      </c>
      <c r="DK25" s="34" t="inlineStr">
        <is>
          <t>EXIT_TO_REDUCE_ADAPTER_FILTER_TF=D</t>
        </is>
      </c>
      <c r="DL25" s="34" t="inlineStr">
        <is>
          <t>EXIT_TO_REDUCE_ADAPTER_FILTER_TF=4h</t>
        </is>
      </c>
      <c r="DM25" s="34" t="inlineStr">
        <is>
          <t>EXIT_TO_REDUCE_ADAPTER_FILTER_TF=1h</t>
        </is>
      </c>
      <c r="DN25" s="34" t="inlineStr">
        <is>
          <t>EXIT_TO_REDUCE_ADAPTER_FILTER_TF=15m</t>
        </is>
      </c>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ez_manage.py:4858 top()</t>
        </is>
      </c>
      <c r="IM25" s="26" t="inlineStr">
        <is>
          <t>v12_quick_engine.py:2031 x5</t>
        </is>
      </c>
      <c r="IN25" s="26" t="n"/>
    </row>
    <row r="26" ht="10.5" customHeight="1" s="67">
      <c r="A26" s="27" t="inlineStr">
        <is>
          <t>HLR_TOP_EXIT_ENABLED</t>
        </is>
      </c>
      <c r="B26" s="27" t="inlineStr">
        <is>
          <t>True</t>
        </is>
      </c>
      <c r="C26" s="26" t="n"/>
      <c r="D26" s="26" t="n"/>
      <c r="E26" s="26" t="n"/>
      <c r="F26" s="26" t="n"/>
      <c r="G26" s="26">
        <f>IFERROR(VLOOKUP($A38&amp;"_"&amp;$B38,Results_Deltas!$A$2:$P$15000,5,FALSE),"")</f>
        <v/>
      </c>
      <c r="H26" s="26">
        <f>IFERROR(VLOOKUP($A38,Results_30d_Deltas!$A$2:$H$5000,7,FALSE)-E37,"")</f>
        <v/>
      </c>
      <c r="I26" s="26">
        <f>IFERROR(VLOOKUP($A38,Results_30d_Deltas!$A$2:$H$5000,6,FALSE),"")</f>
        <v/>
      </c>
      <c r="J26" s="26" t="n"/>
      <c r="K26" s="26" t="n"/>
      <c r="L26" s="26" t="inlineStr">
        <is>
          <t>YES</t>
        </is>
      </c>
      <c r="M26" s="71" t="n">
        <v>-1.941859176809566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4" t="inlineStr">
        <is>
          <t>EXIT_R1_R2_FILTER_TF=OFF</t>
        </is>
      </c>
      <c r="CV26" s="34" t="inlineStr">
        <is>
          <t>EXIT_R1_R2_FILTER_TF=D</t>
        </is>
      </c>
      <c r="CW26" s="34" t="inlineStr">
        <is>
          <t>EXIT_R1_R2_FILTER_TF=4h</t>
        </is>
      </c>
      <c r="CX26" s="34" t="inlineStr">
        <is>
          <t>EXIT_R1_R2_FILTER_TF=1h</t>
        </is>
      </c>
      <c r="CY26" s="34" t="inlineStr">
        <is>
          <t>EXIT_R1_R2_FILTER_TF=15m</t>
        </is>
      </c>
      <c r="CZ26" s="34" t="inlineStr">
        <is>
          <t>EXIT_TIGHT_BREAKOUT_SCORER_FILTER_TF=OFF</t>
        </is>
      </c>
      <c r="DA26" s="34" t="inlineStr">
        <is>
          <t>EXIT_TIGHT_BREAKOUT_SCORER_FILTER_TF=D</t>
        </is>
      </c>
      <c r="DB26" s="34" t="inlineStr">
        <is>
          <t>EXIT_TIGHT_BREAKOUT_SCORER_FILTER_TF=4h</t>
        </is>
      </c>
      <c r="DC26" s="34" t="inlineStr">
        <is>
          <t>EXIT_TIGHT_BREAKOUT_SCORER_FILTER_TF=1h</t>
        </is>
      </c>
      <c r="DD26" s="34" t="inlineStr">
        <is>
          <t>EXIT_TIGHT_BREAKOUT_SCORER_FILTER_TF=15m</t>
        </is>
      </c>
      <c r="DE26" s="34" t="inlineStr">
        <is>
          <t>EXIT_TOP_FADE_FILTER_TF=OFF</t>
        </is>
      </c>
      <c r="DF26" s="34" t="inlineStr">
        <is>
          <t>EXIT_TOP_FADE_FILTER_TF=D</t>
        </is>
      </c>
      <c r="DG26" s="34" t="inlineStr">
        <is>
          <t>EXIT_TOP_FADE_FILTER_TF=4h</t>
        </is>
      </c>
      <c r="DH26" s="34" t="inlineStr">
        <is>
          <t>EXIT_TOP_FADE_FILTER_TF=1h</t>
        </is>
      </c>
      <c r="DI26" s="34" t="inlineStr">
        <is>
          <t>EXIT_TOP_FADE_FILTER_TF=15m</t>
        </is>
      </c>
      <c r="DJ26" s="34" t="inlineStr">
        <is>
          <t>EXIT_TO_REDUCE_ADAPTER_FILTER_TF=OFF</t>
        </is>
      </c>
      <c r="DK26" s="34" t="inlineStr">
        <is>
          <t>EXIT_TO_REDUCE_ADAPTER_FILTER_TF=D</t>
        </is>
      </c>
      <c r="DL26" s="34" t="inlineStr">
        <is>
          <t>EXIT_TO_REDUCE_ADAPTER_FILTER_TF=4h</t>
        </is>
      </c>
      <c r="DM26" s="34" t="inlineStr">
        <is>
          <t>EXIT_TO_REDUCE_ADAPTER_FILTER_TF=1h</t>
        </is>
      </c>
      <c r="DN26" s="34" t="inlineStr">
        <is>
          <t>EXIT_TO_REDUCE_ADAPTER_FILTER_TF=15m</t>
        </is>
      </c>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ez_manage.py:4858 top()</t>
        </is>
      </c>
      <c r="IM26" s="26" t="inlineStr">
        <is>
          <t>v12_quick_engine.py:2031 x5</t>
        </is>
      </c>
      <c r="IN26" s="26" t="n"/>
    </row>
    <row r="27" ht="10.5" customHeight="1" s="67">
      <c r="A27" s="26" t="inlineStr">
        <is>
          <t>HTF_AGAINST_FORCE_CLOSE_CONFIRM_4H</t>
        </is>
      </c>
      <c r="B27" s="26" t="inlineStr">
        <is>
          <t>0</t>
        </is>
      </c>
      <c r="C27" s="26" t="n"/>
      <c r="D27" s="26" t="n"/>
      <c r="E27" s="26" t="n"/>
      <c r="F27" s="26" t="n"/>
      <c r="G27" s="26">
        <f>IFERROR(VLOOKUP($A39&amp;"_"&amp;$B39,Results_Deltas!$A$2:$P$15000,5,FALSE),"")</f>
        <v/>
      </c>
      <c r="H27" s="26">
        <f>IFERROR(VLOOKUP($A39,Results_30d_Deltas!$A$2:$H$5000,7,FALSE)-E38,"")</f>
        <v/>
      </c>
      <c r="I27" s="26">
        <f>IFERROR(VLOOKUP($A39,Results_30d_Deltas!$A$2:$H$5000,6,FALSE),"")</f>
        <v/>
      </c>
      <c r="J27" s="26" t="n"/>
      <c r="K27" s="26" t="n"/>
      <c r="L27" s="26" t="inlineStr">
        <is>
          <t>NO</t>
        </is>
      </c>
      <c r="M27" s="71" t="n">
        <v>-2.653642886427971</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4" t="inlineStr">
        <is>
          <t>GOLDEN_RULE_HTF_VOTE_FILTER_TF=OFF</t>
        </is>
      </c>
      <c r="EO27" s="34" t="inlineStr">
        <is>
          <t>GOLDEN_RULE_HTF_VOTE_FILTER_TF=D</t>
        </is>
      </c>
      <c r="EP27" s="34" t="inlineStr">
        <is>
          <t>GOLDEN_RULE_HTF_VOTE_FILTER_TF=4h</t>
        </is>
      </c>
      <c r="EQ27" s="34" t="inlineStr">
        <is>
          <t>GOLDEN_RULE_HTF_VOTE_FILTER_TF=1h</t>
        </is>
      </c>
      <c r="ER27" s="34" t="inlineStr">
        <is>
          <t>GOLDEN_RULE_HTF_VOTE_FILTER_TF=15m</t>
        </is>
      </c>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ez_manage.py:4868 top()</t>
        </is>
      </c>
      <c r="IM27" s="26" t="inlineStr">
        <is>
          <t>v12_quick_engine.py:2039 x7</t>
        </is>
      </c>
      <c r="IN27" s="26" t="n"/>
    </row>
    <row r="28" ht="10.5" customHeight="1" s="67">
      <c r="A28" s="26" t="inlineStr">
        <is>
          <t>HTF_AGAINST_FORCE_CLOSE_CONFIRM_4H</t>
        </is>
      </c>
      <c r="B28" s="26" t="inlineStr">
        <is>
          <t>0.5</t>
        </is>
      </c>
      <c r="C28" s="26" t="n"/>
      <c r="D28" s="26" t="n"/>
      <c r="E28" s="26" t="n"/>
      <c r="F28" s="26" t="n"/>
      <c r="G28" s="26">
        <f>IFERROR(VLOOKUP($A40&amp;"_"&amp;$B40,Results_Deltas!$A$2:$P$15000,5,FALSE),"")</f>
        <v/>
      </c>
      <c r="H28" s="26">
        <f>IFERROR(VLOOKUP($A40,Results_30d_Deltas!$A$2:$H$5000,7,FALSE)-E39,"")</f>
        <v/>
      </c>
      <c r="I28" s="26">
        <f>IFERROR(VLOOKUP($A40,Results_30d_Deltas!$A$2:$H$5000,6,FALSE),"")</f>
        <v/>
      </c>
      <c r="J28" s="26" t="n"/>
      <c r="K28" s="26" t="n"/>
      <c r="L28" s="26" t="inlineStr">
        <is>
          <t>NO</t>
        </is>
      </c>
      <c r="M28" s="71" t="n">
        <v>-2.265965228172849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4" t="inlineStr">
        <is>
          <t>GOLDEN_RULE_HTF_VOTE_FILTER_TF=OFF</t>
        </is>
      </c>
      <c r="EO28" s="34" t="inlineStr">
        <is>
          <t>GOLDEN_RULE_HTF_VOTE_FILTER_TF=D</t>
        </is>
      </c>
      <c r="EP28" s="34" t="inlineStr">
        <is>
          <t>GOLDEN_RULE_HTF_VOTE_FILTER_TF=4h</t>
        </is>
      </c>
      <c r="EQ28" s="34" t="inlineStr">
        <is>
          <t>GOLDEN_RULE_HTF_VOTE_FILTER_TF=1h</t>
        </is>
      </c>
      <c r="ER28" s="34" t="inlineStr">
        <is>
          <t>GOLDEN_RULE_HTF_VOTE_FILTER_TF=15m</t>
        </is>
      </c>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ez_manage.py:4868 top()</t>
        </is>
      </c>
      <c r="IM28" s="26" t="inlineStr">
        <is>
          <t>v12_quick_engine.py:2039 x7</t>
        </is>
      </c>
      <c r="IN28" s="26" t="n"/>
    </row>
    <row r="29" ht="10.5" customHeight="1" s="67">
      <c r="A29" s="26" t="inlineStr">
        <is>
          <t>HTF_AGAINST_FORCE_CLOSE_CONFIRM_4H</t>
        </is>
      </c>
      <c r="B29" s="26" t="inlineStr">
        <is>
          <t>1.0</t>
        </is>
      </c>
      <c r="C29" s="26" t="n"/>
      <c r="D29" s="26" t="n"/>
      <c r="E29" s="26" t="n"/>
      <c r="F29" s="26" t="n"/>
      <c r="G29" s="26">
        <f>IFERROR(VLOOKUP($A41&amp;"_"&amp;$B41,Results_Deltas!$A$2:$P$15000,5,FALSE),"")</f>
        <v/>
      </c>
      <c r="H29" s="26">
        <f>IFERROR(VLOOKUP($A41,Results_30d_Deltas!$A$2:$H$5000,7,FALSE)-E40,"")</f>
        <v/>
      </c>
      <c r="I29" s="26">
        <f>IFERROR(VLOOKUP($A41,Results_30d_Deltas!$A$2:$H$5000,6,FALSE),"")</f>
        <v/>
      </c>
      <c r="J29" s="26" t="n"/>
      <c r="K29" s="26" t="n"/>
      <c r="L29" s="26" t="inlineStr">
        <is>
          <t>NO</t>
        </is>
      </c>
      <c r="M29" s="71" t="n">
        <v>-0.7980813508234167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4" t="inlineStr">
        <is>
          <t>GOLDEN_RULE_HTF_VOTE_FILTER_TF=OFF</t>
        </is>
      </c>
      <c r="EO29" s="34" t="inlineStr">
        <is>
          <t>GOLDEN_RULE_HTF_VOTE_FILTER_TF=D</t>
        </is>
      </c>
      <c r="EP29" s="34" t="inlineStr">
        <is>
          <t>GOLDEN_RULE_HTF_VOTE_FILTER_TF=4h</t>
        </is>
      </c>
      <c r="EQ29" s="34" t="inlineStr">
        <is>
          <t>GOLDEN_RULE_HTF_VOTE_FILTER_TF=1h</t>
        </is>
      </c>
      <c r="ER29" s="34" t="inlineStr">
        <is>
          <t>GOLDEN_RULE_HTF_VOTE_FILTER_TF=15m</t>
        </is>
      </c>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ez_manage.py:4868 top()</t>
        </is>
      </c>
      <c r="IM29" s="26" t="inlineStr">
        <is>
          <t>v12_quick_engine.py:2039 x7</t>
        </is>
      </c>
      <c r="IN29" s="26" t="n"/>
    </row>
    <row r="30" ht="10.5" customHeight="1" s="67">
      <c r="A30" s="26" t="inlineStr">
        <is>
          <t>HTF_AGAINST_FORCE_CLOSE_CONFIRM_4H</t>
        </is>
      </c>
      <c r="B30" s="26" t="inlineStr">
        <is>
          <t>2.0</t>
        </is>
      </c>
      <c r="C30" s="26" t="n"/>
      <c r="D30" s="26" t="n"/>
      <c r="E30" s="26" t="n"/>
      <c r="F30" s="26" t="n"/>
      <c r="G30" s="26">
        <f>IFERROR(VLOOKUP($A42&amp;"_"&amp;$B42,Results_Deltas!$A$2:$P$15000,5,FALSE),"")</f>
        <v/>
      </c>
      <c r="H30" s="26">
        <f>IFERROR(VLOOKUP($A42,Results_30d_Deltas!$A$2:$H$5000,7,FALSE)-E41,"")</f>
        <v/>
      </c>
      <c r="I30" s="26">
        <f>IFERROR(VLOOKUP($A42,Results_30d_Deltas!$A$2:$H$5000,6,FALSE),"")</f>
        <v/>
      </c>
      <c r="J30" s="26" t="n"/>
      <c r="K30" s="26" t="n"/>
      <c r="L30" s="26" t="inlineStr">
        <is>
          <t>NO</t>
        </is>
      </c>
      <c r="M30" s="71" t="n">
        <v>-2.786936556970344</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4" t="inlineStr">
        <is>
          <t>GOLDEN_RULE_HTF_VOTE_FILTER_TF=OFF</t>
        </is>
      </c>
      <c r="EO30" s="34" t="inlineStr">
        <is>
          <t>GOLDEN_RULE_HTF_VOTE_FILTER_TF=D</t>
        </is>
      </c>
      <c r="EP30" s="34" t="inlineStr">
        <is>
          <t>GOLDEN_RULE_HTF_VOTE_FILTER_TF=4h</t>
        </is>
      </c>
      <c r="EQ30" s="34" t="inlineStr">
        <is>
          <t>GOLDEN_RULE_HTF_VOTE_FILTER_TF=1h</t>
        </is>
      </c>
      <c r="ER30" s="34" t="inlineStr">
        <is>
          <t>GOLDEN_RULE_HTF_VOTE_FILTER_TF=15m</t>
        </is>
      </c>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ez_manage.py:4868 top()</t>
        </is>
      </c>
      <c r="IM30" s="26" t="inlineStr">
        <is>
          <t>v12_quick_engine.py:2039 x7</t>
        </is>
      </c>
      <c r="IN30" s="26" t="n"/>
    </row>
    <row r="31" ht="10.5" customHeight="1" s="67">
      <c r="A31" s="26" t="inlineStr">
        <is>
          <t>HTF_AGAINST_FORCE_CLOSE_ENABLED</t>
        </is>
      </c>
      <c r="B31" s="26" t="inlineStr">
        <is>
          <t>False</t>
        </is>
      </c>
      <c r="C31" s="26" t="n"/>
      <c r="D31" s="26" t="n"/>
      <c r="E31" s="26" t="n"/>
      <c r="F31" s="26" t="n"/>
      <c r="G31" s="26">
        <f>IFERROR(VLOOKUP($A43&amp;"_"&amp;$B43,Results_Deltas!$A$2:$P$15000,5,FALSE),"")</f>
        <v/>
      </c>
      <c r="H31" s="26">
        <f>IFERROR(VLOOKUP($A43,Results_30d_Deltas!$A$2:$H$5000,7,FALSE)-E42,"")</f>
        <v/>
      </c>
      <c r="I31" s="26">
        <f>IFERROR(VLOOKUP($A43,Results_30d_Deltas!$A$2:$H$5000,6,FALSE),"")</f>
        <v/>
      </c>
      <c r="J31" s="26" t="n"/>
      <c r="K31" s="26" t="n"/>
      <c r="L31" s="26" t="inlineStr">
        <is>
          <t>NO</t>
        </is>
      </c>
      <c r="M31" s="71" t="n">
        <v>-2.744116132327827</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4" t="inlineStr">
        <is>
          <t>GOLDEN_RULE_HTF_VOTE_FILTER_TF=OFF</t>
        </is>
      </c>
      <c r="EO31" s="34" t="inlineStr">
        <is>
          <t>GOLDEN_RULE_HTF_VOTE_FILTER_TF=D</t>
        </is>
      </c>
      <c r="EP31" s="34" t="inlineStr">
        <is>
          <t>GOLDEN_RULE_HTF_VOTE_FILTER_TF=4h</t>
        </is>
      </c>
      <c r="EQ31" s="34" t="inlineStr">
        <is>
          <t>GOLDEN_RULE_HTF_VOTE_FILTER_TF=1h</t>
        </is>
      </c>
      <c r="ER31" s="34" t="inlineStr">
        <is>
          <t>GOLDEN_RULE_HTF_VOTE_FILTER_TF=15m</t>
        </is>
      </c>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ez_manage.py:4869 top()</t>
        </is>
      </c>
      <c r="IM31" s="26" t="inlineStr">
        <is>
          <t>v12_quick_engine.py:2040 x3</t>
        </is>
      </c>
      <c r="IN31" s="26" t="n"/>
    </row>
    <row r="32" ht="10.5" customHeight="1" s="67">
      <c r="A32" s="27" t="inlineStr">
        <is>
          <t>HTF_AGAINST_FORCE_CLOSE_ENABLED</t>
        </is>
      </c>
      <c r="B32" s="27" t="inlineStr">
        <is>
          <t>True</t>
        </is>
      </c>
      <c r="C32" s="26" t="n"/>
      <c r="D32" s="26" t="n"/>
      <c r="E32" s="26" t="n"/>
      <c r="F32" s="26" t="n"/>
      <c r="G32" s="26">
        <f>IFERROR(VLOOKUP($A44&amp;"_"&amp;$B44,Results_Deltas!$A$2:$P$15000,5,FALSE),"")</f>
        <v/>
      </c>
      <c r="H32" s="26">
        <f>IFERROR(VLOOKUP($A44,Results_30d_Deltas!$A$2:$H$5000,7,FALSE)-E43,"")</f>
        <v/>
      </c>
      <c r="I32" s="26">
        <f>IFERROR(VLOOKUP($A44,Results_30d_Deltas!$A$2:$H$5000,6,FALSE),"")</f>
        <v/>
      </c>
      <c r="J32" s="26" t="n"/>
      <c r="K32" s="26" t="n"/>
      <c r="L32" s="26" t="inlineStr">
        <is>
          <t>YES</t>
        </is>
      </c>
      <c r="M32" s="71" t="n">
        <v>-0.3302486571937349</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4" t="inlineStr">
        <is>
          <t>GOLDEN_RULE_HTF_VOTE_FILTER_TF=OFF</t>
        </is>
      </c>
      <c r="EO32" s="34" t="inlineStr">
        <is>
          <t>GOLDEN_RULE_HTF_VOTE_FILTER_TF=D</t>
        </is>
      </c>
      <c r="EP32" s="34" t="inlineStr">
        <is>
          <t>GOLDEN_RULE_HTF_VOTE_FILTER_TF=4h</t>
        </is>
      </c>
      <c r="EQ32" s="34" t="inlineStr">
        <is>
          <t>GOLDEN_RULE_HTF_VOTE_FILTER_TF=1h</t>
        </is>
      </c>
      <c r="ER32" s="34" t="inlineStr">
        <is>
          <t>GOLDEN_RULE_HTF_VOTE_FILTER_TF=15m</t>
        </is>
      </c>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ez_manage.py:4869 top()</t>
        </is>
      </c>
      <c r="IM32" s="26" t="inlineStr">
        <is>
          <t>v12_quick_engine.py:2040 x3</t>
        </is>
      </c>
      <c r="IN32" s="26" t="n"/>
    </row>
    <row r="33" ht="10.5" customHeight="1" s="67">
      <c r="A33" s="26" t="inlineStr">
        <is>
          <t>HTF_EXIT_VETO_MAX_LOSS_PCT</t>
        </is>
      </c>
      <c r="B33" s="26" t="inlineStr">
        <is>
          <t>0</t>
        </is>
      </c>
      <c r="C33" s="26" t="n"/>
      <c r="D33" s="26" t="n"/>
      <c r="E33" s="26" t="n"/>
      <c r="F33" s="26" t="n"/>
      <c r="G33" s="26">
        <f>IFERROR(VLOOKUP($A47&amp;"_"&amp;$B47,Results_Deltas!$A$2:$P$15000,5,FALSE),"")</f>
        <v/>
      </c>
      <c r="H33" s="26">
        <f>IFERROR(VLOOKUP($A47,Results_30d_Deltas!$A$2:$H$5000,7,FALSE)-E46,"")</f>
        <v/>
      </c>
      <c r="I33" s="26">
        <f>IFERROR(VLOOKUP($A47,Results_30d_Deltas!$A$2:$H$5000,6,FALSE),"")</f>
        <v/>
      </c>
      <c r="J33" s="26" t="n"/>
      <c r="K33" s="26" t="n"/>
      <c r="L33" s="26" t="inlineStr">
        <is>
          <t>NO</t>
        </is>
      </c>
      <c r="M33" s="71" t="n">
        <v>-0.7225428801452713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4" t="inlineStr">
        <is>
          <t>EXIT_R1_R2_FILTER_TF=OFF</t>
        </is>
      </c>
      <c r="CV33" s="34" t="inlineStr">
        <is>
          <t>EXIT_R1_R2_FILTER_TF=D</t>
        </is>
      </c>
      <c r="CW33" s="34" t="inlineStr">
        <is>
          <t>EXIT_R1_R2_FILTER_TF=4h</t>
        </is>
      </c>
      <c r="CX33" s="34" t="inlineStr">
        <is>
          <t>EXIT_R1_R2_FILTER_TF=1h</t>
        </is>
      </c>
      <c r="CY33" s="34" t="inlineStr">
        <is>
          <t>EXIT_R1_R2_FILTER_TF=15m</t>
        </is>
      </c>
      <c r="CZ33" s="34" t="inlineStr">
        <is>
          <t>EXIT_TIGHT_BREAKOUT_SCORER_FILTER_TF=OFF</t>
        </is>
      </c>
      <c r="DA33" s="34" t="inlineStr">
        <is>
          <t>EXIT_TIGHT_BREAKOUT_SCORER_FILTER_TF=D</t>
        </is>
      </c>
      <c r="DB33" s="34" t="inlineStr">
        <is>
          <t>EXIT_TIGHT_BREAKOUT_SCORER_FILTER_TF=4h</t>
        </is>
      </c>
      <c r="DC33" s="34" t="inlineStr">
        <is>
          <t>EXIT_TIGHT_BREAKOUT_SCORER_FILTER_TF=1h</t>
        </is>
      </c>
      <c r="DD33" s="34" t="inlineStr">
        <is>
          <t>EXIT_TIGHT_BREAKOUT_SCORER_FILTER_TF=15m</t>
        </is>
      </c>
      <c r="DE33" s="34" t="inlineStr">
        <is>
          <t>EXIT_TOP_FADE_FILTER_TF=OFF</t>
        </is>
      </c>
      <c r="DF33" s="34" t="inlineStr">
        <is>
          <t>EXIT_TOP_FADE_FILTER_TF=D</t>
        </is>
      </c>
      <c r="DG33" s="34" t="inlineStr">
        <is>
          <t>EXIT_TOP_FADE_FILTER_TF=4h</t>
        </is>
      </c>
      <c r="DH33" s="34" t="inlineStr">
        <is>
          <t>EXIT_TOP_FADE_FILTER_TF=1h</t>
        </is>
      </c>
      <c r="DI33" s="34" t="inlineStr">
        <is>
          <t>EXIT_TOP_FADE_FILTER_TF=15m</t>
        </is>
      </c>
      <c r="DJ33" s="34" t="inlineStr">
        <is>
          <t>EXIT_TO_REDUCE_ADAPTER_FILTER_TF=OFF</t>
        </is>
      </c>
      <c r="DK33" s="34" t="inlineStr">
        <is>
          <t>EXIT_TO_REDUCE_ADAPTER_FILTER_TF=D</t>
        </is>
      </c>
      <c r="DL33" s="34" t="inlineStr">
        <is>
          <t>EXIT_TO_REDUCE_ADAPTER_FILTER_TF=4h</t>
        </is>
      </c>
      <c r="DM33" s="34" t="inlineStr">
        <is>
          <t>EXIT_TO_REDUCE_ADAPTER_FILTER_TF=1h</t>
        </is>
      </c>
      <c r="DN33" s="34" t="inlineStr">
        <is>
          <t>EXIT_TO_REDUCE_ADAPTER_FILTER_TF=15m</t>
        </is>
      </c>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4" t="inlineStr">
        <is>
          <t>GOLDEN_RULE_HTF_VOTE_FILTER_TF=OFF</t>
        </is>
      </c>
      <c r="EO33" s="34" t="inlineStr">
        <is>
          <t>GOLDEN_RULE_HTF_VOTE_FILTER_TF=D</t>
        </is>
      </c>
      <c r="EP33" s="34" t="inlineStr">
        <is>
          <t>GOLDEN_RULE_HTF_VOTE_FILTER_TF=4h</t>
        </is>
      </c>
      <c r="EQ33" s="34" t="inlineStr">
        <is>
          <t>GOLDEN_RULE_HTF_VOTE_FILTER_TF=1h</t>
        </is>
      </c>
      <c r="ER33" s="34" t="inlineStr">
        <is>
          <t>GOLDEN_RULE_HTF_VOTE_FILTER_TF=15m</t>
        </is>
      </c>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4" t="inlineStr">
        <is>
          <t>NEWBORN_LOSS_KILL_FILTER_TF=OFF</t>
        </is>
      </c>
      <c r="GV33" s="34" t="inlineStr">
        <is>
          <t>NEWBORN_LOSS_KILL_FILTER_TF=D</t>
        </is>
      </c>
      <c r="GW33" s="34" t="inlineStr">
        <is>
          <t>NEWBORN_LOSS_KILL_FILTER_TF=4h</t>
        </is>
      </c>
      <c r="GX33" s="34" t="inlineStr">
        <is>
          <t>NEWBORN_LOSS_KILL_FILTER_TF=1h</t>
        </is>
      </c>
      <c r="GY33" s="34" t="inlineStr">
        <is>
          <t>NEWBORN_LOSS_KILL_FILTER_TF=15m</t>
        </is>
      </c>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ez_manage.py:4874 top()</t>
        </is>
      </c>
      <c r="IM33" s="26" t="inlineStr">
        <is>
          <t>v12_quick_engine.py:2050 x5</t>
        </is>
      </c>
      <c r="IN33" s="26" t="n"/>
    </row>
    <row r="34" ht="10.5" customHeight="1" s="67">
      <c r="A34" s="26" t="inlineStr">
        <is>
          <t>HTF_EXIT_VETO_MAX_LOSS_PCT</t>
        </is>
      </c>
      <c r="B34" s="26" t="inlineStr">
        <is>
          <t>0.5</t>
        </is>
      </c>
      <c r="C34" s="26" t="n"/>
      <c r="D34" s="26" t="n"/>
      <c r="E34" s="26" t="n"/>
      <c r="F34" s="26" t="n"/>
      <c r="G34" s="26">
        <f>IFERROR(VLOOKUP($A48&amp;"_"&amp;$B48,Results_Deltas!$A$2:$P$15000,5,FALSE),"")</f>
        <v/>
      </c>
      <c r="H34" s="26">
        <f>IFERROR(VLOOKUP($A48,Results_30d_Deltas!$A$2:$H$5000,7,FALSE)-E47,"")</f>
        <v/>
      </c>
      <c r="I34" s="26">
        <f>IFERROR(VLOOKUP($A48,Results_30d_Deltas!$A$2:$H$5000,6,FALSE),"")</f>
        <v/>
      </c>
      <c r="J34" s="26" t="n"/>
      <c r="K34" s="26" t="n"/>
      <c r="L34" s="26" t="inlineStr">
        <is>
          <t>NO</t>
        </is>
      </c>
      <c r="M34" s="71" t="n">
        <v>-1.783908901807997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4" t="inlineStr">
        <is>
          <t>EXIT_R1_R2_FILTER_TF=OFF</t>
        </is>
      </c>
      <c r="CV34" s="34" t="inlineStr">
        <is>
          <t>EXIT_R1_R2_FILTER_TF=D</t>
        </is>
      </c>
      <c r="CW34" s="34" t="inlineStr">
        <is>
          <t>EXIT_R1_R2_FILTER_TF=4h</t>
        </is>
      </c>
      <c r="CX34" s="34" t="inlineStr">
        <is>
          <t>EXIT_R1_R2_FILTER_TF=1h</t>
        </is>
      </c>
      <c r="CY34" s="34" t="inlineStr">
        <is>
          <t>EXIT_R1_R2_FILTER_TF=15m</t>
        </is>
      </c>
      <c r="CZ34" s="34" t="inlineStr">
        <is>
          <t>EXIT_TIGHT_BREAKOUT_SCORER_FILTER_TF=OFF</t>
        </is>
      </c>
      <c r="DA34" s="34" t="inlineStr">
        <is>
          <t>EXIT_TIGHT_BREAKOUT_SCORER_FILTER_TF=D</t>
        </is>
      </c>
      <c r="DB34" s="34" t="inlineStr">
        <is>
          <t>EXIT_TIGHT_BREAKOUT_SCORER_FILTER_TF=4h</t>
        </is>
      </c>
      <c r="DC34" s="34" t="inlineStr">
        <is>
          <t>EXIT_TIGHT_BREAKOUT_SCORER_FILTER_TF=1h</t>
        </is>
      </c>
      <c r="DD34" s="34" t="inlineStr">
        <is>
          <t>EXIT_TIGHT_BREAKOUT_SCORER_FILTER_TF=15m</t>
        </is>
      </c>
      <c r="DE34" s="34" t="inlineStr">
        <is>
          <t>EXIT_TOP_FADE_FILTER_TF=OFF</t>
        </is>
      </c>
      <c r="DF34" s="34" t="inlineStr">
        <is>
          <t>EXIT_TOP_FADE_FILTER_TF=D</t>
        </is>
      </c>
      <c r="DG34" s="34" t="inlineStr">
        <is>
          <t>EXIT_TOP_FADE_FILTER_TF=4h</t>
        </is>
      </c>
      <c r="DH34" s="34" t="inlineStr">
        <is>
          <t>EXIT_TOP_FADE_FILTER_TF=1h</t>
        </is>
      </c>
      <c r="DI34" s="34" t="inlineStr">
        <is>
          <t>EXIT_TOP_FADE_FILTER_TF=15m</t>
        </is>
      </c>
      <c r="DJ34" s="34" t="inlineStr">
        <is>
          <t>EXIT_TO_REDUCE_ADAPTER_FILTER_TF=OFF</t>
        </is>
      </c>
      <c r="DK34" s="34" t="inlineStr">
        <is>
          <t>EXIT_TO_REDUCE_ADAPTER_FILTER_TF=D</t>
        </is>
      </c>
      <c r="DL34" s="34" t="inlineStr">
        <is>
          <t>EXIT_TO_REDUCE_ADAPTER_FILTER_TF=4h</t>
        </is>
      </c>
      <c r="DM34" s="34" t="inlineStr">
        <is>
          <t>EXIT_TO_REDUCE_ADAPTER_FILTER_TF=1h</t>
        </is>
      </c>
      <c r="DN34" s="34" t="inlineStr">
        <is>
          <t>EXIT_TO_REDUCE_ADAPTER_FILTER_TF=15m</t>
        </is>
      </c>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4" t="inlineStr">
        <is>
          <t>GOLDEN_RULE_HTF_VOTE_FILTER_TF=OFF</t>
        </is>
      </c>
      <c r="EO34" s="34" t="inlineStr">
        <is>
          <t>GOLDEN_RULE_HTF_VOTE_FILTER_TF=D</t>
        </is>
      </c>
      <c r="EP34" s="34" t="inlineStr">
        <is>
          <t>GOLDEN_RULE_HTF_VOTE_FILTER_TF=4h</t>
        </is>
      </c>
      <c r="EQ34" s="34" t="inlineStr">
        <is>
          <t>GOLDEN_RULE_HTF_VOTE_FILTER_TF=1h</t>
        </is>
      </c>
      <c r="ER34" s="34" t="inlineStr">
        <is>
          <t>GOLDEN_RULE_HTF_VOTE_FILTER_TF=15m</t>
        </is>
      </c>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4" t="inlineStr">
        <is>
          <t>NEWBORN_LOSS_KILL_FILTER_TF=OFF</t>
        </is>
      </c>
      <c r="GV34" s="34" t="inlineStr">
        <is>
          <t>NEWBORN_LOSS_KILL_FILTER_TF=D</t>
        </is>
      </c>
      <c r="GW34" s="34" t="inlineStr">
        <is>
          <t>NEWBORN_LOSS_KILL_FILTER_TF=4h</t>
        </is>
      </c>
      <c r="GX34" s="34" t="inlineStr">
        <is>
          <t>NEWBORN_LOSS_KILL_FILTER_TF=1h</t>
        </is>
      </c>
      <c r="GY34" s="34" t="inlineStr">
        <is>
          <t>NEWBORN_LOSS_KILL_FILTER_TF=15m</t>
        </is>
      </c>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ez_manage.py:4874 top()</t>
        </is>
      </c>
      <c r="IM34" s="26" t="inlineStr">
        <is>
          <t>v12_quick_engine.py:2050 x5</t>
        </is>
      </c>
      <c r="IN34" s="26" t="n"/>
    </row>
    <row r="35" ht="10.5" customHeight="1" s="67">
      <c r="A35" s="26" t="inlineStr">
        <is>
          <t>HTF_EXIT_VETO_MAX_LOSS_PCT</t>
        </is>
      </c>
      <c r="B35" s="26" t="inlineStr">
        <is>
          <t>1.0</t>
        </is>
      </c>
      <c r="C35" s="26" t="n"/>
      <c r="D35" s="26" t="n"/>
      <c r="E35" s="26" t="n"/>
      <c r="F35" s="26" t="n"/>
      <c r="G35" s="26">
        <f>IFERROR(VLOOKUP($A49&amp;"_"&amp;$B49,Results_Deltas!$A$2:$P$15000,5,FALSE),"")</f>
        <v/>
      </c>
      <c r="H35" s="26">
        <f>IFERROR(VLOOKUP($A49,Results_30d_Deltas!$A$2:$H$5000,7,FALSE)-E48,"")</f>
        <v/>
      </c>
      <c r="I35" s="26">
        <f>IFERROR(VLOOKUP($A49,Results_30d_Deltas!$A$2:$H$5000,6,FALSE),"")</f>
        <v/>
      </c>
      <c r="J35" s="26" t="n"/>
      <c r="K35" s="26" t="n"/>
      <c r="L35" s="26" t="inlineStr">
        <is>
          <t>NO</t>
        </is>
      </c>
      <c r="M35" s="71" t="n">
        <v>-1.694996115404145</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4" t="inlineStr">
        <is>
          <t>EXIT_R1_R2_FILTER_TF=OFF</t>
        </is>
      </c>
      <c r="CV35" s="34" t="inlineStr">
        <is>
          <t>EXIT_R1_R2_FILTER_TF=D</t>
        </is>
      </c>
      <c r="CW35" s="34" t="inlineStr">
        <is>
          <t>EXIT_R1_R2_FILTER_TF=4h</t>
        </is>
      </c>
      <c r="CX35" s="34" t="inlineStr">
        <is>
          <t>EXIT_R1_R2_FILTER_TF=1h</t>
        </is>
      </c>
      <c r="CY35" s="34" t="inlineStr">
        <is>
          <t>EXIT_R1_R2_FILTER_TF=15m</t>
        </is>
      </c>
      <c r="CZ35" s="34" t="inlineStr">
        <is>
          <t>EXIT_TIGHT_BREAKOUT_SCORER_FILTER_TF=OFF</t>
        </is>
      </c>
      <c r="DA35" s="34" t="inlineStr">
        <is>
          <t>EXIT_TIGHT_BREAKOUT_SCORER_FILTER_TF=D</t>
        </is>
      </c>
      <c r="DB35" s="34" t="inlineStr">
        <is>
          <t>EXIT_TIGHT_BREAKOUT_SCORER_FILTER_TF=4h</t>
        </is>
      </c>
      <c r="DC35" s="34" t="inlineStr">
        <is>
          <t>EXIT_TIGHT_BREAKOUT_SCORER_FILTER_TF=1h</t>
        </is>
      </c>
      <c r="DD35" s="34" t="inlineStr">
        <is>
          <t>EXIT_TIGHT_BREAKOUT_SCORER_FILTER_TF=15m</t>
        </is>
      </c>
      <c r="DE35" s="34" t="inlineStr">
        <is>
          <t>EXIT_TOP_FADE_FILTER_TF=OFF</t>
        </is>
      </c>
      <c r="DF35" s="34" t="inlineStr">
        <is>
          <t>EXIT_TOP_FADE_FILTER_TF=D</t>
        </is>
      </c>
      <c r="DG35" s="34" t="inlineStr">
        <is>
          <t>EXIT_TOP_FADE_FILTER_TF=4h</t>
        </is>
      </c>
      <c r="DH35" s="34" t="inlineStr">
        <is>
          <t>EXIT_TOP_FADE_FILTER_TF=1h</t>
        </is>
      </c>
      <c r="DI35" s="34" t="inlineStr">
        <is>
          <t>EXIT_TOP_FADE_FILTER_TF=15m</t>
        </is>
      </c>
      <c r="DJ35" s="34" t="inlineStr">
        <is>
          <t>EXIT_TO_REDUCE_ADAPTER_FILTER_TF=OFF</t>
        </is>
      </c>
      <c r="DK35" s="34" t="inlineStr">
        <is>
          <t>EXIT_TO_REDUCE_ADAPTER_FILTER_TF=D</t>
        </is>
      </c>
      <c r="DL35" s="34" t="inlineStr">
        <is>
          <t>EXIT_TO_REDUCE_ADAPTER_FILTER_TF=4h</t>
        </is>
      </c>
      <c r="DM35" s="34" t="inlineStr">
        <is>
          <t>EXIT_TO_REDUCE_ADAPTER_FILTER_TF=1h</t>
        </is>
      </c>
      <c r="DN35" s="34" t="inlineStr">
        <is>
          <t>EXIT_TO_REDUCE_ADAPTER_FILTER_TF=15m</t>
        </is>
      </c>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4" t="inlineStr">
        <is>
          <t>GOLDEN_RULE_HTF_VOTE_FILTER_TF=OFF</t>
        </is>
      </c>
      <c r="EO35" s="34" t="inlineStr">
        <is>
          <t>GOLDEN_RULE_HTF_VOTE_FILTER_TF=D</t>
        </is>
      </c>
      <c r="EP35" s="34" t="inlineStr">
        <is>
          <t>GOLDEN_RULE_HTF_VOTE_FILTER_TF=4h</t>
        </is>
      </c>
      <c r="EQ35" s="34" t="inlineStr">
        <is>
          <t>GOLDEN_RULE_HTF_VOTE_FILTER_TF=1h</t>
        </is>
      </c>
      <c r="ER35" s="34" t="inlineStr">
        <is>
          <t>GOLDEN_RULE_HTF_VOTE_FILTER_TF=15m</t>
        </is>
      </c>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4" t="inlineStr">
        <is>
          <t>NEWBORN_LOSS_KILL_FILTER_TF=OFF</t>
        </is>
      </c>
      <c r="GV35" s="34" t="inlineStr">
        <is>
          <t>NEWBORN_LOSS_KILL_FILTER_TF=D</t>
        </is>
      </c>
      <c r="GW35" s="34" t="inlineStr">
        <is>
          <t>NEWBORN_LOSS_KILL_FILTER_TF=4h</t>
        </is>
      </c>
      <c r="GX35" s="34" t="inlineStr">
        <is>
          <t>NEWBORN_LOSS_KILL_FILTER_TF=1h</t>
        </is>
      </c>
      <c r="GY35" s="34" t="inlineStr">
        <is>
          <t>NEWBORN_LOSS_KILL_FILTER_TF=15m</t>
        </is>
      </c>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ez_manage.py:4874 top()</t>
        </is>
      </c>
      <c r="IM35" s="26" t="inlineStr">
        <is>
          <t>v12_quick_engine.py:2050 x5</t>
        </is>
      </c>
      <c r="IN35" s="26" t="n"/>
    </row>
    <row r="36" ht="10.5" customHeight="1" s="67">
      <c r="A36" s="27" t="inlineStr">
        <is>
          <t>HTF_EXIT_VETO_MAX_LOSS_PCT</t>
        </is>
      </c>
      <c r="B36" s="27" t="inlineStr">
        <is>
          <t>2.0</t>
        </is>
      </c>
      <c r="C36" s="26" t="n"/>
      <c r="D36" s="26" t="n"/>
      <c r="E36" s="26" t="n"/>
      <c r="F36" s="26" t="n"/>
      <c r="G36" s="26">
        <f>IFERROR(VLOOKUP($A50&amp;"_"&amp;$B50,Results_Deltas!$A$2:$P$15000,5,FALSE),"")</f>
        <v/>
      </c>
      <c r="H36" s="26">
        <f>IFERROR(VLOOKUP($A50,Results_30d_Deltas!$A$2:$H$5000,7,FALSE)-E49,"")</f>
        <v/>
      </c>
      <c r="I36" s="26">
        <f>IFERROR(VLOOKUP($A50,Results_30d_Deltas!$A$2:$H$5000,6,FALSE),"")</f>
        <v/>
      </c>
      <c r="J36" s="26" t="n"/>
      <c r="K36" s="26" t="n"/>
      <c r="L36" s="26" t="inlineStr">
        <is>
          <t>NO</t>
        </is>
      </c>
      <c r="M36" s="71" t="n">
        <v>-1.943873044777251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4" t="inlineStr">
        <is>
          <t>EXIT_R1_R2_FILTER_TF=OFF</t>
        </is>
      </c>
      <c r="CV36" s="34" t="inlineStr">
        <is>
          <t>EXIT_R1_R2_FILTER_TF=D</t>
        </is>
      </c>
      <c r="CW36" s="34" t="inlineStr">
        <is>
          <t>EXIT_R1_R2_FILTER_TF=4h</t>
        </is>
      </c>
      <c r="CX36" s="34" t="inlineStr">
        <is>
          <t>EXIT_R1_R2_FILTER_TF=1h</t>
        </is>
      </c>
      <c r="CY36" s="34" t="inlineStr">
        <is>
          <t>EXIT_R1_R2_FILTER_TF=15m</t>
        </is>
      </c>
      <c r="CZ36" s="34" t="inlineStr">
        <is>
          <t>EXIT_TIGHT_BREAKOUT_SCORER_FILTER_TF=OFF</t>
        </is>
      </c>
      <c r="DA36" s="34" t="inlineStr">
        <is>
          <t>EXIT_TIGHT_BREAKOUT_SCORER_FILTER_TF=D</t>
        </is>
      </c>
      <c r="DB36" s="34" t="inlineStr">
        <is>
          <t>EXIT_TIGHT_BREAKOUT_SCORER_FILTER_TF=4h</t>
        </is>
      </c>
      <c r="DC36" s="34" t="inlineStr">
        <is>
          <t>EXIT_TIGHT_BREAKOUT_SCORER_FILTER_TF=1h</t>
        </is>
      </c>
      <c r="DD36" s="34" t="inlineStr">
        <is>
          <t>EXIT_TIGHT_BREAKOUT_SCORER_FILTER_TF=15m</t>
        </is>
      </c>
      <c r="DE36" s="34" t="inlineStr">
        <is>
          <t>EXIT_TOP_FADE_FILTER_TF=OFF</t>
        </is>
      </c>
      <c r="DF36" s="34" t="inlineStr">
        <is>
          <t>EXIT_TOP_FADE_FILTER_TF=D</t>
        </is>
      </c>
      <c r="DG36" s="34" t="inlineStr">
        <is>
          <t>EXIT_TOP_FADE_FILTER_TF=4h</t>
        </is>
      </c>
      <c r="DH36" s="34" t="inlineStr">
        <is>
          <t>EXIT_TOP_FADE_FILTER_TF=1h</t>
        </is>
      </c>
      <c r="DI36" s="34" t="inlineStr">
        <is>
          <t>EXIT_TOP_FADE_FILTER_TF=15m</t>
        </is>
      </c>
      <c r="DJ36" s="34" t="inlineStr">
        <is>
          <t>EXIT_TO_REDUCE_ADAPTER_FILTER_TF=OFF</t>
        </is>
      </c>
      <c r="DK36" s="34" t="inlineStr">
        <is>
          <t>EXIT_TO_REDUCE_ADAPTER_FILTER_TF=D</t>
        </is>
      </c>
      <c r="DL36" s="34" t="inlineStr">
        <is>
          <t>EXIT_TO_REDUCE_ADAPTER_FILTER_TF=4h</t>
        </is>
      </c>
      <c r="DM36" s="34" t="inlineStr">
        <is>
          <t>EXIT_TO_REDUCE_ADAPTER_FILTER_TF=1h</t>
        </is>
      </c>
      <c r="DN36" s="34" t="inlineStr">
        <is>
          <t>EXIT_TO_REDUCE_ADAPTER_FILTER_TF=15m</t>
        </is>
      </c>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4" t="inlineStr">
        <is>
          <t>GOLDEN_RULE_HTF_VOTE_FILTER_TF=OFF</t>
        </is>
      </c>
      <c r="EO36" s="34" t="inlineStr">
        <is>
          <t>GOLDEN_RULE_HTF_VOTE_FILTER_TF=D</t>
        </is>
      </c>
      <c r="EP36" s="34" t="inlineStr">
        <is>
          <t>GOLDEN_RULE_HTF_VOTE_FILTER_TF=4h</t>
        </is>
      </c>
      <c r="EQ36" s="34" t="inlineStr">
        <is>
          <t>GOLDEN_RULE_HTF_VOTE_FILTER_TF=1h</t>
        </is>
      </c>
      <c r="ER36" s="34" t="inlineStr">
        <is>
          <t>GOLDEN_RULE_HTF_VOTE_FILTER_TF=15m</t>
        </is>
      </c>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4" t="inlineStr">
        <is>
          <t>NEWBORN_LOSS_KILL_FILTER_TF=OFF</t>
        </is>
      </c>
      <c r="GV36" s="34" t="inlineStr">
        <is>
          <t>NEWBORN_LOSS_KILL_FILTER_TF=D</t>
        </is>
      </c>
      <c r="GW36" s="34" t="inlineStr">
        <is>
          <t>NEWBORN_LOSS_KILL_FILTER_TF=4h</t>
        </is>
      </c>
      <c r="GX36" s="34" t="inlineStr">
        <is>
          <t>NEWBORN_LOSS_KILL_FILTER_TF=1h</t>
        </is>
      </c>
      <c r="GY36" s="34" t="inlineStr">
        <is>
          <t>NEWBORN_LOSS_KILL_FILTER_TF=15m</t>
        </is>
      </c>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ez_manage.py:4874 top()</t>
        </is>
      </c>
      <c r="IM36" s="26" t="inlineStr">
        <is>
          <t>v12_quick_engine.py:2050 x5</t>
        </is>
      </c>
      <c r="IN36" s="26" t="n"/>
    </row>
    <row r="37" ht="10.5" customHeight="1" s="67">
      <c r="A37" s="26" t="inlineStr">
        <is>
          <t>HTF_EXIT_VETO_MIN_ALIGNED</t>
        </is>
      </c>
      <c r="B37" s="26" t="inlineStr">
        <is>
          <t>0</t>
        </is>
      </c>
      <c r="C37" s="26" t="n"/>
      <c r="D37" s="26" t="n"/>
      <c r="E37" s="26" t="n"/>
      <c r="F37" s="26" t="n"/>
      <c r="G37" s="26">
        <f>IFERROR(VLOOKUP($A51&amp;"_"&amp;$B51,Results_Deltas!$A$2:$P$15000,5,FALSE),"")</f>
        <v/>
      </c>
      <c r="H37" s="26">
        <f>IFERROR(VLOOKUP($A51,Results_30d_Deltas!$A$2:$H$5000,7,FALSE)-E50,"")</f>
        <v/>
      </c>
      <c r="I37" s="26">
        <f>IFERROR(VLOOKUP($A51,Results_30d_Deltas!$A$2:$H$5000,6,FALSE),"")</f>
        <v/>
      </c>
      <c r="J37" s="26" t="n"/>
      <c r="K37" s="26" t="n"/>
      <c r="L37" s="26" t="inlineStr">
        <is>
          <t>YES</t>
        </is>
      </c>
      <c r="M37" s="71" t="n">
        <v>-0.7308014413821847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4" t="inlineStr">
        <is>
          <t>EXIT_R1_R2_FILTER_TF=OFF</t>
        </is>
      </c>
      <c r="CV37" s="34" t="inlineStr">
        <is>
          <t>EXIT_R1_R2_FILTER_TF=D</t>
        </is>
      </c>
      <c r="CW37" s="34" t="inlineStr">
        <is>
          <t>EXIT_R1_R2_FILTER_TF=4h</t>
        </is>
      </c>
      <c r="CX37" s="34" t="inlineStr">
        <is>
          <t>EXIT_R1_R2_FILTER_TF=1h</t>
        </is>
      </c>
      <c r="CY37" s="34" t="inlineStr">
        <is>
          <t>EXIT_R1_R2_FILTER_TF=15m</t>
        </is>
      </c>
      <c r="CZ37" s="34" t="inlineStr">
        <is>
          <t>EXIT_TIGHT_BREAKOUT_SCORER_FILTER_TF=OFF</t>
        </is>
      </c>
      <c r="DA37" s="34" t="inlineStr">
        <is>
          <t>EXIT_TIGHT_BREAKOUT_SCORER_FILTER_TF=D</t>
        </is>
      </c>
      <c r="DB37" s="34" t="inlineStr">
        <is>
          <t>EXIT_TIGHT_BREAKOUT_SCORER_FILTER_TF=4h</t>
        </is>
      </c>
      <c r="DC37" s="34" t="inlineStr">
        <is>
          <t>EXIT_TIGHT_BREAKOUT_SCORER_FILTER_TF=1h</t>
        </is>
      </c>
      <c r="DD37" s="34" t="inlineStr">
        <is>
          <t>EXIT_TIGHT_BREAKOUT_SCORER_FILTER_TF=15m</t>
        </is>
      </c>
      <c r="DE37" s="34" t="inlineStr">
        <is>
          <t>EXIT_TOP_FADE_FILTER_TF=OFF</t>
        </is>
      </c>
      <c r="DF37" s="34" t="inlineStr">
        <is>
          <t>EXIT_TOP_FADE_FILTER_TF=D</t>
        </is>
      </c>
      <c r="DG37" s="34" t="inlineStr">
        <is>
          <t>EXIT_TOP_FADE_FILTER_TF=4h</t>
        </is>
      </c>
      <c r="DH37" s="34" t="inlineStr">
        <is>
          <t>EXIT_TOP_FADE_FILTER_TF=1h</t>
        </is>
      </c>
      <c r="DI37" s="34" t="inlineStr">
        <is>
          <t>EXIT_TOP_FADE_FILTER_TF=15m</t>
        </is>
      </c>
      <c r="DJ37" s="34" t="inlineStr">
        <is>
          <t>EXIT_TO_REDUCE_ADAPTER_FILTER_TF=OFF</t>
        </is>
      </c>
      <c r="DK37" s="34" t="inlineStr">
        <is>
          <t>EXIT_TO_REDUCE_ADAPTER_FILTER_TF=D</t>
        </is>
      </c>
      <c r="DL37" s="34" t="inlineStr">
        <is>
          <t>EXIT_TO_REDUCE_ADAPTER_FILTER_TF=4h</t>
        </is>
      </c>
      <c r="DM37" s="34" t="inlineStr">
        <is>
          <t>EXIT_TO_REDUCE_ADAPTER_FILTER_TF=1h</t>
        </is>
      </c>
      <c r="DN37" s="34" t="inlineStr">
        <is>
          <t>EXIT_TO_REDUCE_ADAPTER_FILTER_TF=15m</t>
        </is>
      </c>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4" t="inlineStr">
        <is>
          <t>GOLDEN_RULE_HTF_VOTE_FILTER_TF=OFF</t>
        </is>
      </c>
      <c r="EO37" s="34" t="inlineStr">
        <is>
          <t>GOLDEN_RULE_HTF_VOTE_FILTER_TF=D</t>
        </is>
      </c>
      <c r="EP37" s="34" t="inlineStr">
        <is>
          <t>GOLDEN_RULE_HTF_VOTE_FILTER_TF=4h</t>
        </is>
      </c>
      <c r="EQ37" s="34" t="inlineStr">
        <is>
          <t>GOLDEN_RULE_HTF_VOTE_FILTER_TF=1h</t>
        </is>
      </c>
      <c r="ER37" s="34" t="inlineStr">
        <is>
          <t>GOLDEN_RULE_HTF_VOTE_FILTER_TF=15m</t>
        </is>
      </c>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ez_manage.py:4875 top()</t>
        </is>
      </c>
      <c r="IM37" s="26" t="inlineStr">
        <is>
          <t>v12_quick_engine.py:2051 x3</t>
        </is>
      </c>
      <c r="IN37" s="26" t="n"/>
    </row>
    <row r="38" ht="10.5" customHeight="1" s="67">
      <c r="A38" s="26" t="inlineStr">
        <is>
          <t>HTF_EXIT_VETO_MIN_ALIGNED</t>
        </is>
      </c>
      <c r="B38" s="26" t="inlineStr">
        <is>
          <t>0.5</t>
        </is>
      </c>
      <c r="C38" s="26" t="n"/>
      <c r="D38" s="26" t="n"/>
      <c r="E38" s="26" t="n"/>
      <c r="F38" s="26" t="n"/>
      <c r="G38" s="26">
        <f>IFERROR(VLOOKUP($A52&amp;"_"&amp;$B52,Results_Deltas!$A$2:$P$15000,5,FALSE),"")</f>
        <v/>
      </c>
      <c r="H38" s="26">
        <f>IFERROR(VLOOKUP($A52,Results_30d_Deltas!$A$2:$H$5000,7,FALSE)-E51,"")</f>
        <v/>
      </c>
      <c r="I38" s="26">
        <f>IFERROR(VLOOKUP($A52,Results_30d_Deltas!$A$2:$H$5000,6,FALSE),"")</f>
        <v/>
      </c>
      <c r="J38" s="26" t="n"/>
      <c r="K38" s="26" t="n"/>
      <c r="L38" s="26" t="inlineStr">
        <is>
          <t>NO</t>
        </is>
      </c>
      <c r="M38" s="71" t="n">
        <v>-3.95876815767609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4" t="inlineStr">
        <is>
          <t>EXIT_R1_R2_FILTER_TF=OFF</t>
        </is>
      </c>
      <c r="CV38" s="34" t="inlineStr">
        <is>
          <t>EXIT_R1_R2_FILTER_TF=D</t>
        </is>
      </c>
      <c r="CW38" s="34" t="inlineStr">
        <is>
          <t>EXIT_R1_R2_FILTER_TF=4h</t>
        </is>
      </c>
      <c r="CX38" s="34" t="inlineStr">
        <is>
          <t>EXIT_R1_R2_FILTER_TF=1h</t>
        </is>
      </c>
      <c r="CY38" s="34" t="inlineStr">
        <is>
          <t>EXIT_R1_R2_FILTER_TF=15m</t>
        </is>
      </c>
      <c r="CZ38" s="34" t="inlineStr">
        <is>
          <t>EXIT_TIGHT_BREAKOUT_SCORER_FILTER_TF=OFF</t>
        </is>
      </c>
      <c r="DA38" s="34" t="inlineStr">
        <is>
          <t>EXIT_TIGHT_BREAKOUT_SCORER_FILTER_TF=D</t>
        </is>
      </c>
      <c r="DB38" s="34" t="inlineStr">
        <is>
          <t>EXIT_TIGHT_BREAKOUT_SCORER_FILTER_TF=4h</t>
        </is>
      </c>
      <c r="DC38" s="34" t="inlineStr">
        <is>
          <t>EXIT_TIGHT_BREAKOUT_SCORER_FILTER_TF=1h</t>
        </is>
      </c>
      <c r="DD38" s="34" t="inlineStr">
        <is>
          <t>EXIT_TIGHT_BREAKOUT_SCORER_FILTER_TF=15m</t>
        </is>
      </c>
      <c r="DE38" s="34" t="inlineStr">
        <is>
          <t>EXIT_TOP_FADE_FILTER_TF=OFF</t>
        </is>
      </c>
      <c r="DF38" s="34" t="inlineStr">
        <is>
          <t>EXIT_TOP_FADE_FILTER_TF=D</t>
        </is>
      </c>
      <c r="DG38" s="34" t="inlineStr">
        <is>
          <t>EXIT_TOP_FADE_FILTER_TF=4h</t>
        </is>
      </c>
      <c r="DH38" s="34" t="inlineStr">
        <is>
          <t>EXIT_TOP_FADE_FILTER_TF=1h</t>
        </is>
      </c>
      <c r="DI38" s="34" t="inlineStr">
        <is>
          <t>EXIT_TOP_FADE_FILTER_TF=15m</t>
        </is>
      </c>
      <c r="DJ38" s="34" t="inlineStr">
        <is>
          <t>EXIT_TO_REDUCE_ADAPTER_FILTER_TF=OFF</t>
        </is>
      </c>
      <c r="DK38" s="34" t="inlineStr">
        <is>
          <t>EXIT_TO_REDUCE_ADAPTER_FILTER_TF=D</t>
        </is>
      </c>
      <c r="DL38" s="34" t="inlineStr">
        <is>
          <t>EXIT_TO_REDUCE_ADAPTER_FILTER_TF=4h</t>
        </is>
      </c>
      <c r="DM38" s="34" t="inlineStr">
        <is>
          <t>EXIT_TO_REDUCE_ADAPTER_FILTER_TF=1h</t>
        </is>
      </c>
      <c r="DN38" s="34" t="inlineStr">
        <is>
          <t>EXIT_TO_REDUCE_ADAPTER_FILTER_TF=15m</t>
        </is>
      </c>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4" t="inlineStr">
        <is>
          <t>GOLDEN_RULE_HTF_VOTE_FILTER_TF=OFF</t>
        </is>
      </c>
      <c r="EO38" s="34" t="inlineStr">
        <is>
          <t>GOLDEN_RULE_HTF_VOTE_FILTER_TF=D</t>
        </is>
      </c>
      <c r="EP38" s="34" t="inlineStr">
        <is>
          <t>GOLDEN_RULE_HTF_VOTE_FILTER_TF=4h</t>
        </is>
      </c>
      <c r="EQ38" s="34" t="inlineStr">
        <is>
          <t>GOLDEN_RULE_HTF_VOTE_FILTER_TF=1h</t>
        </is>
      </c>
      <c r="ER38" s="34" t="inlineStr">
        <is>
          <t>GOLDEN_RULE_HTF_VOTE_FILTER_TF=15m</t>
        </is>
      </c>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ez_manage.py:4875 top()</t>
        </is>
      </c>
      <c r="IM38" s="26" t="inlineStr">
        <is>
          <t>v12_quick_engine.py:2051 x3</t>
        </is>
      </c>
      <c r="IN38" s="26" t="n"/>
    </row>
    <row r="39" ht="10.5" customHeight="1" s="67">
      <c r="A39" s="26" t="inlineStr">
        <is>
          <t>HTF_EXIT_VETO_MIN_ALIGNED</t>
        </is>
      </c>
      <c r="B39" s="26" t="inlineStr">
        <is>
          <t>1.0</t>
        </is>
      </c>
      <c r="C39" s="26" t="n"/>
      <c r="D39" s="26" t="n"/>
      <c r="E39" s="26" t="n"/>
      <c r="F39" s="26" t="n"/>
      <c r="G39" s="26">
        <f>IFERROR(VLOOKUP($A53&amp;"_"&amp;$B53,Results_Deltas!$A$2:$P$15000,5,FALSE),"")</f>
        <v/>
      </c>
      <c r="H39" s="26">
        <f>IFERROR(VLOOKUP($A53,Results_30d_Deltas!$A$2:$H$5000,7,FALSE)-E52,"")</f>
        <v/>
      </c>
      <c r="I39" s="26">
        <f>IFERROR(VLOOKUP($A53,Results_30d_Deltas!$A$2:$H$5000,6,FALSE),"")</f>
        <v/>
      </c>
      <c r="J39" s="26" t="n"/>
      <c r="K39" s="26" t="n"/>
      <c r="L39" s="26" t="inlineStr">
        <is>
          <t>NO</t>
        </is>
      </c>
      <c r="M39" s="71" t="n">
        <v>-4.03614448149211</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4" t="inlineStr">
        <is>
          <t>EXIT_R1_R2_FILTER_TF=OFF</t>
        </is>
      </c>
      <c r="CV39" s="34" t="inlineStr">
        <is>
          <t>EXIT_R1_R2_FILTER_TF=D</t>
        </is>
      </c>
      <c r="CW39" s="34" t="inlineStr">
        <is>
          <t>EXIT_R1_R2_FILTER_TF=4h</t>
        </is>
      </c>
      <c r="CX39" s="34" t="inlineStr">
        <is>
          <t>EXIT_R1_R2_FILTER_TF=1h</t>
        </is>
      </c>
      <c r="CY39" s="34" t="inlineStr">
        <is>
          <t>EXIT_R1_R2_FILTER_TF=15m</t>
        </is>
      </c>
      <c r="CZ39" s="34" t="inlineStr">
        <is>
          <t>EXIT_TIGHT_BREAKOUT_SCORER_FILTER_TF=OFF</t>
        </is>
      </c>
      <c r="DA39" s="34" t="inlineStr">
        <is>
          <t>EXIT_TIGHT_BREAKOUT_SCORER_FILTER_TF=D</t>
        </is>
      </c>
      <c r="DB39" s="34" t="inlineStr">
        <is>
          <t>EXIT_TIGHT_BREAKOUT_SCORER_FILTER_TF=4h</t>
        </is>
      </c>
      <c r="DC39" s="34" t="inlineStr">
        <is>
          <t>EXIT_TIGHT_BREAKOUT_SCORER_FILTER_TF=1h</t>
        </is>
      </c>
      <c r="DD39" s="34" t="inlineStr">
        <is>
          <t>EXIT_TIGHT_BREAKOUT_SCORER_FILTER_TF=15m</t>
        </is>
      </c>
      <c r="DE39" s="34" t="inlineStr">
        <is>
          <t>EXIT_TOP_FADE_FILTER_TF=OFF</t>
        </is>
      </c>
      <c r="DF39" s="34" t="inlineStr">
        <is>
          <t>EXIT_TOP_FADE_FILTER_TF=D</t>
        </is>
      </c>
      <c r="DG39" s="34" t="inlineStr">
        <is>
          <t>EXIT_TOP_FADE_FILTER_TF=4h</t>
        </is>
      </c>
      <c r="DH39" s="34" t="inlineStr">
        <is>
          <t>EXIT_TOP_FADE_FILTER_TF=1h</t>
        </is>
      </c>
      <c r="DI39" s="34" t="inlineStr">
        <is>
          <t>EXIT_TOP_FADE_FILTER_TF=15m</t>
        </is>
      </c>
      <c r="DJ39" s="34" t="inlineStr">
        <is>
          <t>EXIT_TO_REDUCE_ADAPTER_FILTER_TF=OFF</t>
        </is>
      </c>
      <c r="DK39" s="34" t="inlineStr">
        <is>
          <t>EXIT_TO_REDUCE_ADAPTER_FILTER_TF=D</t>
        </is>
      </c>
      <c r="DL39" s="34" t="inlineStr">
        <is>
          <t>EXIT_TO_REDUCE_ADAPTER_FILTER_TF=4h</t>
        </is>
      </c>
      <c r="DM39" s="34" t="inlineStr">
        <is>
          <t>EXIT_TO_REDUCE_ADAPTER_FILTER_TF=1h</t>
        </is>
      </c>
      <c r="DN39" s="34" t="inlineStr">
        <is>
          <t>EXIT_TO_REDUCE_ADAPTER_FILTER_TF=15m</t>
        </is>
      </c>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4" t="inlineStr">
        <is>
          <t>GOLDEN_RULE_HTF_VOTE_FILTER_TF=OFF</t>
        </is>
      </c>
      <c r="EO39" s="34" t="inlineStr">
        <is>
          <t>GOLDEN_RULE_HTF_VOTE_FILTER_TF=D</t>
        </is>
      </c>
      <c r="EP39" s="34" t="inlineStr">
        <is>
          <t>GOLDEN_RULE_HTF_VOTE_FILTER_TF=4h</t>
        </is>
      </c>
      <c r="EQ39" s="34" t="inlineStr">
        <is>
          <t>GOLDEN_RULE_HTF_VOTE_FILTER_TF=1h</t>
        </is>
      </c>
      <c r="ER39" s="34" t="inlineStr">
        <is>
          <t>GOLDEN_RULE_HTF_VOTE_FILTER_TF=15m</t>
        </is>
      </c>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ez_manage.py:4875 top()</t>
        </is>
      </c>
      <c r="IM39" s="26" t="inlineStr">
        <is>
          <t>v12_quick_engine.py:2051 x3</t>
        </is>
      </c>
      <c r="IN39" s="26" t="n"/>
    </row>
    <row r="40" ht="10.5" customHeight="1" s="67">
      <c r="A40" s="27" t="inlineStr">
        <is>
          <t>HTF_EXIT_VETO_MIN_ALIGNED</t>
        </is>
      </c>
      <c r="B40" s="27" t="inlineStr">
        <is>
          <t>2.0</t>
        </is>
      </c>
      <c r="C40" s="26" t="n"/>
      <c r="D40" s="26" t="n"/>
      <c r="E40" s="26" t="n"/>
      <c r="F40" s="26" t="n"/>
      <c r="G40" s="26">
        <f>IFERROR(VLOOKUP($A54&amp;"_"&amp;$B54,Results_Deltas!$A$2:$P$15000,5,FALSE),"")</f>
        <v/>
      </c>
      <c r="H40" s="26">
        <f>IFERROR(VLOOKUP($A54,Results_30d_Deltas!$A$2:$H$5000,7,FALSE)-E53,"")</f>
        <v/>
      </c>
      <c r="I40" s="26">
        <f>IFERROR(VLOOKUP($A54,Results_30d_Deltas!$A$2:$H$5000,6,FALSE),"")</f>
        <v/>
      </c>
      <c r="J40" s="26" t="n"/>
      <c r="K40" s="26" t="n"/>
      <c r="L40" s="26" t="inlineStr">
        <is>
          <t>NO</t>
        </is>
      </c>
      <c r="M40" s="71" t="n">
        <v>-3.806288113294418</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4" t="inlineStr">
        <is>
          <t>EXIT_R1_R2_FILTER_TF=OFF</t>
        </is>
      </c>
      <c r="CV40" s="34" t="inlineStr">
        <is>
          <t>EXIT_R1_R2_FILTER_TF=D</t>
        </is>
      </c>
      <c r="CW40" s="34" t="inlineStr">
        <is>
          <t>EXIT_R1_R2_FILTER_TF=4h</t>
        </is>
      </c>
      <c r="CX40" s="34" t="inlineStr">
        <is>
          <t>EXIT_R1_R2_FILTER_TF=1h</t>
        </is>
      </c>
      <c r="CY40" s="34" t="inlineStr">
        <is>
          <t>EXIT_R1_R2_FILTER_TF=15m</t>
        </is>
      </c>
      <c r="CZ40" s="34" t="inlineStr">
        <is>
          <t>EXIT_TIGHT_BREAKOUT_SCORER_FILTER_TF=OFF</t>
        </is>
      </c>
      <c r="DA40" s="34" t="inlineStr">
        <is>
          <t>EXIT_TIGHT_BREAKOUT_SCORER_FILTER_TF=D</t>
        </is>
      </c>
      <c r="DB40" s="34" t="inlineStr">
        <is>
          <t>EXIT_TIGHT_BREAKOUT_SCORER_FILTER_TF=4h</t>
        </is>
      </c>
      <c r="DC40" s="34" t="inlineStr">
        <is>
          <t>EXIT_TIGHT_BREAKOUT_SCORER_FILTER_TF=1h</t>
        </is>
      </c>
      <c r="DD40" s="34" t="inlineStr">
        <is>
          <t>EXIT_TIGHT_BREAKOUT_SCORER_FILTER_TF=15m</t>
        </is>
      </c>
      <c r="DE40" s="34" t="inlineStr">
        <is>
          <t>EXIT_TOP_FADE_FILTER_TF=OFF</t>
        </is>
      </c>
      <c r="DF40" s="34" t="inlineStr">
        <is>
          <t>EXIT_TOP_FADE_FILTER_TF=D</t>
        </is>
      </c>
      <c r="DG40" s="34" t="inlineStr">
        <is>
          <t>EXIT_TOP_FADE_FILTER_TF=4h</t>
        </is>
      </c>
      <c r="DH40" s="34" t="inlineStr">
        <is>
          <t>EXIT_TOP_FADE_FILTER_TF=1h</t>
        </is>
      </c>
      <c r="DI40" s="34" t="inlineStr">
        <is>
          <t>EXIT_TOP_FADE_FILTER_TF=15m</t>
        </is>
      </c>
      <c r="DJ40" s="34" t="inlineStr">
        <is>
          <t>EXIT_TO_REDUCE_ADAPTER_FILTER_TF=OFF</t>
        </is>
      </c>
      <c r="DK40" s="34" t="inlineStr">
        <is>
          <t>EXIT_TO_REDUCE_ADAPTER_FILTER_TF=D</t>
        </is>
      </c>
      <c r="DL40" s="34" t="inlineStr">
        <is>
          <t>EXIT_TO_REDUCE_ADAPTER_FILTER_TF=4h</t>
        </is>
      </c>
      <c r="DM40" s="34" t="inlineStr">
        <is>
          <t>EXIT_TO_REDUCE_ADAPTER_FILTER_TF=1h</t>
        </is>
      </c>
      <c r="DN40" s="34" t="inlineStr">
        <is>
          <t>EXIT_TO_REDUCE_ADAPTER_FILTER_TF=15m</t>
        </is>
      </c>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4" t="inlineStr">
        <is>
          <t>GOLDEN_RULE_HTF_VOTE_FILTER_TF=OFF</t>
        </is>
      </c>
      <c r="EO40" s="34" t="inlineStr">
        <is>
          <t>GOLDEN_RULE_HTF_VOTE_FILTER_TF=D</t>
        </is>
      </c>
      <c r="EP40" s="34" t="inlineStr">
        <is>
          <t>GOLDEN_RULE_HTF_VOTE_FILTER_TF=4h</t>
        </is>
      </c>
      <c r="EQ40" s="34" t="inlineStr">
        <is>
          <t>GOLDEN_RULE_HTF_VOTE_FILTER_TF=1h</t>
        </is>
      </c>
      <c r="ER40" s="34" t="inlineStr">
        <is>
          <t>GOLDEN_RULE_HTF_VOTE_FILTER_TF=15m</t>
        </is>
      </c>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ez_manage.py:4875 top()</t>
        </is>
      </c>
      <c r="IM40" s="26" t="inlineStr">
        <is>
          <t>v12_quick_engine.py:2051 x3</t>
        </is>
      </c>
      <c r="IN40" s="26" t="n"/>
    </row>
    <row r="41" ht="10.5" customHeight="1" s="67">
      <c r="A41" s="27" t="inlineStr">
        <is>
          <t>LOSS_EXIT_STOP_FUNCTIONS_KILL_ENABLED</t>
        </is>
      </c>
      <c r="B41" s="27" t="inlineStr">
        <is>
          <t>False</t>
        </is>
      </c>
      <c r="C41" s="26" t="n"/>
      <c r="D41" s="26" t="n"/>
      <c r="E41" s="26" t="n"/>
      <c r="F41" s="26" t="n"/>
      <c r="G41" s="26">
        <f>IFERROR(VLOOKUP($A57&amp;"_"&amp;$B57,Results_Deltas!$A$2:$P$15000,5,FALSE),"")</f>
        <v/>
      </c>
      <c r="H41" s="26">
        <f>IFERROR(VLOOKUP($A57,Results_30d_Deltas!$A$2:$H$5000,7,FALSE)-E56,"")</f>
        <v/>
      </c>
      <c r="I41" s="26">
        <f>IFERROR(VLOOKUP($A57,Results_30d_Deltas!$A$2:$H$5000,6,FALSE),"")</f>
        <v/>
      </c>
      <c r="J41" s="26" t="n"/>
      <c r="K41" s="26" t="n"/>
      <c r="L41" s="26" t="inlineStr">
        <is>
          <t>NO</t>
        </is>
      </c>
      <c r="M41" s="71" t="n">
        <v>-0.3250488173901846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4" t="inlineStr">
        <is>
          <t>EXIT_R1_R2_FILTER_TF=OFF</t>
        </is>
      </c>
      <c r="CV41" s="34" t="inlineStr">
        <is>
          <t>EXIT_R1_R2_FILTER_TF=D</t>
        </is>
      </c>
      <c r="CW41" s="34" t="inlineStr">
        <is>
          <t>EXIT_R1_R2_FILTER_TF=4h</t>
        </is>
      </c>
      <c r="CX41" s="34" t="inlineStr">
        <is>
          <t>EXIT_R1_R2_FILTER_TF=1h</t>
        </is>
      </c>
      <c r="CY41" s="34" t="inlineStr">
        <is>
          <t>EXIT_R1_R2_FILTER_TF=15m</t>
        </is>
      </c>
      <c r="CZ41" s="34" t="inlineStr">
        <is>
          <t>EXIT_TIGHT_BREAKOUT_SCORER_FILTER_TF=OFF</t>
        </is>
      </c>
      <c r="DA41" s="34" t="inlineStr">
        <is>
          <t>EXIT_TIGHT_BREAKOUT_SCORER_FILTER_TF=D</t>
        </is>
      </c>
      <c r="DB41" s="34" t="inlineStr">
        <is>
          <t>EXIT_TIGHT_BREAKOUT_SCORER_FILTER_TF=4h</t>
        </is>
      </c>
      <c r="DC41" s="34" t="inlineStr">
        <is>
          <t>EXIT_TIGHT_BREAKOUT_SCORER_FILTER_TF=1h</t>
        </is>
      </c>
      <c r="DD41" s="34" t="inlineStr">
        <is>
          <t>EXIT_TIGHT_BREAKOUT_SCORER_FILTER_TF=15m</t>
        </is>
      </c>
      <c r="DE41" s="34" t="inlineStr">
        <is>
          <t>EXIT_TOP_FADE_FILTER_TF=OFF</t>
        </is>
      </c>
      <c r="DF41" s="34" t="inlineStr">
        <is>
          <t>EXIT_TOP_FADE_FILTER_TF=D</t>
        </is>
      </c>
      <c r="DG41" s="34" t="inlineStr">
        <is>
          <t>EXIT_TOP_FADE_FILTER_TF=4h</t>
        </is>
      </c>
      <c r="DH41" s="34" t="inlineStr">
        <is>
          <t>EXIT_TOP_FADE_FILTER_TF=1h</t>
        </is>
      </c>
      <c r="DI41" s="34" t="inlineStr">
        <is>
          <t>EXIT_TOP_FADE_FILTER_TF=15m</t>
        </is>
      </c>
      <c r="DJ41" s="34" t="inlineStr">
        <is>
          <t>EXIT_TO_REDUCE_ADAPTER_FILTER_TF=OFF</t>
        </is>
      </c>
      <c r="DK41" s="34" t="inlineStr">
        <is>
          <t>EXIT_TO_REDUCE_ADAPTER_FILTER_TF=D</t>
        </is>
      </c>
      <c r="DL41" s="34" t="inlineStr">
        <is>
          <t>EXIT_TO_REDUCE_ADAPTER_FILTER_TF=4h</t>
        </is>
      </c>
      <c r="DM41" s="34" t="inlineStr">
        <is>
          <t>EXIT_TO_REDUCE_ADAPTER_FILTER_TF=1h</t>
        </is>
      </c>
      <c r="DN41" s="34" t="inlineStr">
        <is>
          <t>EXIT_TO_REDUCE_ADAPTER_FILTER_TF=15m</t>
        </is>
      </c>
      <c r="DO41" s="33" t="n"/>
      <c r="DP41" s="33" t="n"/>
      <c r="DQ41" s="33" t="n"/>
      <c r="DR41" s="33" t="n"/>
      <c r="DS41" s="33" t="n"/>
      <c r="DT41" s="33" t="n"/>
      <c r="DU41" s="33" t="n"/>
      <c r="DV41" s="33" t="n"/>
      <c r="DW41" s="33" t="n"/>
      <c r="DX41" s="33" t="n"/>
      <c r="DY41" s="33" t="n"/>
      <c r="DZ41" s="33" t="n"/>
      <c r="EA41" s="33" t="n"/>
      <c r="EB41" s="33" t="n"/>
      <c r="EC41" s="33" t="n"/>
      <c r="ED41" s="34" t="inlineStr">
        <is>
          <t>FROZEN_STOP_FILTER_TF=OFF</t>
        </is>
      </c>
      <c r="EE41" s="34" t="inlineStr">
        <is>
          <t>FROZEN_STOP_FILTER_TF=D</t>
        </is>
      </c>
      <c r="EF41" s="34" t="inlineStr">
        <is>
          <t>FROZEN_STOP_FILTER_TF=4h</t>
        </is>
      </c>
      <c r="EG41" s="34" t="inlineStr">
        <is>
          <t>FROZEN_STOP_FILTER_TF=1h</t>
        </is>
      </c>
      <c r="EH41" s="34" t="inlineStr">
        <is>
          <t>FROZEN_STOP_FILTER_TF=15m</t>
        </is>
      </c>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4" t="inlineStr">
        <is>
          <t>NEWBORN_LOSS_KILL_FILTER_TF=OFF</t>
        </is>
      </c>
      <c r="GV41" s="34" t="inlineStr">
        <is>
          <t>NEWBORN_LOSS_KILL_FILTER_TF=D</t>
        </is>
      </c>
      <c r="GW41" s="34" t="inlineStr">
        <is>
          <t>NEWBORN_LOSS_KILL_FILTER_TF=4h</t>
        </is>
      </c>
      <c r="GX41" s="34" t="inlineStr">
        <is>
          <t>NEWBORN_LOSS_KILL_FILTER_TF=1h</t>
        </is>
      </c>
      <c r="GY41" s="34" t="inlineStr">
        <is>
          <t>NEWBORN_LOSS_KILL_FILTER_TF=15m</t>
        </is>
      </c>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26" t="n"/>
      <c r="IL41" s="26" t="inlineStr">
        <is>
          <t>ez_manage.py:3456 top()</t>
        </is>
      </c>
      <c r="IM41" s="26" t="inlineStr">
        <is>
          <t>v12_quick_engine.py:867 x5</t>
        </is>
      </c>
      <c r="IN41" s="26" t="n"/>
    </row>
    <row r="42" ht="10.5" customHeight="1" s="67">
      <c r="A42" s="26" t="inlineStr">
        <is>
          <t>LOSS_EXIT_STOP_FUNCTIONS_KILL_ENABLED</t>
        </is>
      </c>
      <c r="B42" s="26" t="inlineStr">
        <is>
          <t>True</t>
        </is>
      </c>
      <c r="C42" s="26" t="n"/>
      <c r="D42" s="26" t="n"/>
      <c r="E42" s="26" t="n"/>
      <c r="F42" s="26" t="n"/>
      <c r="G42" s="26">
        <f>IFERROR(VLOOKUP($A58&amp;"_"&amp;$B58,Results_Deltas!$A$2:$P$15000,5,FALSE),"")</f>
        <v/>
      </c>
      <c r="H42" s="26">
        <f>IFERROR(VLOOKUP($A58,Results_30d_Deltas!$A$2:$H$5000,7,FALSE)-E57,"")</f>
        <v/>
      </c>
      <c r="I42" s="26">
        <f>IFERROR(VLOOKUP($A58,Results_30d_Deltas!$A$2:$H$5000,6,FALSE),"")</f>
        <v/>
      </c>
      <c r="J42" s="26" t="n"/>
      <c r="K42" s="26" t="n"/>
      <c r="L42" s="26" t="inlineStr">
        <is>
          <t>YES</t>
        </is>
      </c>
      <c r="M42" s="71" t="n">
        <v>-1.966860834410386</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4" t="inlineStr">
        <is>
          <t>EXIT_R1_R2_FILTER_TF=OFF</t>
        </is>
      </c>
      <c r="CV42" s="34" t="inlineStr">
        <is>
          <t>EXIT_R1_R2_FILTER_TF=D</t>
        </is>
      </c>
      <c r="CW42" s="34" t="inlineStr">
        <is>
          <t>EXIT_R1_R2_FILTER_TF=4h</t>
        </is>
      </c>
      <c r="CX42" s="34" t="inlineStr">
        <is>
          <t>EXIT_R1_R2_FILTER_TF=1h</t>
        </is>
      </c>
      <c r="CY42" s="34" t="inlineStr">
        <is>
          <t>EXIT_R1_R2_FILTER_TF=15m</t>
        </is>
      </c>
      <c r="CZ42" s="34" t="inlineStr">
        <is>
          <t>EXIT_TIGHT_BREAKOUT_SCORER_FILTER_TF=OFF</t>
        </is>
      </c>
      <c r="DA42" s="34" t="inlineStr">
        <is>
          <t>EXIT_TIGHT_BREAKOUT_SCORER_FILTER_TF=D</t>
        </is>
      </c>
      <c r="DB42" s="34" t="inlineStr">
        <is>
          <t>EXIT_TIGHT_BREAKOUT_SCORER_FILTER_TF=4h</t>
        </is>
      </c>
      <c r="DC42" s="34" t="inlineStr">
        <is>
          <t>EXIT_TIGHT_BREAKOUT_SCORER_FILTER_TF=1h</t>
        </is>
      </c>
      <c r="DD42" s="34" t="inlineStr">
        <is>
          <t>EXIT_TIGHT_BREAKOUT_SCORER_FILTER_TF=15m</t>
        </is>
      </c>
      <c r="DE42" s="34" t="inlineStr">
        <is>
          <t>EXIT_TOP_FADE_FILTER_TF=OFF</t>
        </is>
      </c>
      <c r="DF42" s="34" t="inlineStr">
        <is>
          <t>EXIT_TOP_FADE_FILTER_TF=D</t>
        </is>
      </c>
      <c r="DG42" s="34" t="inlineStr">
        <is>
          <t>EXIT_TOP_FADE_FILTER_TF=4h</t>
        </is>
      </c>
      <c r="DH42" s="34" t="inlineStr">
        <is>
          <t>EXIT_TOP_FADE_FILTER_TF=1h</t>
        </is>
      </c>
      <c r="DI42" s="34" t="inlineStr">
        <is>
          <t>EXIT_TOP_FADE_FILTER_TF=15m</t>
        </is>
      </c>
      <c r="DJ42" s="34" t="inlineStr">
        <is>
          <t>EXIT_TO_REDUCE_ADAPTER_FILTER_TF=OFF</t>
        </is>
      </c>
      <c r="DK42" s="34" t="inlineStr">
        <is>
          <t>EXIT_TO_REDUCE_ADAPTER_FILTER_TF=D</t>
        </is>
      </c>
      <c r="DL42" s="34" t="inlineStr">
        <is>
          <t>EXIT_TO_REDUCE_ADAPTER_FILTER_TF=4h</t>
        </is>
      </c>
      <c r="DM42" s="34" t="inlineStr">
        <is>
          <t>EXIT_TO_REDUCE_ADAPTER_FILTER_TF=1h</t>
        </is>
      </c>
      <c r="DN42" s="34" t="inlineStr">
        <is>
          <t>EXIT_TO_REDUCE_ADAPTER_FILTER_TF=15m</t>
        </is>
      </c>
      <c r="DO42" s="33" t="n"/>
      <c r="DP42" s="33" t="n"/>
      <c r="DQ42" s="33" t="n"/>
      <c r="DR42" s="33" t="n"/>
      <c r="DS42" s="33" t="n"/>
      <c r="DT42" s="33" t="n"/>
      <c r="DU42" s="33" t="n"/>
      <c r="DV42" s="33" t="n"/>
      <c r="DW42" s="33" t="n"/>
      <c r="DX42" s="33" t="n"/>
      <c r="DY42" s="33" t="n"/>
      <c r="DZ42" s="33" t="n"/>
      <c r="EA42" s="33" t="n"/>
      <c r="EB42" s="33" t="n"/>
      <c r="EC42" s="33" t="n"/>
      <c r="ED42" s="34" t="inlineStr">
        <is>
          <t>FROZEN_STOP_FILTER_TF=OFF</t>
        </is>
      </c>
      <c r="EE42" s="34" t="inlineStr">
        <is>
          <t>FROZEN_STOP_FILTER_TF=D</t>
        </is>
      </c>
      <c r="EF42" s="34" t="inlineStr">
        <is>
          <t>FROZEN_STOP_FILTER_TF=4h</t>
        </is>
      </c>
      <c r="EG42" s="34" t="inlineStr">
        <is>
          <t>FROZEN_STOP_FILTER_TF=1h</t>
        </is>
      </c>
      <c r="EH42" s="34" t="inlineStr">
        <is>
          <t>FROZEN_STOP_FILTER_TF=15m</t>
        </is>
      </c>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4" t="inlineStr">
        <is>
          <t>NEWBORN_LOSS_KILL_FILTER_TF=OFF</t>
        </is>
      </c>
      <c r="GV42" s="34" t="inlineStr">
        <is>
          <t>NEWBORN_LOSS_KILL_FILTER_TF=D</t>
        </is>
      </c>
      <c r="GW42" s="34" t="inlineStr">
        <is>
          <t>NEWBORN_LOSS_KILL_FILTER_TF=4h</t>
        </is>
      </c>
      <c r="GX42" s="34" t="inlineStr">
        <is>
          <t>NEWBORN_LOSS_KILL_FILTER_TF=1h</t>
        </is>
      </c>
      <c r="GY42" s="34" t="inlineStr">
        <is>
          <t>NEWBORN_LOSS_KILL_FILTER_TF=15m</t>
        </is>
      </c>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26" t="n"/>
      <c r="IL42" s="26" t="inlineStr">
        <is>
          <t>ez_manage.py:3456 top()</t>
        </is>
      </c>
      <c r="IM42" s="26" t="inlineStr">
        <is>
          <t>v12_quick_engine.py:867 x5</t>
        </is>
      </c>
      <c r="IN42" s="26" t="n"/>
    </row>
    <row r="43" ht="10.5" customHeight="1" s="67">
      <c r="A43" s="26" t="inlineStr">
        <is>
          <t>MACD_EXIT_MIN_GAIN</t>
        </is>
      </c>
      <c r="B43" s="26" t="inlineStr">
        <is>
          <t>0</t>
        </is>
      </c>
      <c r="C43" s="26" t="n"/>
      <c r="D43" s="26" t="n"/>
      <c r="E43" s="26" t="n"/>
      <c r="F43" s="26" t="n"/>
      <c r="G43" s="26">
        <f>IFERROR(VLOOKUP($A61&amp;"_"&amp;$B61,Results_Deltas!$A$2:$P$15000,5,FALSE),"")</f>
        <v/>
      </c>
      <c r="H43" s="26">
        <f>IFERROR(VLOOKUP($A61,Results_30d_Deltas!$A$2:$H$5000,7,FALSE)-E60,"")</f>
        <v/>
      </c>
      <c r="I43" s="26">
        <f>IFERROR(VLOOKUP($A61,Results_30d_Deltas!$A$2:$H$5000,6,FALSE),"")</f>
        <v/>
      </c>
      <c r="J43" s="26" t="n"/>
      <c r="K43" s="26" t="n"/>
      <c r="L43" s="26" t="inlineStr">
        <is>
          <t>NO</t>
        </is>
      </c>
      <c r="M43" s="71" t="n">
        <v>-0.7529469396058873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4" t="inlineStr">
        <is>
          <t>BREAKEVEN_GAIN_EROSION_FILTER_TF=OFF</t>
        </is>
      </c>
      <c r="AN43" s="34" t="inlineStr">
        <is>
          <t>BREAKEVEN_GAIN_EROSION_FILTER_TF=D</t>
        </is>
      </c>
      <c r="AO43" s="34" t="inlineStr">
        <is>
          <t>BREAKEVEN_GAIN_EROSION_FILTER_TF=4h</t>
        </is>
      </c>
      <c r="AP43" s="34" t="inlineStr">
        <is>
          <t>BREAKEVEN_GAIN_EROSION_FILTER_TF=1h</t>
        </is>
      </c>
      <c r="AQ43" s="34" t="inlineStr">
        <is>
          <t>BREAKEVEN_GAIN_EROSION_FILTER_TF=15m</t>
        </is>
      </c>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4" t="inlineStr">
        <is>
          <t>EXIT_R1_R2_FILTER_TF=OFF</t>
        </is>
      </c>
      <c r="CV43" s="34" t="inlineStr">
        <is>
          <t>EXIT_R1_R2_FILTER_TF=D</t>
        </is>
      </c>
      <c r="CW43" s="34" t="inlineStr">
        <is>
          <t>EXIT_R1_R2_FILTER_TF=4h</t>
        </is>
      </c>
      <c r="CX43" s="34" t="inlineStr">
        <is>
          <t>EXIT_R1_R2_FILTER_TF=1h</t>
        </is>
      </c>
      <c r="CY43" s="34" t="inlineStr">
        <is>
          <t>EXIT_R1_R2_FILTER_TF=15m</t>
        </is>
      </c>
      <c r="CZ43" s="34" t="inlineStr">
        <is>
          <t>EXIT_TIGHT_BREAKOUT_SCORER_FILTER_TF=OFF</t>
        </is>
      </c>
      <c r="DA43" s="34" t="inlineStr">
        <is>
          <t>EXIT_TIGHT_BREAKOUT_SCORER_FILTER_TF=D</t>
        </is>
      </c>
      <c r="DB43" s="34" t="inlineStr">
        <is>
          <t>EXIT_TIGHT_BREAKOUT_SCORER_FILTER_TF=4h</t>
        </is>
      </c>
      <c r="DC43" s="34" t="inlineStr">
        <is>
          <t>EXIT_TIGHT_BREAKOUT_SCORER_FILTER_TF=1h</t>
        </is>
      </c>
      <c r="DD43" s="34" t="inlineStr">
        <is>
          <t>EXIT_TIGHT_BREAKOUT_SCORER_FILTER_TF=15m</t>
        </is>
      </c>
      <c r="DE43" s="34" t="inlineStr">
        <is>
          <t>EXIT_TOP_FADE_FILTER_TF=OFF</t>
        </is>
      </c>
      <c r="DF43" s="34" t="inlineStr">
        <is>
          <t>EXIT_TOP_FADE_FILTER_TF=D</t>
        </is>
      </c>
      <c r="DG43" s="34" t="inlineStr">
        <is>
          <t>EXIT_TOP_FADE_FILTER_TF=4h</t>
        </is>
      </c>
      <c r="DH43" s="34" t="inlineStr">
        <is>
          <t>EXIT_TOP_FADE_FILTER_TF=1h</t>
        </is>
      </c>
      <c r="DI43" s="34" t="inlineStr">
        <is>
          <t>EXIT_TOP_FADE_FILTER_TF=15m</t>
        </is>
      </c>
      <c r="DJ43" s="34" t="inlineStr">
        <is>
          <t>EXIT_TO_REDUCE_ADAPTER_FILTER_TF=OFF</t>
        </is>
      </c>
      <c r="DK43" s="34" t="inlineStr">
        <is>
          <t>EXIT_TO_REDUCE_ADAPTER_FILTER_TF=D</t>
        </is>
      </c>
      <c r="DL43" s="34" t="inlineStr">
        <is>
          <t>EXIT_TO_REDUCE_ADAPTER_FILTER_TF=4h</t>
        </is>
      </c>
      <c r="DM43" s="34" t="inlineStr">
        <is>
          <t>EXIT_TO_REDUCE_ADAPTER_FILTER_TF=1h</t>
        </is>
      </c>
      <c r="DN43" s="34" t="inlineStr">
        <is>
          <t>EXIT_TO_REDUCE_ADAPTER_FILTER_TF=15m</t>
        </is>
      </c>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26" t="n"/>
      <c r="IL43" s="26" t="inlineStr">
        <is>
          <t>ez_manage.py:3497 top()</t>
        </is>
      </c>
      <c r="IM43" s="26" t="inlineStr">
        <is>
          <t>v12_quick_engine.py:2232 x2</t>
        </is>
      </c>
      <c r="IN43" s="26" t="n"/>
    </row>
    <row r="44" ht="10.5" customHeight="1" s="67">
      <c r="A44" s="26" t="inlineStr">
        <is>
          <t>MACD_EXIT_MIN_GAIN</t>
        </is>
      </c>
      <c r="B44" s="26" t="inlineStr">
        <is>
          <t>0.5</t>
        </is>
      </c>
      <c r="C44" s="26" t="n"/>
      <c r="D44" s="26" t="n"/>
      <c r="E44" s="26" t="n"/>
      <c r="F44" s="26" t="n"/>
      <c r="G44" s="26">
        <f>IFERROR(VLOOKUP($A62&amp;"_"&amp;$B62,Results_Deltas!$A$2:$P$15000,5,FALSE),"")</f>
        <v/>
      </c>
      <c r="H44" s="26">
        <f>IFERROR(VLOOKUP($A62,Results_30d_Deltas!$A$2:$H$5000,7,FALSE)-E61,"")</f>
        <v/>
      </c>
      <c r="I44" s="26">
        <f>IFERROR(VLOOKUP($A62,Results_30d_Deltas!$A$2:$H$5000,6,FALSE),"")</f>
        <v/>
      </c>
      <c r="J44" s="26" t="n"/>
      <c r="K44" s="26" t="n"/>
      <c r="L44" s="26" t="inlineStr">
        <is>
          <t>NO</t>
        </is>
      </c>
      <c r="M44" s="71" t="n">
        <v>-3.15889943658331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4" t="inlineStr">
        <is>
          <t>BREAKEVEN_GAIN_EROSION_FILTER_TF=OFF</t>
        </is>
      </c>
      <c r="AN44" s="34" t="inlineStr">
        <is>
          <t>BREAKEVEN_GAIN_EROSION_FILTER_TF=D</t>
        </is>
      </c>
      <c r="AO44" s="34" t="inlineStr">
        <is>
          <t>BREAKEVEN_GAIN_EROSION_FILTER_TF=4h</t>
        </is>
      </c>
      <c r="AP44" s="34" t="inlineStr">
        <is>
          <t>BREAKEVEN_GAIN_EROSION_FILTER_TF=1h</t>
        </is>
      </c>
      <c r="AQ44" s="34" t="inlineStr">
        <is>
          <t>BREAKEVEN_GAIN_EROSION_FILTER_TF=15m</t>
        </is>
      </c>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4" t="inlineStr">
        <is>
          <t>EXIT_R1_R2_FILTER_TF=OFF</t>
        </is>
      </c>
      <c r="CV44" s="34" t="inlineStr">
        <is>
          <t>EXIT_R1_R2_FILTER_TF=D</t>
        </is>
      </c>
      <c r="CW44" s="34" t="inlineStr">
        <is>
          <t>EXIT_R1_R2_FILTER_TF=4h</t>
        </is>
      </c>
      <c r="CX44" s="34" t="inlineStr">
        <is>
          <t>EXIT_R1_R2_FILTER_TF=1h</t>
        </is>
      </c>
      <c r="CY44" s="34" t="inlineStr">
        <is>
          <t>EXIT_R1_R2_FILTER_TF=15m</t>
        </is>
      </c>
      <c r="CZ44" s="34" t="inlineStr">
        <is>
          <t>EXIT_TIGHT_BREAKOUT_SCORER_FILTER_TF=OFF</t>
        </is>
      </c>
      <c r="DA44" s="34" t="inlineStr">
        <is>
          <t>EXIT_TIGHT_BREAKOUT_SCORER_FILTER_TF=D</t>
        </is>
      </c>
      <c r="DB44" s="34" t="inlineStr">
        <is>
          <t>EXIT_TIGHT_BREAKOUT_SCORER_FILTER_TF=4h</t>
        </is>
      </c>
      <c r="DC44" s="34" t="inlineStr">
        <is>
          <t>EXIT_TIGHT_BREAKOUT_SCORER_FILTER_TF=1h</t>
        </is>
      </c>
      <c r="DD44" s="34" t="inlineStr">
        <is>
          <t>EXIT_TIGHT_BREAKOUT_SCORER_FILTER_TF=15m</t>
        </is>
      </c>
      <c r="DE44" s="34" t="inlineStr">
        <is>
          <t>EXIT_TOP_FADE_FILTER_TF=OFF</t>
        </is>
      </c>
      <c r="DF44" s="34" t="inlineStr">
        <is>
          <t>EXIT_TOP_FADE_FILTER_TF=D</t>
        </is>
      </c>
      <c r="DG44" s="34" t="inlineStr">
        <is>
          <t>EXIT_TOP_FADE_FILTER_TF=4h</t>
        </is>
      </c>
      <c r="DH44" s="34" t="inlineStr">
        <is>
          <t>EXIT_TOP_FADE_FILTER_TF=1h</t>
        </is>
      </c>
      <c r="DI44" s="34" t="inlineStr">
        <is>
          <t>EXIT_TOP_FADE_FILTER_TF=15m</t>
        </is>
      </c>
      <c r="DJ44" s="34" t="inlineStr">
        <is>
          <t>EXIT_TO_REDUCE_ADAPTER_FILTER_TF=OFF</t>
        </is>
      </c>
      <c r="DK44" s="34" t="inlineStr">
        <is>
          <t>EXIT_TO_REDUCE_ADAPTER_FILTER_TF=D</t>
        </is>
      </c>
      <c r="DL44" s="34" t="inlineStr">
        <is>
          <t>EXIT_TO_REDUCE_ADAPTER_FILTER_TF=4h</t>
        </is>
      </c>
      <c r="DM44" s="34" t="inlineStr">
        <is>
          <t>EXIT_TO_REDUCE_ADAPTER_FILTER_TF=1h</t>
        </is>
      </c>
      <c r="DN44" s="34" t="inlineStr">
        <is>
          <t>EXIT_TO_REDUCE_ADAPTER_FILTER_TF=15m</t>
        </is>
      </c>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26" t="n"/>
      <c r="IL44" s="26" t="inlineStr">
        <is>
          <t>ez_manage.py:3497 top()</t>
        </is>
      </c>
      <c r="IM44" s="26" t="inlineStr">
        <is>
          <t>v12_quick_engine.py:2232 x2</t>
        </is>
      </c>
      <c r="IN44" s="26" t="n"/>
    </row>
    <row r="45" ht="10.5" customHeight="1" s="67">
      <c r="A45" s="26" t="inlineStr">
        <is>
          <t>MACD_EXIT_MIN_GAIN</t>
        </is>
      </c>
      <c r="B45" s="26" t="inlineStr">
        <is>
          <t>1.0</t>
        </is>
      </c>
      <c r="C45" s="26" t="n"/>
      <c r="D45" s="26" t="n"/>
      <c r="E45" s="26" t="n"/>
      <c r="F45" s="26" t="n"/>
      <c r="G45" s="26">
        <f>IFERROR(VLOOKUP($A63&amp;"_"&amp;$B63,Results_Deltas!$A$2:$P$15000,5,FALSE),"")</f>
        <v/>
      </c>
      <c r="H45" s="26">
        <f>IFERROR(VLOOKUP($A63,Results_30d_Deltas!$A$2:$H$5000,7,FALSE)-E62,"")</f>
        <v/>
      </c>
      <c r="I45" s="26">
        <f>IFERROR(VLOOKUP($A63,Results_30d_Deltas!$A$2:$H$5000,6,FALSE),"")</f>
        <v/>
      </c>
      <c r="J45" s="26" t="n"/>
      <c r="K45" s="26" t="n"/>
      <c r="L45" s="26" t="inlineStr">
        <is>
          <t>NO</t>
        </is>
      </c>
      <c r="M45" s="71" t="n">
        <v>-3.034939433541072</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4" t="inlineStr">
        <is>
          <t>BREAKEVEN_GAIN_EROSION_FILTER_TF=OFF</t>
        </is>
      </c>
      <c r="AN45" s="34" t="inlineStr">
        <is>
          <t>BREAKEVEN_GAIN_EROSION_FILTER_TF=D</t>
        </is>
      </c>
      <c r="AO45" s="34" t="inlineStr">
        <is>
          <t>BREAKEVEN_GAIN_EROSION_FILTER_TF=4h</t>
        </is>
      </c>
      <c r="AP45" s="34" t="inlineStr">
        <is>
          <t>BREAKEVEN_GAIN_EROSION_FILTER_TF=1h</t>
        </is>
      </c>
      <c r="AQ45" s="34" t="inlineStr">
        <is>
          <t>BREAKEVEN_GAIN_EROSION_FILTER_TF=15m</t>
        </is>
      </c>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4" t="inlineStr">
        <is>
          <t>EXIT_R1_R2_FILTER_TF=OFF</t>
        </is>
      </c>
      <c r="CV45" s="34" t="inlineStr">
        <is>
          <t>EXIT_R1_R2_FILTER_TF=D</t>
        </is>
      </c>
      <c r="CW45" s="34" t="inlineStr">
        <is>
          <t>EXIT_R1_R2_FILTER_TF=4h</t>
        </is>
      </c>
      <c r="CX45" s="34" t="inlineStr">
        <is>
          <t>EXIT_R1_R2_FILTER_TF=1h</t>
        </is>
      </c>
      <c r="CY45" s="34" t="inlineStr">
        <is>
          <t>EXIT_R1_R2_FILTER_TF=15m</t>
        </is>
      </c>
      <c r="CZ45" s="34" t="inlineStr">
        <is>
          <t>EXIT_TIGHT_BREAKOUT_SCORER_FILTER_TF=OFF</t>
        </is>
      </c>
      <c r="DA45" s="34" t="inlineStr">
        <is>
          <t>EXIT_TIGHT_BREAKOUT_SCORER_FILTER_TF=D</t>
        </is>
      </c>
      <c r="DB45" s="34" t="inlineStr">
        <is>
          <t>EXIT_TIGHT_BREAKOUT_SCORER_FILTER_TF=4h</t>
        </is>
      </c>
      <c r="DC45" s="34" t="inlineStr">
        <is>
          <t>EXIT_TIGHT_BREAKOUT_SCORER_FILTER_TF=1h</t>
        </is>
      </c>
      <c r="DD45" s="34" t="inlineStr">
        <is>
          <t>EXIT_TIGHT_BREAKOUT_SCORER_FILTER_TF=15m</t>
        </is>
      </c>
      <c r="DE45" s="34" t="inlineStr">
        <is>
          <t>EXIT_TOP_FADE_FILTER_TF=OFF</t>
        </is>
      </c>
      <c r="DF45" s="34" t="inlineStr">
        <is>
          <t>EXIT_TOP_FADE_FILTER_TF=D</t>
        </is>
      </c>
      <c r="DG45" s="34" t="inlineStr">
        <is>
          <t>EXIT_TOP_FADE_FILTER_TF=4h</t>
        </is>
      </c>
      <c r="DH45" s="34" t="inlineStr">
        <is>
          <t>EXIT_TOP_FADE_FILTER_TF=1h</t>
        </is>
      </c>
      <c r="DI45" s="34" t="inlineStr">
        <is>
          <t>EXIT_TOP_FADE_FILTER_TF=15m</t>
        </is>
      </c>
      <c r="DJ45" s="34" t="inlineStr">
        <is>
          <t>EXIT_TO_REDUCE_ADAPTER_FILTER_TF=OFF</t>
        </is>
      </c>
      <c r="DK45" s="34" t="inlineStr">
        <is>
          <t>EXIT_TO_REDUCE_ADAPTER_FILTER_TF=D</t>
        </is>
      </c>
      <c r="DL45" s="34" t="inlineStr">
        <is>
          <t>EXIT_TO_REDUCE_ADAPTER_FILTER_TF=4h</t>
        </is>
      </c>
      <c r="DM45" s="34" t="inlineStr">
        <is>
          <t>EXIT_TO_REDUCE_ADAPTER_FILTER_TF=1h</t>
        </is>
      </c>
      <c r="DN45" s="34" t="inlineStr">
        <is>
          <t>EXIT_TO_REDUCE_ADAPTER_FILTER_TF=15m</t>
        </is>
      </c>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26" t="n"/>
      <c r="IL45" s="26" t="inlineStr">
        <is>
          <t>ez_manage.py:3497 top()</t>
        </is>
      </c>
      <c r="IM45" s="26" t="inlineStr">
        <is>
          <t>v12_quick_engine.py:2232 x2</t>
        </is>
      </c>
      <c r="IN45" s="26" t="n"/>
    </row>
    <row r="46" ht="10.5" customHeight="1" s="67">
      <c r="A46" s="26" t="inlineStr">
        <is>
          <t>MACD_EXIT_MIN_GAIN</t>
        </is>
      </c>
      <c r="B46" s="26" t="inlineStr">
        <is>
          <t>2.0</t>
        </is>
      </c>
      <c r="C46" s="26" t="n"/>
      <c r="D46" s="26" t="n"/>
      <c r="E46" s="26" t="n"/>
      <c r="F46" s="26" t="n"/>
      <c r="G46" s="26">
        <f>IFERROR(VLOOKUP($A64&amp;"_"&amp;$B64,Results_Deltas!$A$2:$P$15000,5,FALSE),"")</f>
        <v/>
      </c>
      <c r="H46" s="26">
        <f>IFERROR(VLOOKUP($A64,Results_30d_Deltas!$A$2:$H$5000,7,FALSE)-E63,"")</f>
        <v/>
      </c>
      <c r="I46" s="26">
        <f>IFERROR(VLOOKUP($A64,Results_30d_Deltas!$A$2:$H$5000,6,FALSE),"")</f>
        <v/>
      </c>
      <c r="J46" s="26" t="n"/>
      <c r="K46" s="26" t="n"/>
      <c r="L46" s="26" t="inlineStr">
        <is>
          <t>NO</t>
        </is>
      </c>
      <c r="M46" s="71" t="n">
        <v>-3.284420035690663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4" t="inlineStr">
        <is>
          <t>BREAKEVEN_GAIN_EROSION_FILTER_TF=OFF</t>
        </is>
      </c>
      <c r="AN46" s="34" t="inlineStr">
        <is>
          <t>BREAKEVEN_GAIN_EROSION_FILTER_TF=D</t>
        </is>
      </c>
      <c r="AO46" s="34" t="inlineStr">
        <is>
          <t>BREAKEVEN_GAIN_EROSION_FILTER_TF=4h</t>
        </is>
      </c>
      <c r="AP46" s="34" t="inlineStr">
        <is>
          <t>BREAKEVEN_GAIN_EROSION_FILTER_TF=1h</t>
        </is>
      </c>
      <c r="AQ46" s="34" t="inlineStr">
        <is>
          <t>BREAKEVEN_GAIN_EROSION_FILTER_TF=15m</t>
        </is>
      </c>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4" t="inlineStr">
        <is>
          <t>EXIT_R1_R2_FILTER_TF=OFF</t>
        </is>
      </c>
      <c r="CV46" s="34" t="inlineStr">
        <is>
          <t>EXIT_R1_R2_FILTER_TF=D</t>
        </is>
      </c>
      <c r="CW46" s="34" t="inlineStr">
        <is>
          <t>EXIT_R1_R2_FILTER_TF=4h</t>
        </is>
      </c>
      <c r="CX46" s="34" t="inlineStr">
        <is>
          <t>EXIT_R1_R2_FILTER_TF=1h</t>
        </is>
      </c>
      <c r="CY46" s="34" t="inlineStr">
        <is>
          <t>EXIT_R1_R2_FILTER_TF=15m</t>
        </is>
      </c>
      <c r="CZ46" s="34" t="inlineStr">
        <is>
          <t>EXIT_TIGHT_BREAKOUT_SCORER_FILTER_TF=OFF</t>
        </is>
      </c>
      <c r="DA46" s="34" t="inlineStr">
        <is>
          <t>EXIT_TIGHT_BREAKOUT_SCORER_FILTER_TF=D</t>
        </is>
      </c>
      <c r="DB46" s="34" t="inlineStr">
        <is>
          <t>EXIT_TIGHT_BREAKOUT_SCORER_FILTER_TF=4h</t>
        </is>
      </c>
      <c r="DC46" s="34" t="inlineStr">
        <is>
          <t>EXIT_TIGHT_BREAKOUT_SCORER_FILTER_TF=1h</t>
        </is>
      </c>
      <c r="DD46" s="34" t="inlineStr">
        <is>
          <t>EXIT_TIGHT_BREAKOUT_SCORER_FILTER_TF=15m</t>
        </is>
      </c>
      <c r="DE46" s="34" t="inlineStr">
        <is>
          <t>EXIT_TOP_FADE_FILTER_TF=OFF</t>
        </is>
      </c>
      <c r="DF46" s="34" t="inlineStr">
        <is>
          <t>EXIT_TOP_FADE_FILTER_TF=D</t>
        </is>
      </c>
      <c r="DG46" s="34" t="inlineStr">
        <is>
          <t>EXIT_TOP_FADE_FILTER_TF=4h</t>
        </is>
      </c>
      <c r="DH46" s="34" t="inlineStr">
        <is>
          <t>EXIT_TOP_FADE_FILTER_TF=1h</t>
        </is>
      </c>
      <c r="DI46" s="34" t="inlineStr">
        <is>
          <t>EXIT_TOP_FADE_FILTER_TF=15m</t>
        </is>
      </c>
      <c r="DJ46" s="34" t="inlineStr">
        <is>
          <t>EXIT_TO_REDUCE_ADAPTER_FILTER_TF=OFF</t>
        </is>
      </c>
      <c r="DK46" s="34" t="inlineStr">
        <is>
          <t>EXIT_TO_REDUCE_ADAPTER_FILTER_TF=D</t>
        </is>
      </c>
      <c r="DL46" s="34" t="inlineStr">
        <is>
          <t>EXIT_TO_REDUCE_ADAPTER_FILTER_TF=4h</t>
        </is>
      </c>
      <c r="DM46" s="34" t="inlineStr">
        <is>
          <t>EXIT_TO_REDUCE_ADAPTER_FILTER_TF=1h</t>
        </is>
      </c>
      <c r="DN46" s="34" t="inlineStr">
        <is>
          <t>EXIT_TO_REDUCE_ADAPTER_FILTER_TF=15m</t>
        </is>
      </c>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3" t="n"/>
      <c r="IK46" s="26" t="n"/>
      <c r="IL46" s="26" t="inlineStr">
        <is>
          <t>ez_manage.py:3497 top()</t>
        </is>
      </c>
      <c r="IM46" s="26" t="inlineStr">
        <is>
          <t>v12_quick_engine.py:2232 x2</t>
        </is>
      </c>
      <c r="IN46" s="26" t="n"/>
    </row>
    <row r="47" ht="10.5" customHeight="1" s="67">
      <c r="A47" s="26" t="inlineStr">
        <is>
          <t>MI_DIV_EXIT_ENABLED</t>
        </is>
      </c>
      <c r="B47" s="26" t="inlineStr">
        <is>
          <t>False</t>
        </is>
      </c>
      <c r="C47" s="26" t="n"/>
      <c r="D47" s="26" t="n"/>
      <c r="E47" s="26" t="n"/>
      <c r="F47" s="26" t="n"/>
      <c r="G47" s="26">
        <f>IFERROR(VLOOKUP($A70&amp;"_"&amp;$B70,Results_Deltas!$A$2:$P$15000,5,FALSE),"")</f>
        <v/>
      </c>
      <c r="H47" s="26">
        <f>IFERROR(VLOOKUP($A70,Results_30d_Deltas!$A$2:$H$5000,7,FALSE)-E69,"")</f>
        <v/>
      </c>
      <c r="I47" s="26">
        <f>IFERROR(VLOOKUP($A70,Results_30d_Deltas!$A$2:$H$5000,6,FALSE),"")</f>
        <v/>
      </c>
      <c r="J47" s="26" t="n"/>
      <c r="K47" s="26" t="n"/>
      <c r="L47" s="26" t="inlineStr">
        <is>
          <t>NO</t>
        </is>
      </c>
      <c r="M47" s="71" t="n">
        <v>-0.3358837779698574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4" t="inlineStr">
        <is>
          <t>EXIT_R1_R2_FILTER_TF=OFF</t>
        </is>
      </c>
      <c r="CV47" s="34" t="inlineStr">
        <is>
          <t>EXIT_R1_R2_FILTER_TF=D</t>
        </is>
      </c>
      <c r="CW47" s="34" t="inlineStr">
        <is>
          <t>EXIT_R1_R2_FILTER_TF=4h</t>
        </is>
      </c>
      <c r="CX47" s="34" t="inlineStr">
        <is>
          <t>EXIT_R1_R2_FILTER_TF=1h</t>
        </is>
      </c>
      <c r="CY47" s="34" t="inlineStr">
        <is>
          <t>EXIT_R1_R2_FILTER_TF=15m</t>
        </is>
      </c>
      <c r="CZ47" s="34" t="inlineStr">
        <is>
          <t>EXIT_TIGHT_BREAKOUT_SCORER_FILTER_TF=OFF</t>
        </is>
      </c>
      <c r="DA47" s="34" t="inlineStr">
        <is>
          <t>EXIT_TIGHT_BREAKOUT_SCORER_FILTER_TF=D</t>
        </is>
      </c>
      <c r="DB47" s="34" t="inlineStr">
        <is>
          <t>EXIT_TIGHT_BREAKOUT_SCORER_FILTER_TF=4h</t>
        </is>
      </c>
      <c r="DC47" s="34" t="inlineStr">
        <is>
          <t>EXIT_TIGHT_BREAKOUT_SCORER_FILTER_TF=1h</t>
        </is>
      </c>
      <c r="DD47" s="34" t="inlineStr">
        <is>
          <t>EXIT_TIGHT_BREAKOUT_SCORER_FILTER_TF=15m</t>
        </is>
      </c>
      <c r="DE47" s="34" t="inlineStr">
        <is>
          <t>EXIT_TOP_FADE_FILTER_TF=OFF</t>
        </is>
      </c>
      <c r="DF47" s="34" t="inlineStr">
        <is>
          <t>EXIT_TOP_FADE_FILTER_TF=D</t>
        </is>
      </c>
      <c r="DG47" s="34" t="inlineStr">
        <is>
          <t>EXIT_TOP_FADE_FILTER_TF=4h</t>
        </is>
      </c>
      <c r="DH47" s="34" t="inlineStr">
        <is>
          <t>EXIT_TOP_FADE_FILTER_TF=1h</t>
        </is>
      </c>
      <c r="DI47" s="34" t="inlineStr">
        <is>
          <t>EXIT_TOP_FADE_FILTER_TF=15m</t>
        </is>
      </c>
      <c r="DJ47" s="34" t="inlineStr">
        <is>
          <t>EXIT_TO_REDUCE_ADAPTER_FILTER_TF=OFF</t>
        </is>
      </c>
      <c r="DK47" s="34" t="inlineStr">
        <is>
          <t>EXIT_TO_REDUCE_ADAPTER_FILTER_TF=D</t>
        </is>
      </c>
      <c r="DL47" s="34" t="inlineStr">
        <is>
          <t>EXIT_TO_REDUCE_ADAPTER_FILTER_TF=4h</t>
        </is>
      </c>
      <c r="DM47" s="34" t="inlineStr">
        <is>
          <t>EXIT_TO_REDUCE_ADAPTER_FILTER_TF=1h</t>
        </is>
      </c>
      <c r="DN47" s="34" t="inlineStr">
        <is>
          <t>EXIT_TO_REDUCE_ADAPTER_FILTER_TF=15m</t>
        </is>
      </c>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3" t="n"/>
      <c r="IK47" s="26" t="n"/>
      <c r="IL47" s="26" t="inlineStr">
        <is>
          <t>ez_manage.py:3560 top()</t>
        </is>
      </c>
      <c r="IM47" s="26" t="inlineStr">
        <is>
          <t>v12_quick_engine.py:2329 x8</t>
        </is>
      </c>
      <c r="IN47" s="26" t="n"/>
    </row>
    <row r="48" ht="10.5" customHeight="1" s="67">
      <c r="A48" s="27" t="inlineStr">
        <is>
          <t>MI_DIV_EXIT_ENABLED</t>
        </is>
      </c>
      <c r="B48" s="27" t="inlineStr">
        <is>
          <t>True</t>
        </is>
      </c>
      <c r="C48" s="26" t="n"/>
      <c r="D48" s="26" t="n"/>
      <c r="E48" s="26" t="n"/>
      <c r="F48" s="26" t="n"/>
      <c r="G48" s="26">
        <f>IFERROR(VLOOKUP($A71&amp;"_"&amp;$B71,Results_Deltas!$A$2:$P$15000,5,FALSE),"")</f>
        <v/>
      </c>
      <c r="H48" s="26">
        <f>IFERROR(VLOOKUP($A71,Results_30d_Deltas!$A$2:$H$5000,7,FALSE)-E70,"")</f>
        <v/>
      </c>
      <c r="I48" s="26">
        <f>IFERROR(VLOOKUP($A71,Results_30d_Deltas!$A$2:$H$5000,6,FALSE),"")</f>
        <v/>
      </c>
      <c r="J48" s="26" t="n"/>
      <c r="K48" s="26" t="n"/>
      <c r="L48" s="26" t="inlineStr">
        <is>
          <t>YES</t>
        </is>
      </c>
      <c r="M48" s="71" t="n">
        <v>-2.213347881716216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4" t="inlineStr">
        <is>
          <t>EXIT_R1_R2_FILTER_TF=OFF</t>
        </is>
      </c>
      <c r="CV48" s="34" t="inlineStr">
        <is>
          <t>EXIT_R1_R2_FILTER_TF=D</t>
        </is>
      </c>
      <c r="CW48" s="34" t="inlineStr">
        <is>
          <t>EXIT_R1_R2_FILTER_TF=4h</t>
        </is>
      </c>
      <c r="CX48" s="34" t="inlineStr">
        <is>
          <t>EXIT_R1_R2_FILTER_TF=1h</t>
        </is>
      </c>
      <c r="CY48" s="34" t="inlineStr">
        <is>
          <t>EXIT_R1_R2_FILTER_TF=15m</t>
        </is>
      </c>
      <c r="CZ48" s="34" t="inlineStr">
        <is>
          <t>EXIT_TIGHT_BREAKOUT_SCORER_FILTER_TF=OFF</t>
        </is>
      </c>
      <c r="DA48" s="34" t="inlineStr">
        <is>
          <t>EXIT_TIGHT_BREAKOUT_SCORER_FILTER_TF=D</t>
        </is>
      </c>
      <c r="DB48" s="34" t="inlineStr">
        <is>
          <t>EXIT_TIGHT_BREAKOUT_SCORER_FILTER_TF=4h</t>
        </is>
      </c>
      <c r="DC48" s="34" t="inlineStr">
        <is>
          <t>EXIT_TIGHT_BREAKOUT_SCORER_FILTER_TF=1h</t>
        </is>
      </c>
      <c r="DD48" s="34" t="inlineStr">
        <is>
          <t>EXIT_TIGHT_BREAKOUT_SCORER_FILTER_TF=15m</t>
        </is>
      </c>
      <c r="DE48" s="34" t="inlineStr">
        <is>
          <t>EXIT_TOP_FADE_FILTER_TF=OFF</t>
        </is>
      </c>
      <c r="DF48" s="34" t="inlineStr">
        <is>
          <t>EXIT_TOP_FADE_FILTER_TF=D</t>
        </is>
      </c>
      <c r="DG48" s="34" t="inlineStr">
        <is>
          <t>EXIT_TOP_FADE_FILTER_TF=4h</t>
        </is>
      </c>
      <c r="DH48" s="34" t="inlineStr">
        <is>
          <t>EXIT_TOP_FADE_FILTER_TF=1h</t>
        </is>
      </c>
      <c r="DI48" s="34" t="inlineStr">
        <is>
          <t>EXIT_TOP_FADE_FILTER_TF=15m</t>
        </is>
      </c>
      <c r="DJ48" s="34" t="inlineStr">
        <is>
          <t>EXIT_TO_REDUCE_ADAPTER_FILTER_TF=OFF</t>
        </is>
      </c>
      <c r="DK48" s="34" t="inlineStr">
        <is>
          <t>EXIT_TO_REDUCE_ADAPTER_FILTER_TF=D</t>
        </is>
      </c>
      <c r="DL48" s="34" t="inlineStr">
        <is>
          <t>EXIT_TO_REDUCE_ADAPTER_FILTER_TF=4h</t>
        </is>
      </c>
      <c r="DM48" s="34" t="inlineStr">
        <is>
          <t>EXIT_TO_REDUCE_ADAPTER_FILTER_TF=1h</t>
        </is>
      </c>
      <c r="DN48" s="34" t="inlineStr">
        <is>
          <t>EXIT_TO_REDUCE_ADAPTER_FILTER_TF=15m</t>
        </is>
      </c>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3" t="n"/>
      <c r="IK48" s="26" t="n"/>
      <c r="IL48" s="26" t="inlineStr">
        <is>
          <t>ez_manage.py:3560 top()</t>
        </is>
      </c>
      <c r="IM48" s="26" t="inlineStr">
        <is>
          <t>v12_quick_engine.py:2329 x8</t>
        </is>
      </c>
      <c r="IN48" s="26" t="n"/>
    </row>
    <row r="49" ht="10.5" customHeight="1" s="67">
      <c r="A49" s="27" t="inlineStr">
        <is>
          <t>MI_ENTRY_ENABLED</t>
        </is>
      </c>
      <c r="B49" s="27" t="inlineStr">
        <is>
          <t>False</t>
        </is>
      </c>
      <c r="C49" s="26" t="n"/>
      <c r="D49" s="26" t="n"/>
      <c r="E49" s="26" t="n"/>
      <c r="F49" s="26" t="n"/>
      <c r="G49" s="26">
        <f>IFERROR(VLOOKUP($A72&amp;"_"&amp;$B72,Results_Deltas!$A$2:$P$15000,5,FALSE),"")</f>
        <v/>
      </c>
      <c r="H49" s="26">
        <f>IFERROR(VLOOKUP($A72,Results_30d_Deltas!$A$2:$H$5000,7,FALSE)-E71,"")</f>
        <v/>
      </c>
      <c r="I49" s="26">
        <f>IFERROR(VLOOKUP($A72,Results_30d_Deltas!$A$2:$H$5000,6,FALSE),"")</f>
        <v/>
      </c>
      <c r="J49" s="26" t="n"/>
      <c r="K49" s="26" t="n"/>
      <c r="L49" s="26" t="inlineStr">
        <is>
          <t>YES</t>
        </is>
      </c>
      <c r="M49" s="71" t="n">
        <v>-0.3396038089202879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4" t="inlineStr">
        <is>
          <t>LIVE_ENTRY_ENGINE_FILTER_TF=OFF</t>
        </is>
      </c>
      <c r="FK49" s="34" t="inlineStr">
        <is>
          <t>LIVE_ENTRY_ENGINE_FILTER_TF=D</t>
        </is>
      </c>
      <c r="FL49" s="34" t="inlineStr">
        <is>
          <t>LIVE_ENTRY_ENGINE_FILTER_TF=4h</t>
        </is>
      </c>
      <c r="FM49" s="34" t="inlineStr">
        <is>
          <t>LIVE_ENTRY_ENGINE_FILTER_TF=1h</t>
        </is>
      </c>
      <c r="FN49" s="34" t="inlineStr">
        <is>
          <t>LIVE_ENTRY_ENGINE_FILTER_TF=15m</t>
        </is>
      </c>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3" t="n"/>
      <c r="IK49" s="26" t="n"/>
      <c r="IL49" s="26" t="inlineStr">
        <is>
          <t>ez_manage.py:4996 top()</t>
        </is>
      </c>
      <c r="IM49" s="26" t="inlineStr">
        <is>
          <t>v12_quick_engine.py:2331 x16</t>
        </is>
      </c>
      <c r="IN49" s="26" t="n"/>
    </row>
    <row r="50" ht="10.5" customHeight="1" s="67">
      <c r="A50" s="26" t="inlineStr">
        <is>
          <t>MI_ENTRY_ENABLED</t>
        </is>
      </c>
      <c r="B50" s="26" t="inlineStr">
        <is>
          <t>True</t>
        </is>
      </c>
      <c r="C50" s="26" t="n"/>
      <c r="D50" s="26" t="n"/>
      <c r="E50" s="26" t="n"/>
      <c r="F50" s="26" t="n"/>
      <c r="G50" s="26">
        <f>IFERROR(VLOOKUP($A73&amp;"_"&amp;$B73,Results_Deltas!$A$2:$P$15000,5,FALSE),"")</f>
        <v/>
      </c>
      <c r="H50" s="26">
        <f>IFERROR(VLOOKUP($A73,Results_30d_Deltas!$A$2:$H$5000,7,FALSE)-E72,"")</f>
        <v/>
      </c>
      <c r="I50" s="26">
        <f>IFERROR(VLOOKUP($A73,Results_30d_Deltas!$A$2:$H$5000,6,FALSE),"")</f>
        <v/>
      </c>
      <c r="J50" s="26" t="n"/>
      <c r="K50" s="26" t="n"/>
      <c r="L50" s="26" t="inlineStr">
        <is>
          <t>NO</t>
        </is>
      </c>
      <c r="M50" s="71" t="n">
        <v>-2.057657603786252</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4" t="inlineStr">
        <is>
          <t>LIVE_ENTRY_ENGINE_FILTER_TF=OFF</t>
        </is>
      </c>
      <c r="FK50" s="34" t="inlineStr">
        <is>
          <t>LIVE_ENTRY_ENGINE_FILTER_TF=D</t>
        </is>
      </c>
      <c r="FL50" s="34" t="inlineStr">
        <is>
          <t>LIVE_ENTRY_ENGINE_FILTER_TF=4h</t>
        </is>
      </c>
      <c r="FM50" s="34" t="inlineStr">
        <is>
          <t>LIVE_ENTRY_ENGINE_FILTER_TF=1h</t>
        </is>
      </c>
      <c r="FN50" s="34" t="inlineStr">
        <is>
          <t>LIVE_ENTRY_ENGINE_FILTER_TF=15m</t>
        </is>
      </c>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3" t="n"/>
      <c r="IK50" s="26" t="n"/>
      <c r="IL50" s="26" t="inlineStr">
        <is>
          <t>ez_manage.py:4996 top()</t>
        </is>
      </c>
      <c r="IM50" s="26" t="inlineStr">
        <is>
          <t>v12_quick_engine.py:2331 x16</t>
        </is>
      </c>
      <c r="IN50" s="26" t="n"/>
    </row>
    <row r="51" ht="10.5" customHeight="1" s="67">
      <c r="A51" s="26" t="inlineStr">
        <is>
          <t>MI_ENTRY_EXHAUST_BONUS</t>
        </is>
      </c>
      <c r="B51" s="26" t="inlineStr">
        <is>
          <t>4</t>
        </is>
      </c>
      <c r="C51" s="26" t="n"/>
      <c r="D51" s="26" t="n"/>
      <c r="E51" s="26" t="n"/>
      <c r="F51" s="26" t="n"/>
      <c r="G51" s="26">
        <f>IFERROR(VLOOKUP($A74&amp;"_"&amp;$B74,Results_Deltas!$A$2:$P$15000,5,FALSE),"")</f>
        <v/>
      </c>
      <c r="H51" s="26">
        <f>IFERROR(VLOOKUP($A74,Results_30d_Deltas!$A$2:$H$5000,7,FALSE)-E73,"")</f>
        <v/>
      </c>
      <c r="I51" s="26">
        <f>IFERROR(VLOOKUP($A74,Results_30d_Deltas!$A$2:$H$5000,6,FALSE),"")</f>
        <v/>
      </c>
      <c r="J51" s="26" t="n"/>
      <c r="K51" s="26" t="n"/>
      <c r="L51" s="26" t="inlineStr">
        <is>
          <t>NO</t>
        </is>
      </c>
      <c r="M51" s="71" t="n">
        <v>-1.740742366190956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4" t="inlineStr">
        <is>
          <t>LIVE_ENTRY_ENGINE_FILTER_TF=OFF</t>
        </is>
      </c>
      <c r="FK51" s="34" t="inlineStr">
        <is>
          <t>LIVE_ENTRY_ENGINE_FILTER_TF=D</t>
        </is>
      </c>
      <c r="FL51" s="34" t="inlineStr">
        <is>
          <t>LIVE_ENTRY_ENGINE_FILTER_TF=4h</t>
        </is>
      </c>
      <c r="FM51" s="34" t="inlineStr">
        <is>
          <t>LIVE_ENTRY_ENGINE_FILTER_TF=1h</t>
        </is>
      </c>
      <c r="FN51" s="34" t="inlineStr">
        <is>
          <t>LIVE_ENTRY_ENGINE_FILTER_TF=15m</t>
        </is>
      </c>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3" t="n"/>
      <c r="IK51" s="26" t="n"/>
      <c r="IL51" s="26" t="inlineStr">
        <is>
          <t>ez_manage.py:3561 top()</t>
        </is>
      </c>
      <c r="IM51" s="26" t="inlineStr">
        <is>
          <t>v12_quick_engine.py:2333 x8</t>
        </is>
      </c>
      <c r="IN51" s="26" t="n"/>
    </row>
    <row r="52" ht="10.5" customHeight="1" s="67">
      <c r="A52" s="26" t="inlineStr">
        <is>
          <t>MI_ENTRY_EXHAUST_BONUS</t>
        </is>
      </c>
      <c r="B52" s="26" t="inlineStr">
        <is>
          <t>6</t>
        </is>
      </c>
      <c r="C52" s="26" t="n"/>
      <c r="D52" s="26" t="n"/>
      <c r="E52" s="26" t="n"/>
      <c r="F52" s="26" t="n"/>
      <c r="G52" s="26">
        <f>IFERROR(VLOOKUP($A75&amp;"_"&amp;$B75,Results_Deltas!$A$2:$P$15000,5,FALSE),"")</f>
        <v/>
      </c>
      <c r="H52" s="26">
        <f>IFERROR(VLOOKUP($A75,Results_30d_Deltas!$A$2:$H$5000,7,FALSE)-E74,"")</f>
        <v/>
      </c>
      <c r="I52" s="26">
        <f>IFERROR(VLOOKUP($A75,Results_30d_Deltas!$A$2:$H$5000,6,FALSE),"")</f>
        <v/>
      </c>
      <c r="J52" s="26" t="n"/>
      <c r="K52" s="26" t="n"/>
      <c r="L52" s="26" t="inlineStr">
        <is>
          <t>NO</t>
        </is>
      </c>
      <c r="M52" s="71" t="n">
        <v>-2.13176943833745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4" t="inlineStr">
        <is>
          <t>LIVE_ENTRY_ENGINE_FILTER_TF=OFF</t>
        </is>
      </c>
      <c r="FK52" s="34" t="inlineStr">
        <is>
          <t>LIVE_ENTRY_ENGINE_FILTER_TF=D</t>
        </is>
      </c>
      <c r="FL52" s="34" t="inlineStr">
        <is>
          <t>LIVE_ENTRY_ENGINE_FILTER_TF=4h</t>
        </is>
      </c>
      <c r="FM52" s="34" t="inlineStr">
        <is>
          <t>LIVE_ENTRY_ENGINE_FILTER_TF=1h</t>
        </is>
      </c>
      <c r="FN52" s="34" t="inlineStr">
        <is>
          <t>LIVE_ENTRY_ENGINE_FILTER_TF=15m</t>
        </is>
      </c>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3" t="n"/>
      <c r="IK52" s="26" t="n"/>
      <c r="IL52" s="26" t="inlineStr">
        <is>
          <t>ez_manage.py:3561 top()</t>
        </is>
      </c>
      <c r="IM52" s="26" t="inlineStr">
        <is>
          <t>v12_quick_engine.py:2333 x8</t>
        </is>
      </c>
      <c r="IN52" s="26" t="n"/>
    </row>
    <row r="53" ht="10.5" customHeight="1" s="67">
      <c r="A53" s="27" t="inlineStr">
        <is>
          <t>MI_ENTRY_EXHAUST_BONUS</t>
        </is>
      </c>
      <c r="B53" s="27" t="inlineStr">
        <is>
          <t>8</t>
        </is>
      </c>
      <c r="C53" s="26" t="n"/>
      <c r="D53" s="26" t="n"/>
      <c r="E53" s="26" t="n"/>
      <c r="F53" s="26" t="n"/>
      <c r="G53" s="26">
        <f>IFERROR(VLOOKUP($A76&amp;"_"&amp;$B76,Results_Deltas!$A$2:$P$15000,5,FALSE),"")</f>
        <v/>
      </c>
      <c r="H53" s="26">
        <f>IFERROR(VLOOKUP($A76,Results_30d_Deltas!$A$2:$H$5000,7,FALSE)-E75,"")</f>
        <v/>
      </c>
      <c r="I53" s="26">
        <f>IFERROR(VLOOKUP($A76,Results_30d_Deltas!$A$2:$H$5000,6,FALSE),"")</f>
        <v/>
      </c>
      <c r="J53" s="26" t="n"/>
      <c r="K53" s="26" t="n"/>
      <c r="L53" s="26" t="inlineStr">
        <is>
          <t>YES</t>
        </is>
      </c>
      <c r="M53" s="71" t="n">
        <v>-0.8024469334085946</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4" t="inlineStr">
        <is>
          <t>LIVE_ENTRY_ENGINE_FILTER_TF=OFF</t>
        </is>
      </c>
      <c r="FK53" s="34" t="inlineStr">
        <is>
          <t>LIVE_ENTRY_ENGINE_FILTER_TF=D</t>
        </is>
      </c>
      <c r="FL53" s="34" t="inlineStr">
        <is>
          <t>LIVE_ENTRY_ENGINE_FILTER_TF=4h</t>
        </is>
      </c>
      <c r="FM53" s="34" t="inlineStr">
        <is>
          <t>LIVE_ENTRY_ENGINE_FILTER_TF=1h</t>
        </is>
      </c>
      <c r="FN53" s="34" t="inlineStr">
        <is>
          <t>LIVE_ENTRY_ENGINE_FILTER_TF=15m</t>
        </is>
      </c>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3" t="n"/>
      <c r="IK53" s="26" t="n"/>
      <c r="IL53" s="26" t="inlineStr">
        <is>
          <t>ez_manage.py:3561 top()</t>
        </is>
      </c>
      <c r="IM53" s="26" t="inlineStr">
        <is>
          <t>v12_quick_engine.py:2333 x8</t>
        </is>
      </c>
      <c r="IN53" s="26" t="n"/>
    </row>
    <row r="54" ht="10.5" customHeight="1" s="67">
      <c r="A54" s="26" t="inlineStr">
        <is>
          <t>MI_ENTRY_EXHAUST_BONUS</t>
        </is>
      </c>
      <c r="B54" s="26" t="inlineStr">
        <is>
          <t>10</t>
        </is>
      </c>
      <c r="C54" s="26" t="n"/>
      <c r="D54" s="26" t="n"/>
      <c r="E54" s="26" t="n"/>
      <c r="F54" s="26" t="n"/>
      <c r="G54" s="26">
        <f>IFERROR(VLOOKUP($A77&amp;"_"&amp;$B77,Results_Deltas!$A$2:$P$15000,5,FALSE),"")</f>
        <v/>
      </c>
      <c r="H54" s="26">
        <f>IFERROR(VLOOKUP($A77,Results_30d_Deltas!$A$2:$H$5000,7,FALSE)-E76,"")</f>
        <v/>
      </c>
      <c r="I54" s="26">
        <f>IFERROR(VLOOKUP($A77,Results_30d_Deltas!$A$2:$H$5000,6,FALSE),"")</f>
        <v/>
      </c>
      <c r="J54" s="26" t="n"/>
      <c r="K54" s="26" t="n"/>
      <c r="L54" s="26" t="inlineStr">
        <is>
          <t>NO</t>
        </is>
      </c>
      <c r="M54" s="71" t="n">
        <v>-2.504825173519612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4" t="inlineStr">
        <is>
          <t>LIVE_ENTRY_ENGINE_FILTER_TF=OFF</t>
        </is>
      </c>
      <c r="FK54" s="34" t="inlineStr">
        <is>
          <t>LIVE_ENTRY_ENGINE_FILTER_TF=D</t>
        </is>
      </c>
      <c r="FL54" s="34" t="inlineStr">
        <is>
          <t>LIVE_ENTRY_ENGINE_FILTER_TF=4h</t>
        </is>
      </c>
      <c r="FM54" s="34" t="inlineStr">
        <is>
          <t>LIVE_ENTRY_ENGINE_FILTER_TF=1h</t>
        </is>
      </c>
      <c r="FN54" s="34" t="inlineStr">
        <is>
          <t>LIVE_ENTRY_ENGINE_FILTER_TF=15m</t>
        </is>
      </c>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3" t="n"/>
      <c r="IK54" s="26" t="n"/>
      <c r="IL54" s="26" t="inlineStr">
        <is>
          <t>ez_manage.py:3561 top()</t>
        </is>
      </c>
      <c r="IM54" s="26" t="inlineStr">
        <is>
          <t>v12_quick_engine.py:2333 x8</t>
        </is>
      </c>
      <c r="IN54" s="26" t="n"/>
    </row>
    <row r="55" ht="10.5" customHeight="1" s="67">
      <c r="A55" s="26" t="inlineStr">
        <is>
          <t>MI_ENTRY_EXHAUST_BONUS</t>
        </is>
      </c>
      <c r="B55" s="26" t="inlineStr">
        <is>
          <t>12</t>
        </is>
      </c>
      <c r="C55" s="26" t="n"/>
      <c r="D55" s="26" t="n"/>
      <c r="E55" s="26" t="n"/>
      <c r="F55" s="26" t="n"/>
      <c r="G55" s="26">
        <f>IFERROR(VLOOKUP($A78&amp;"_"&amp;$B78,Results_Deltas!$A$2:$P$15000,5,FALSE),"")</f>
        <v/>
      </c>
      <c r="H55" s="26">
        <f>IFERROR(VLOOKUP($A78,Results_30d_Deltas!$A$2:$H$5000,7,FALSE)-E77,"")</f>
        <v/>
      </c>
      <c r="I55" s="26">
        <f>IFERROR(VLOOKUP($A78,Results_30d_Deltas!$A$2:$H$5000,6,FALSE),"")</f>
        <v/>
      </c>
      <c r="J55" s="26" t="n"/>
      <c r="K55" s="26" t="n"/>
      <c r="L55" s="26" t="inlineStr">
        <is>
          <t>NO</t>
        </is>
      </c>
      <c r="M55" s="71" t="n">
        <v>-2.361005575065883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4" t="inlineStr">
        <is>
          <t>LIVE_ENTRY_ENGINE_FILTER_TF=OFF</t>
        </is>
      </c>
      <c r="FK55" s="34" t="inlineStr">
        <is>
          <t>LIVE_ENTRY_ENGINE_FILTER_TF=D</t>
        </is>
      </c>
      <c r="FL55" s="34" t="inlineStr">
        <is>
          <t>LIVE_ENTRY_ENGINE_FILTER_TF=4h</t>
        </is>
      </c>
      <c r="FM55" s="34" t="inlineStr">
        <is>
          <t>LIVE_ENTRY_ENGINE_FILTER_TF=1h</t>
        </is>
      </c>
      <c r="FN55" s="34" t="inlineStr">
        <is>
          <t>LIVE_ENTRY_ENGINE_FILTER_TF=15m</t>
        </is>
      </c>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3" t="n"/>
      <c r="IK55" s="26" t="n"/>
      <c r="IL55" s="26" t="inlineStr">
        <is>
          <t>ez_manage.py:3561 top()</t>
        </is>
      </c>
      <c r="IM55" s="26" t="inlineStr">
        <is>
          <t>v12_quick_engine.py:2333 x8</t>
        </is>
      </c>
      <c r="IN55" s="26" t="n"/>
    </row>
    <row r="56" ht="10.5" customHeight="1" s="67">
      <c r="A56" s="26" t="inlineStr">
        <is>
          <t>MI_ENTRY_STRUCT_BONUS</t>
        </is>
      </c>
      <c r="B56" s="26" t="inlineStr">
        <is>
          <t>5</t>
        </is>
      </c>
      <c r="C56" s="26" t="n"/>
      <c r="D56" s="26" t="n"/>
      <c r="E56" s="26" t="n"/>
      <c r="F56" s="26" t="n"/>
      <c r="G56" s="26">
        <f>IFERROR(VLOOKUP($A79&amp;"_"&amp;$B79,Results_Deltas!$A$2:$P$15000,5,FALSE),"")</f>
        <v/>
      </c>
      <c r="H56" s="26">
        <f>IFERROR(VLOOKUP($A79,Results_30d_Deltas!$A$2:$H$5000,7,FALSE)-E78,"")</f>
        <v/>
      </c>
      <c r="I56" s="26">
        <f>IFERROR(VLOOKUP($A79,Results_30d_Deltas!$A$2:$H$5000,6,FALSE),"")</f>
        <v/>
      </c>
      <c r="J56" s="26" t="n"/>
      <c r="K56" s="26" t="n"/>
      <c r="L56" s="26" t="inlineStr">
        <is>
          <t>NO</t>
        </is>
      </c>
      <c r="M56" s="71" t="n">
        <v>-2.257967961982349</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4" t="inlineStr">
        <is>
          <t>LIVE_ENTRY_ENGINE_FILTER_TF=OFF</t>
        </is>
      </c>
      <c r="FK56" s="34" t="inlineStr">
        <is>
          <t>LIVE_ENTRY_ENGINE_FILTER_TF=D</t>
        </is>
      </c>
      <c r="FL56" s="34" t="inlineStr">
        <is>
          <t>LIVE_ENTRY_ENGINE_FILTER_TF=4h</t>
        </is>
      </c>
      <c r="FM56" s="34" t="inlineStr">
        <is>
          <t>LIVE_ENTRY_ENGINE_FILTER_TF=1h</t>
        </is>
      </c>
      <c r="FN56" s="34" t="inlineStr">
        <is>
          <t>LIVE_ENTRY_ENGINE_FILTER_TF=15m</t>
        </is>
      </c>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3" t="n"/>
      <c r="IK56" s="26" t="n"/>
      <c r="IL56" s="26" t="inlineStr">
        <is>
          <t>ez_manage.py:3562 top()</t>
        </is>
      </c>
      <c r="IM56" s="26" t="inlineStr">
        <is>
          <t>v12_quick_engine.py:2335 x8</t>
        </is>
      </c>
      <c r="IN56" s="26" t="n"/>
    </row>
    <row r="57" ht="10.5" customHeight="1" s="67">
      <c r="A57" s="26" t="inlineStr">
        <is>
          <t>MI_ENTRY_STRUCT_BONUS</t>
        </is>
      </c>
      <c r="B57" s="26" t="inlineStr">
        <is>
          <t>8</t>
        </is>
      </c>
      <c r="C57" s="26" t="n"/>
      <c r="D57" s="26" t="n"/>
      <c r="E57" s="26" t="n"/>
      <c r="F57" s="26" t="n"/>
      <c r="G57" s="26">
        <f>IFERROR(VLOOKUP($A80&amp;"_"&amp;$B80,Results_Deltas!$A$2:$P$15000,5,FALSE),"")</f>
        <v/>
      </c>
      <c r="H57" s="26">
        <f>IFERROR(VLOOKUP($A80,Results_30d_Deltas!$A$2:$H$5000,7,FALSE)-E79,"")</f>
        <v/>
      </c>
      <c r="I57" s="26">
        <f>IFERROR(VLOOKUP($A80,Results_30d_Deltas!$A$2:$H$5000,6,FALSE),"")</f>
        <v/>
      </c>
      <c r="J57" s="26" t="n"/>
      <c r="K57" s="26" t="n"/>
      <c r="L57" s="26" t="inlineStr">
        <is>
          <t>NO</t>
        </is>
      </c>
      <c r="M57" s="71" t="n">
        <v>-2.469292615429231</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4" t="inlineStr">
        <is>
          <t>LIVE_ENTRY_ENGINE_FILTER_TF=OFF</t>
        </is>
      </c>
      <c r="FK57" s="34" t="inlineStr">
        <is>
          <t>LIVE_ENTRY_ENGINE_FILTER_TF=D</t>
        </is>
      </c>
      <c r="FL57" s="34" t="inlineStr">
        <is>
          <t>LIVE_ENTRY_ENGINE_FILTER_TF=4h</t>
        </is>
      </c>
      <c r="FM57" s="34" t="inlineStr">
        <is>
          <t>LIVE_ENTRY_ENGINE_FILTER_TF=1h</t>
        </is>
      </c>
      <c r="FN57" s="34" t="inlineStr">
        <is>
          <t>LIVE_ENTRY_ENGINE_FILTER_TF=15m</t>
        </is>
      </c>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3" t="n"/>
      <c r="IK57" s="26" t="n"/>
      <c r="IL57" s="26" t="inlineStr">
        <is>
          <t>ez_manage.py:3562 top()</t>
        </is>
      </c>
      <c r="IM57" s="26" t="inlineStr">
        <is>
          <t>v12_quick_engine.py:2335 x8</t>
        </is>
      </c>
      <c r="IN57" s="26" t="n"/>
    </row>
    <row r="58" ht="10.5" customHeight="1" s="67">
      <c r="A58" s="27" t="inlineStr">
        <is>
          <t>MI_ENTRY_STRUCT_BONUS</t>
        </is>
      </c>
      <c r="B58" s="27" t="inlineStr">
        <is>
          <t>10</t>
        </is>
      </c>
      <c r="C58" s="26" t="n"/>
      <c r="D58" s="26" t="n"/>
      <c r="E58" s="26" t="n"/>
      <c r="F58" s="26" t="n"/>
      <c r="G58" s="26">
        <f>IFERROR(VLOOKUP($A81&amp;"_"&amp;$B81,Results_Deltas!$A$2:$P$15000,5,FALSE),"")</f>
        <v/>
      </c>
      <c r="H58" s="26">
        <f>IFERROR(VLOOKUP($A81,Results_30d_Deltas!$A$2:$H$5000,7,FALSE)-E80,"")</f>
        <v/>
      </c>
      <c r="I58" s="26">
        <f>IFERROR(VLOOKUP($A81,Results_30d_Deltas!$A$2:$H$5000,6,FALSE),"")</f>
        <v/>
      </c>
      <c r="J58" s="26" t="n"/>
      <c r="K58" s="26" t="n"/>
      <c r="L58" s="26" t="inlineStr">
        <is>
          <t>YES</t>
        </is>
      </c>
      <c r="M58" s="71" t="n">
        <v>-0.8164532592236916</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4" t="inlineStr">
        <is>
          <t>LIVE_ENTRY_ENGINE_FILTER_TF=OFF</t>
        </is>
      </c>
      <c r="FK58" s="34" t="inlineStr">
        <is>
          <t>LIVE_ENTRY_ENGINE_FILTER_TF=D</t>
        </is>
      </c>
      <c r="FL58" s="34" t="inlineStr">
        <is>
          <t>LIVE_ENTRY_ENGINE_FILTER_TF=4h</t>
        </is>
      </c>
      <c r="FM58" s="34" t="inlineStr">
        <is>
          <t>LIVE_ENTRY_ENGINE_FILTER_TF=1h</t>
        </is>
      </c>
      <c r="FN58" s="34" t="inlineStr">
        <is>
          <t>LIVE_ENTRY_ENGINE_FILTER_TF=15m</t>
        </is>
      </c>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3" t="n"/>
      <c r="IK58" s="26" t="n"/>
      <c r="IL58" s="26" t="inlineStr">
        <is>
          <t>ez_manage.py:3562 top()</t>
        </is>
      </c>
      <c r="IM58" s="26" t="inlineStr">
        <is>
          <t>v12_quick_engine.py:2335 x8</t>
        </is>
      </c>
      <c r="IN58" s="26" t="n"/>
    </row>
    <row r="59" ht="10.5" customHeight="1" s="67">
      <c r="A59" s="26" t="inlineStr">
        <is>
          <t>MI_ENTRY_STRUCT_BONUS</t>
        </is>
      </c>
      <c r="B59" s="26" t="inlineStr">
        <is>
          <t>12</t>
        </is>
      </c>
      <c r="C59" s="26" t="n"/>
      <c r="D59" s="26" t="n"/>
      <c r="E59" s="26" t="n"/>
      <c r="F59" s="26" t="n"/>
      <c r="G59" s="26">
        <f>IFERROR(VLOOKUP($A82&amp;"_"&amp;$B82,Results_Deltas!$A$2:$P$15000,5,FALSE),"")</f>
        <v/>
      </c>
      <c r="H59" s="26">
        <f>IFERROR(VLOOKUP($A82,Results_30d_Deltas!$A$2:$H$5000,7,FALSE)-E81,"")</f>
        <v/>
      </c>
      <c r="I59" s="26">
        <f>IFERROR(VLOOKUP($A82,Results_30d_Deltas!$A$2:$H$5000,6,FALSE),"")</f>
        <v/>
      </c>
      <c r="J59" s="26" t="n"/>
      <c r="K59" s="26" t="n"/>
      <c r="L59" s="26" t="inlineStr">
        <is>
          <t>NO</t>
        </is>
      </c>
      <c r="M59" s="71" t="n">
        <v>-2.131665368533584</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4" t="inlineStr">
        <is>
          <t>LIVE_ENTRY_ENGINE_FILTER_TF=OFF</t>
        </is>
      </c>
      <c r="FK59" s="34" t="inlineStr">
        <is>
          <t>LIVE_ENTRY_ENGINE_FILTER_TF=D</t>
        </is>
      </c>
      <c r="FL59" s="34" t="inlineStr">
        <is>
          <t>LIVE_ENTRY_ENGINE_FILTER_TF=4h</t>
        </is>
      </c>
      <c r="FM59" s="34" t="inlineStr">
        <is>
          <t>LIVE_ENTRY_ENGINE_FILTER_TF=1h</t>
        </is>
      </c>
      <c r="FN59" s="34" t="inlineStr">
        <is>
          <t>LIVE_ENTRY_ENGINE_FILTER_TF=15m</t>
        </is>
      </c>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3" t="n"/>
      <c r="IK59" s="26" t="n"/>
      <c r="IL59" s="26" t="inlineStr">
        <is>
          <t>ez_manage.py:3562 top()</t>
        </is>
      </c>
      <c r="IM59" s="26" t="inlineStr">
        <is>
          <t>v12_quick_engine.py:2335 x8</t>
        </is>
      </c>
      <c r="IN59" s="26" t="n"/>
    </row>
    <row r="60" ht="10.5" customHeight="1" s="67">
      <c r="A60" s="26" t="inlineStr">
        <is>
          <t>MI_ENTRY_STRUCT_BONUS</t>
        </is>
      </c>
      <c r="B60" s="26" t="inlineStr">
        <is>
          <t>15</t>
        </is>
      </c>
      <c r="C60" s="26" t="n"/>
      <c r="D60" s="26" t="n"/>
      <c r="E60" s="26" t="n"/>
      <c r="F60" s="26" t="n"/>
      <c r="G60" s="26">
        <f>IFERROR(VLOOKUP($A83&amp;"_"&amp;$B83,Results_Deltas!$A$2:$P$15000,5,FALSE),"")</f>
        <v/>
      </c>
      <c r="H60" s="26">
        <f>IFERROR(VLOOKUP($A83,Results_30d_Deltas!$A$2:$H$5000,7,FALSE)-E82,"")</f>
        <v/>
      </c>
      <c r="I60" s="26">
        <f>IFERROR(VLOOKUP($A83,Results_30d_Deltas!$A$2:$H$5000,6,FALSE),"")</f>
        <v/>
      </c>
      <c r="J60" s="26" t="n"/>
      <c r="K60" s="26" t="n"/>
      <c r="L60" s="26" t="inlineStr">
        <is>
          <t>NO</t>
        </is>
      </c>
      <c r="M60" s="71" t="n">
        <v>-2.516024395192549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4" t="inlineStr">
        <is>
          <t>LIVE_ENTRY_ENGINE_FILTER_TF=OFF</t>
        </is>
      </c>
      <c r="FK60" s="34" t="inlineStr">
        <is>
          <t>LIVE_ENTRY_ENGINE_FILTER_TF=D</t>
        </is>
      </c>
      <c r="FL60" s="34" t="inlineStr">
        <is>
          <t>LIVE_ENTRY_ENGINE_FILTER_TF=4h</t>
        </is>
      </c>
      <c r="FM60" s="34" t="inlineStr">
        <is>
          <t>LIVE_ENTRY_ENGINE_FILTER_TF=1h</t>
        </is>
      </c>
      <c r="FN60" s="34" t="inlineStr">
        <is>
          <t>LIVE_ENTRY_ENGINE_FILTER_TF=15m</t>
        </is>
      </c>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3" t="n"/>
      <c r="IK60" s="26" t="n"/>
      <c r="IL60" s="26" t="inlineStr">
        <is>
          <t>ez_manage.py:3562 top()</t>
        </is>
      </c>
      <c r="IM60" s="26" t="inlineStr">
        <is>
          <t>v12_quick_engine.py:2335 x8</t>
        </is>
      </c>
      <c r="IN60" s="26" t="n"/>
    </row>
    <row r="61" ht="10.5" customHeight="1" s="67">
      <c r="A61" s="26" t="inlineStr">
        <is>
          <t>REGIME_RANGING_EXIT_GAIN_MIN</t>
        </is>
      </c>
      <c r="B61" s="26" t="inlineStr">
        <is>
          <t>0.075</t>
        </is>
      </c>
      <c r="C61" s="26" t="n"/>
      <c r="D61" s="26" t="n"/>
      <c r="E61" s="26" t="n"/>
      <c r="F61" s="26" t="n"/>
      <c r="G61" s="26">
        <f>IFERROR(VLOOKUP($A86&amp;"_"&amp;$B86,Results_Deltas!$A$2:$P$15000,5,FALSE),"")</f>
        <v/>
      </c>
      <c r="H61" s="26">
        <f>IFERROR(VLOOKUP($A86,Results_30d_Deltas!$A$2:$H$5000,7,FALSE)-E85,"")</f>
        <v/>
      </c>
      <c r="I61" s="26">
        <f>IFERROR(VLOOKUP($A86,Results_30d_Deltas!$A$2:$H$5000,6,FALSE),"")</f>
        <v/>
      </c>
      <c r="J61" s="26" t="n"/>
      <c r="K61" s="26" t="n"/>
      <c r="L61" s="26" t="inlineStr">
        <is>
          <t>NO</t>
        </is>
      </c>
      <c r="M61" s="71" t="n">
        <v>-1.937580871356344</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4" t="inlineStr">
        <is>
          <t>BREAKEVEN_GAIN_EROSION_FILTER_TF=OFF</t>
        </is>
      </c>
      <c r="AN61" s="34" t="inlineStr">
        <is>
          <t>BREAKEVEN_GAIN_EROSION_FILTER_TF=D</t>
        </is>
      </c>
      <c r="AO61" s="34" t="inlineStr">
        <is>
          <t>BREAKEVEN_GAIN_EROSION_FILTER_TF=4h</t>
        </is>
      </c>
      <c r="AP61" s="34" t="inlineStr">
        <is>
          <t>BREAKEVEN_GAIN_EROSION_FILTER_TF=1h</t>
        </is>
      </c>
      <c r="AQ61" s="34" t="inlineStr">
        <is>
          <t>BREAKEVEN_GAIN_EROSION_FILTER_TF=15m</t>
        </is>
      </c>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4" t="inlineStr">
        <is>
          <t>EXIT_R1_R2_FILTER_TF=OFF</t>
        </is>
      </c>
      <c r="CV61" s="34" t="inlineStr">
        <is>
          <t>EXIT_R1_R2_FILTER_TF=D</t>
        </is>
      </c>
      <c r="CW61" s="34" t="inlineStr">
        <is>
          <t>EXIT_R1_R2_FILTER_TF=4h</t>
        </is>
      </c>
      <c r="CX61" s="34" t="inlineStr">
        <is>
          <t>EXIT_R1_R2_FILTER_TF=1h</t>
        </is>
      </c>
      <c r="CY61" s="34" t="inlineStr">
        <is>
          <t>EXIT_R1_R2_FILTER_TF=15m</t>
        </is>
      </c>
      <c r="CZ61" s="34" t="inlineStr">
        <is>
          <t>EXIT_TIGHT_BREAKOUT_SCORER_FILTER_TF=OFF</t>
        </is>
      </c>
      <c r="DA61" s="34" t="inlineStr">
        <is>
          <t>EXIT_TIGHT_BREAKOUT_SCORER_FILTER_TF=D</t>
        </is>
      </c>
      <c r="DB61" s="34" t="inlineStr">
        <is>
          <t>EXIT_TIGHT_BREAKOUT_SCORER_FILTER_TF=4h</t>
        </is>
      </c>
      <c r="DC61" s="34" t="inlineStr">
        <is>
          <t>EXIT_TIGHT_BREAKOUT_SCORER_FILTER_TF=1h</t>
        </is>
      </c>
      <c r="DD61" s="34" t="inlineStr">
        <is>
          <t>EXIT_TIGHT_BREAKOUT_SCORER_FILTER_TF=15m</t>
        </is>
      </c>
      <c r="DE61" s="34" t="inlineStr">
        <is>
          <t>EXIT_TOP_FADE_FILTER_TF=OFF</t>
        </is>
      </c>
      <c r="DF61" s="34" t="inlineStr">
        <is>
          <t>EXIT_TOP_FADE_FILTER_TF=D</t>
        </is>
      </c>
      <c r="DG61" s="34" t="inlineStr">
        <is>
          <t>EXIT_TOP_FADE_FILTER_TF=4h</t>
        </is>
      </c>
      <c r="DH61" s="34" t="inlineStr">
        <is>
          <t>EXIT_TOP_FADE_FILTER_TF=1h</t>
        </is>
      </c>
      <c r="DI61" s="34" t="inlineStr">
        <is>
          <t>EXIT_TOP_FADE_FILTER_TF=15m</t>
        </is>
      </c>
      <c r="DJ61" s="34" t="inlineStr">
        <is>
          <t>EXIT_TO_REDUCE_ADAPTER_FILTER_TF=OFF</t>
        </is>
      </c>
      <c r="DK61" s="34" t="inlineStr">
        <is>
          <t>EXIT_TO_REDUCE_ADAPTER_FILTER_TF=D</t>
        </is>
      </c>
      <c r="DL61" s="34" t="inlineStr">
        <is>
          <t>EXIT_TO_REDUCE_ADAPTER_FILTER_TF=4h</t>
        </is>
      </c>
      <c r="DM61" s="34" t="inlineStr">
        <is>
          <t>EXIT_TO_REDUCE_ADAPTER_FILTER_TF=1h</t>
        </is>
      </c>
      <c r="DN61" s="34" t="inlineStr">
        <is>
          <t>EXIT_TO_REDUCE_ADAPTER_FILTER_TF=15m</t>
        </is>
      </c>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3" t="n"/>
      <c r="IK61" s="26" t="n"/>
      <c r="IL61" s="26" t="inlineStr">
        <is>
          <t>ez_manage.py:5346 top()</t>
        </is>
      </c>
      <c r="IM61" s="26" t="inlineStr">
        <is>
          <t>v12_quick_engine.py:2938 x6</t>
        </is>
      </c>
      <c r="IN61" s="26" t="n"/>
    </row>
    <row r="62" ht="10.5" customHeight="1" s="67">
      <c r="A62" s="26" t="inlineStr">
        <is>
          <t>REGIME_RANGING_EXIT_GAIN_MIN</t>
        </is>
      </c>
      <c r="B62" s="26" t="inlineStr">
        <is>
          <t>0.1125</t>
        </is>
      </c>
      <c r="C62" s="26" t="n"/>
      <c r="D62" s="26" t="n"/>
      <c r="E62" s="26" t="n"/>
      <c r="F62" s="26" t="n"/>
      <c r="G62" s="26">
        <f>IFERROR(VLOOKUP($A87&amp;"_"&amp;$B87,Results_Deltas!$A$2:$P$15000,5,FALSE),"")</f>
        <v/>
      </c>
      <c r="H62" s="26">
        <f>IFERROR(VLOOKUP($A87,Results_30d_Deltas!$A$2:$H$5000,7,FALSE)-E86,"")</f>
        <v/>
      </c>
      <c r="I62" s="26">
        <f>IFERROR(VLOOKUP($A87,Results_30d_Deltas!$A$2:$H$5000,6,FALSE),"")</f>
        <v/>
      </c>
      <c r="J62" s="26" t="n"/>
      <c r="K62" s="26" t="n"/>
      <c r="L62" s="26" t="inlineStr">
        <is>
          <t>NO</t>
        </is>
      </c>
      <c r="M62" s="71" t="n">
        <v>-2.191651201609238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4" t="inlineStr">
        <is>
          <t>BREAKEVEN_GAIN_EROSION_FILTER_TF=OFF</t>
        </is>
      </c>
      <c r="AN62" s="34" t="inlineStr">
        <is>
          <t>BREAKEVEN_GAIN_EROSION_FILTER_TF=D</t>
        </is>
      </c>
      <c r="AO62" s="34" t="inlineStr">
        <is>
          <t>BREAKEVEN_GAIN_EROSION_FILTER_TF=4h</t>
        </is>
      </c>
      <c r="AP62" s="34" t="inlineStr">
        <is>
          <t>BREAKEVEN_GAIN_EROSION_FILTER_TF=1h</t>
        </is>
      </c>
      <c r="AQ62" s="34" t="inlineStr">
        <is>
          <t>BREAKEVEN_GAIN_EROSION_FILTER_TF=15m</t>
        </is>
      </c>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4" t="inlineStr">
        <is>
          <t>EXIT_R1_R2_FILTER_TF=OFF</t>
        </is>
      </c>
      <c r="CV62" s="34" t="inlineStr">
        <is>
          <t>EXIT_R1_R2_FILTER_TF=D</t>
        </is>
      </c>
      <c r="CW62" s="34" t="inlineStr">
        <is>
          <t>EXIT_R1_R2_FILTER_TF=4h</t>
        </is>
      </c>
      <c r="CX62" s="34" t="inlineStr">
        <is>
          <t>EXIT_R1_R2_FILTER_TF=1h</t>
        </is>
      </c>
      <c r="CY62" s="34" t="inlineStr">
        <is>
          <t>EXIT_R1_R2_FILTER_TF=15m</t>
        </is>
      </c>
      <c r="CZ62" s="34" t="inlineStr">
        <is>
          <t>EXIT_TIGHT_BREAKOUT_SCORER_FILTER_TF=OFF</t>
        </is>
      </c>
      <c r="DA62" s="34" t="inlineStr">
        <is>
          <t>EXIT_TIGHT_BREAKOUT_SCORER_FILTER_TF=D</t>
        </is>
      </c>
      <c r="DB62" s="34" t="inlineStr">
        <is>
          <t>EXIT_TIGHT_BREAKOUT_SCORER_FILTER_TF=4h</t>
        </is>
      </c>
      <c r="DC62" s="34" t="inlineStr">
        <is>
          <t>EXIT_TIGHT_BREAKOUT_SCORER_FILTER_TF=1h</t>
        </is>
      </c>
      <c r="DD62" s="34" t="inlineStr">
        <is>
          <t>EXIT_TIGHT_BREAKOUT_SCORER_FILTER_TF=15m</t>
        </is>
      </c>
      <c r="DE62" s="34" t="inlineStr">
        <is>
          <t>EXIT_TOP_FADE_FILTER_TF=OFF</t>
        </is>
      </c>
      <c r="DF62" s="34" t="inlineStr">
        <is>
          <t>EXIT_TOP_FADE_FILTER_TF=D</t>
        </is>
      </c>
      <c r="DG62" s="34" t="inlineStr">
        <is>
          <t>EXIT_TOP_FADE_FILTER_TF=4h</t>
        </is>
      </c>
      <c r="DH62" s="34" t="inlineStr">
        <is>
          <t>EXIT_TOP_FADE_FILTER_TF=1h</t>
        </is>
      </c>
      <c r="DI62" s="34" t="inlineStr">
        <is>
          <t>EXIT_TOP_FADE_FILTER_TF=15m</t>
        </is>
      </c>
      <c r="DJ62" s="34" t="inlineStr">
        <is>
          <t>EXIT_TO_REDUCE_ADAPTER_FILTER_TF=OFF</t>
        </is>
      </c>
      <c r="DK62" s="34" t="inlineStr">
        <is>
          <t>EXIT_TO_REDUCE_ADAPTER_FILTER_TF=D</t>
        </is>
      </c>
      <c r="DL62" s="34" t="inlineStr">
        <is>
          <t>EXIT_TO_REDUCE_ADAPTER_FILTER_TF=4h</t>
        </is>
      </c>
      <c r="DM62" s="34" t="inlineStr">
        <is>
          <t>EXIT_TO_REDUCE_ADAPTER_FILTER_TF=1h</t>
        </is>
      </c>
      <c r="DN62" s="34" t="inlineStr">
        <is>
          <t>EXIT_TO_REDUCE_ADAPTER_FILTER_TF=15m</t>
        </is>
      </c>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3" t="n"/>
      <c r="IK62" s="26" t="n"/>
      <c r="IL62" s="26" t="inlineStr">
        <is>
          <t>ez_manage.py:5346 top()</t>
        </is>
      </c>
      <c r="IM62" s="26" t="inlineStr">
        <is>
          <t>v12_quick_engine.py:2938 x6</t>
        </is>
      </c>
      <c r="IN62" s="26" t="n"/>
    </row>
    <row r="63" ht="10.5" customHeight="1" s="67">
      <c r="A63" s="27" t="inlineStr">
        <is>
          <t>REGIME_RANGING_EXIT_GAIN_MIN</t>
        </is>
      </c>
      <c r="B63" s="27" t="inlineStr">
        <is>
          <t>0.15</t>
        </is>
      </c>
      <c r="C63" s="26" t="n"/>
      <c r="D63" s="26" t="n"/>
      <c r="E63" s="26" t="n"/>
      <c r="F63" s="26" t="n"/>
      <c r="G63" s="26">
        <f>IFERROR(VLOOKUP($A88&amp;"_"&amp;$B88,Results_Deltas!$A$2:$P$15000,5,FALSE),"")</f>
        <v/>
      </c>
      <c r="H63" s="26">
        <f>IFERROR(VLOOKUP($A88,Results_30d_Deltas!$A$2:$H$5000,7,FALSE)-E87,"")</f>
        <v/>
      </c>
      <c r="I63" s="26">
        <f>IFERROR(VLOOKUP($A88,Results_30d_Deltas!$A$2:$H$5000,6,FALSE),"")</f>
        <v/>
      </c>
      <c r="J63" s="26" t="n"/>
      <c r="K63" s="26" t="n"/>
      <c r="L63" s="26" t="inlineStr">
        <is>
          <t>YES</t>
        </is>
      </c>
      <c r="M63" s="71" t="n">
        <v>-0.7240737262580876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4" t="inlineStr">
        <is>
          <t>BREAKEVEN_GAIN_EROSION_FILTER_TF=OFF</t>
        </is>
      </c>
      <c r="AN63" s="34" t="inlineStr">
        <is>
          <t>BREAKEVEN_GAIN_EROSION_FILTER_TF=D</t>
        </is>
      </c>
      <c r="AO63" s="34" t="inlineStr">
        <is>
          <t>BREAKEVEN_GAIN_EROSION_FILTER_TF=4h</t>
        </is>
      </c>
      <c r="AP63" s="34" t="inlineStr">
        <is>
          <t>BREAKEVEN_GAIN_EROSION_FILTER_TF=1h</t>
        </is>
      </c>
      <c r="AQ63" s="34" t="inlineStr">
        <is>
          <t>BREAKEVEN_GAIN_EROSION_FILTER_TF=15m</t>
        </is>
      </c>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4" t="inlineStr">
        <is>
          <t>EXIT_R1_R2_FILTER_TF=OFF</t>
        </is>
      </c>
      <c r="CV63" s="34" t="inlineStr">
        <is>
          <t>EXIT_R1_R2_FILTER_TF=D</t>
        </is>
      </c>
      <c r="CW63" s="34" t="inlineStr">
        <is>
          <t>EXIT_R1_R2_FILTER_TF=4h</t>
        </is>
      </c>
      <c r="CX63" s="34" t="inlineStr">
        <is>
          <t>EXIT_R1_R2_FILTER_TF=1h</t>
        </is>
      </c>
      <c r="CY63" s="34" t="inlineStr">
        <is>
          <t>EXIT_R1_R2_FILTER_TF=15m</t>
        </is>
      </c>
      <c r="CZ63" s="34" t="inlineStr">
        <is>
          <t>EXIT_TIGHT_BREAKOUT_SCORER_FILTER_TF=OFF</t>
        </is>
      </c>
      <c r="DA63" s="34" t="inlineStr">
        <is>
          <t>EXIT_TIGHT_BREAKOUT_SCORER_FILTER_TF=D</t>
        </is>
      </c>
      <c r="DB63" s="34" t="inlineStr">
        <is>
          <t>EXIT_TIGHT_BREAKOUT_SCORER_FILTER_TF=4h</t>
        </is>
      </c>
      <c r="DC63" s="34" t="inlineStr">
        <is>
          <t>EXIT_TIGHT_BREAKOUT_SCORER_FILTER_TF=1h</t>
        </is>
      </c>
      <c r="DD63" s="34" t="inlineStr">
        <is>
          <t>EXIT_TIGHT_BREAKOUT_SCORER_FILTER_TF=15m</t>
        </is>
      </c>
      <c r="DE63" s="34" t="inlineStr">
        <is>
          <t>EXIT_TOP_FADE_FILTER_TF=OFF</t>
        </is>
      </c>
      <c r="DF63" s="34" t="inlineStr">
        <is>
          <t>EXIT_TOP_FADE_FILTER_TF=D</t>
        </is>
      </c>
      <c r="DG63" s="34" t="inlineStr">
        <is>
          <t>EXIT_TOP_FADE_FILTER_TF=4h</t>
        </is>
      </c>
      <c r="DH63" s="34" t="inlineStr">
        <is>
          <t>EXIT_TOP_FADE_FILTER_TF=1h</t>
        </is>
      </c>
      <c r="DI63" s="34" t="inlineStr">
        <is>
          <t>EXIT_TOP_FADE_FILTER_TF=15m</t>
        </is>
      </c>
      <c r="DJ63" s="34" t="inlineStr">
        <is>
          <t>EXIT_TO_REDUCE_ADAPTER_FILTER_TF=OFF</t>
        </is>
      </c>
      <c r="DK63" s="34" t="inlineStr">
        <is>
          <t>EXIT_TO_REDUCE_ADAPTER_FILTER_TF=D</t>
        </is>
      </c>
      <c r="DL63" s="34" t="inlineStr">
        <is>
          <t>EXIT_TO_REDUCE_ADAPTER_FILTER_TF=4h</t>
        </is>
      </c>
      <c r="DM63" s="34" t="inlineStr">
        <is>
          <t>EXIT_TO_REDUCE_ADAPTER_FILTER_TF=1h</t>
        </is>
      </c>
      <c r="DN63" s="34" t="inlineStr">
        <is>
          <t>EXIT_TO_REDUCE_ADAPTER_FILTER_TF=15m</t>
        </is>
      </c>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3" t="n"/>
      <c r="IK63" s="26" t="n"/>
      <c r="IL63" s="26" t="inlineStr">
        <is>
          <t>ez_manage.py:5346 top()</t>
        </is>
      </c>
      <c r="IM63" s="26" t="inlineStr">
        <is>
          <t>v12_quick_engine.py:2938 x6</t>
        </is>
      </c>
      <c r="IN63" s="26" t="n"/>
    </row>
    <row r="64" ht="10.5" customHeight="1" s="67">
      <c r="A64" s="26" t="inlineStr">
        <is>
          <t>REGIME_RANGING_EXIT_GAIN_MIN</t>
        </is>
      </c>
      <c r="B64" s="26" t="inlineStr">
        <is>
          <t>0.1875</t>
        </is>
      </c>
      <c r="C64" s="26" t="n"/>
      <c r="D64" s="26" t="n"/>
      <c r="E64" s="26" t="n"/>
      <c r="F64" s="26" t="n"/>
      <c r="G64" s="26">
        <f>IFERROR(VLOOKUP($A89&amp;"_"&amp;$B89,Results_Deltas!$A$2:$P$15000,5,FALSE),"")</f>
        <v/>
      </c>
      <c r="H64" s="26">
        <f>IFERROR(VLOOKUP($A89,Results_30d_Deltas!$A$2:$H$5000,7,FALSE)-E88,"")</f>
        <v/>
      </c>
      <c r="I64" s="26">
        <f>IFERROR(VLOOKUP($A89,Results_30d_Deltas!$A$2:$H$5000,6,FALSE),"")</f>
        <v/>
      </c>
      <c r="J64" s="26" t="n"/>
      <c r="K64" s="26" t="n"/>
      <c r="L64" s="26" t="inlineStr">
        <is>
          <t>NO</t>
        </is>
      </c>
      <c r="M64" s="71" t="n">
        <v>-2.146098243601003</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4" t="inlineStr">
        <is>
          <t>BREAKEVEN_GAIN_EROSION_FILTER_TF=OFF</t>
        </is>
      </c>
      <c r="AN64" s="34" t="inlineStr">
        <is>
          <t>BREAKEVEN_GAIN_EROSION_FILTER_TF=D</t>
        </is>
      </c>
      <c r="AO64" s="34" t="inlineStr">
        <is>
          <t>BREAKEVEN_GAIN_EROSION_FILTER_TF=4h</t>
        </is>
      </c>
      <c r="AP64" s="34" t="inlineStr">
        <is>
          <t>BREAKEVEN_GAIN_EROSION_FILTER_TF=1h</t>
        </is>
      </c>
      <c r="AQ64" s="34" t="inlineStr">
        <is>
          <t>BREAKEVEN_GAIN_EROSION_FILTER_TF=15m</t>
        </is>
      </c>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4" t="inlineStr">
        <is>
          <t>EXIT_R1_R2_FILTER_TF=OFF</t>
        </is>
      </c>
      <c r="CV64" s="34" t="inlineStr">
        <is>
          <t>EXIT_R1_R2_FILTER_TF=D</t>
        </is>
      </c>
      <c r="CW64" s="34" t="inlineStr">
        <is>
          <t>EXIT_R1_R2_FILTER_TF=4h</t>
        </is>
      </c>
      <c r="CX64" s="34" t="inlineStr">
        <is>
          <t>EXIT_R1_R2_FILTER_TF=1h</t>
        </is>
      </c>
      <c r="CY64" s="34" t="inlineStr">
        <is>
          <t>EXIT_R1_R2_FILTER_TF=15m</t>
        </is>
      </c>
      <c r="CZ64" s="34" t="inlineStr">
        <is>
          <t>EXIT_TIGHT_BREAKOUT_SCORER_FILTER_TF=OFF</t>
        </is>
      </c>
      <c r="DA64" s="34" t="inlineStr">
        <is>
          <t>EXIT_TIGHT_BREAKOUT_SCORER_FILTER_TF=D</t>
        </is>
      </c>
      <c r="DB64" s="34" t="inlineStr">
        <is>
          <t>EXIT_TIGHT_BREAKOUT_SCORER_FILTER_TF=4h</t>
        </is>
      </c>
      <c r="DC64" s="34" t="inlineStr">
        <is>
          <t>EXIT_TIGHT_BREAKOUT_SCORER_FILTER_TF=1h</t>
        </is>
      </c>
      <c r="DD64" s="34" t="inlineStr">
        <is>
          <t>EXIT_TIGHT_BREAKOUT_SCORER_FILTER_TF=15m</t>
        </is>
      </c>
      <c r="DE64" s="34" t="inlineStr">
        <is>
          <t>EXIT_TOP_FADE_FILTER_TF=OFF</t>
        </is>
      </c>
      <c r="DF64" s="34" t="inlineStr">
        <is>
          <t>EXIT_TOP_FADE_FILTER_TF=D</t>
        </is>
      </c>
      <c r="DG64" s="34" t="inlineStr">
        <is>
          <t>EXIT_TOP_FADE_FILTER_TF=4h</t>
        </is>
      </c>
      <c r="DH64" s="34" t="inlineStr">
        <is>
          <t>EXIT_TOP_FADE_FILTER_TF=1h</t>
        </is>
      </c>
      <c r="DI64" s="34" t="inlineStr">
        <is>
          <t>EXIT_TOP_FADE_FILTER_TF=15m</t>
        </is>
      </c>
      <c r="DJ64" s="34" t="inlineStr">
        <is>
          <t>EXIT_TO_REDUCE_ADAPTER_FILTER_TF=OFF</t>
        </is>
      </c>
      <c r="DK64" s="34" t="inlineStr">
        <is>
          <t>EXIT_TO_REDUCE_ADAPTER_FILTER_TF=D</t>
        </is>
      </c>
      <c r="DL64" s="34" t="inlineStr">
        <is>
          <t>EXIT_TO_REDUCE_ADAPTER_FILTER_TF=4h</t>
        </is>
      </c>
      <c r="DM64" s="34" t="inlineStr">
        <is>
          <t>EXIT_TO_REDUCE_ADAPTER_FILTER_TF=1h</t>
        </is>
      </c>
      <c r="DN64" s="34" t="inlineStr">
        <is>
          <t>EXIT_TO_REDUCE_ADAPTER_FILTER_TF=15m</t>
        </is>
      </c>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3" t="n"/>
      <c r="IK64" s="26" t="n"/>
      <c r="IL64" s="26" t="inlineStr">
        <is>
          <t>ez_manage.py:5346 top()</t>
        </is>
      </c>
      <c r="IM64" s="26" t="inlineStr">
        <is>
          <t>v12_quick_engine.py:2938 x6</t>
        </is>
      </c>
      <c r="IN64" s="26" t="n"/>
    </row>
    <row r="65" ht="10.5" customHeight="1" s="67">
      <c r="A65" s="26" t="inlineStr">
        <is>
          <t>REGIME_RANGING_EXIT_GAIN_MIN</t>
        </is>
      </c>
      <c r="B65" s="26" t="inlineStr">
        <is>
          <t>0.225</t>
        </is>
      </c>
      <c r="C65" s="26" t="n"/>
      <c r="D65" s="26" t="n"/>
      <c r="E65" s="26" t="n"/>
      <c r="F65" s="26" t="n"/>
      <c r="G65" s="26">
        <f>IFERROR(VLOOKUP($A90&amp;"_"&amp;$B90,Results_Deltas!$A$2:$P$15000,5,FALSE),"")</f>
        <v/>
      </c>
      <c r="H65" s="26">
        <f>IFERROR(VLOOKUP($A90,Results_30d_Deltas!$A$2:$H$5000,7,FALSE)-E89,"")</f>
        <v/>
      </c>
      <c r="I65" s="26">
        <f>IFERROR(VLOOKUP($A90,Results_30d_Deltas!$A$2:$H$5000,6,FALSE),"")</f>
        <v/>
      </c>
      <c r="J65" s="26" t="n"/>
      <c r="K65" s="26" t="n"/>
      <c r="L65" s="26" t="inlineStr">
        <is>
          <t>NO</t>
        </is>
      </c>
      <c r="M65" s="71" t="n">
        <v>-2.142349169755774</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4" t="inlineStr">
        <is>
          <t>BREAKEVEN_GAIN_EROSION_FILTER_TF=OFF</t>
        </is>
      </c>
      <c r="AN65" s="34" t="inlineStr">
        <is>
          <t>BREAKEVEN_GAIN_EROSION_FILTER_TF=D</t>
        </is>
      </c>
      <c r="AO65" s="34" t="inlineStr">
        <is>
          <t>BREAKEVEN_GAIN_EROSION_FILTER_TF=4h</t>
        </is>
      </c>
      <c r="AP65" s="34" t="inlineStr">
        <is>
          <t>BREAKEVEN_GAIN_EROSION_FILTER_TF=1h</t>
        </is>
      </c>
      <c r="AQ65" s="34" t="inlineStr">
        <is>
          <t>BREAKEVEN_GAIN_EROSION_FILTER_TF=15m</t>
        </is>
      </c>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4" t="inlineStr">
        <is>
          <t>EXIT_R1_R2_FILTER_TF=OFF</t>
        </is>
      </c>
      <c r="CV65" s="34" t="inlineStr">
        <is>
          <t>EXIT_R1_R2_FILTER_TF=D</t>
        </is>
      </c>
      <c r="CW65" s="34" t="inlineStr">
        <is>
          <t>EXIT_R1_R2_FILTER_TF=4h</t>
        </is>
      </c>
      <c r="CX65" s="34" t="inlineStr">
        <is>
          <t>EXIT_R1_R2_FILTER_TF=1h</t>
        </is>
      </c>
      <c r="CY65" s="34" t="inlineStr">
        <is>
          <t>EXIT_R1_R2_FILTER_TF=15m</t>
        </is>
      </c>
      <c r="CZ65" s="34" t="inlineStr">
        <is>
          <t>EXIT_TIGHT_BREAKOUT_SCORER_FILTER_TF=OFF</t>
        </is>
      </c>
      <c r="DA65" s="34" t="inlineStr">
        <is>
          <t>EXIT_TIGHT_BREAKOUT_SCORER_FILTER_TF=D</t>
        </is>
      </c>
      <c r="DB65" s="34" t="inlineStr">
        <is>
          <t>EXIT_TIGHT_BREAKOUT_SCORER_FILTER_TF=4h</t>
        </is>
      </c>
      <c r="DC65" s="34" t="inlineStr">
        <is>
          <t>EXIT_TIGHT_BREAKOUT_SCORER_FILTER_TF=1h</t>
        </is>
      </c>
      <c r="DD65" s="34" t="inlineStr">
        <is>
          <t>EXIT_TIGHT_BREAKOUT_SCORER_FILTER_TF=15m</t>
        </is>
      </c>
      <c r="DE65" s="34" t="inlineStr">
        <is>
          <t>EXIT_TOP_FADE_FILTER_TF=OFF</t>
        </is>
      </c>
      <c r="DF65" s="34" t="inlineStr">
        <is>
          <t>EXIT_TOP_FADE_FILTER_TF=D</t>
        </is>
      </c>
      <c r="DG65" s="34" t="inlineStr">
        <is>
          <t>EXIT_TOP_FADE_FILTER_TF=4h</t>
        </is>
      </c>
      <c r="DH65" s="34" t="inlineStr">
        <is>
          <t>EXIT_TOP_FADE_FILTER_TF=1h</t>
        </is>
      </c>
      <c r="DI65" s="34" t="inlineStr">
        <is>
          <t>EXIT_TOP_FADE_FILTER_TF=15m</t>
        </is>
      </c>
      <c r="DJ65" s="34" t="inlineStr">
        <is>
          <t>EXIT_TO_REDUCE_ADAPTER_FILTER_TF=OFF</t>
        </is>
      </c>
      <c r="DK65" s="34" t="inlineStr">
        <is>
          <t>EXIT_TO_REDUCE_ADAPTER_FILTER_TF=D</t>
        </is>
      </c>
      <c r="DL65" s="34" t="inlineStr">
        <is>
          <t>EXIT_TO_REDUCE_ADAPTER_FILTER_TF=4h</t>
        </is>
      </c>
      <c r="DM65" s="34" t="inlineStr">
        <is>
          <t>EXIT_TO_REDUCE_ADAPTER_FILTER_TF=1h</t>
        </is>
      </c>
      <c r="DN65" s="34" t="inlineStr">
        <is>
          <t>EXIT_TO_REDUCE_ADAPTER_FILTER_TF=15m</t>
        </is>
      </c>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3" t="n"/>
      <c r="IK65" s="26" t="n"/>
      <c r="IL65" s="26" t="inlineStr">
        <is>
          <t>ez_manage.py:5346 top()</t>
        </is>
      </c>
      <c r="IM65" s="26" t="inlineStr">
        <is>
          <t>v12_quick_engine.py:2938 x6</t>
        </is>
      </c>
      <c r="IN65" s="26" t="n"/>
    </row>
    <row r="66" ht="10.5" customHeight="1" s="67">
      <c r="A66" s="27" t="inlineStr">
        <is>
          <t>WT_EXHAUST_ENTRY_GATE_ENABLED</t>
        </is>
      </c>
      <c r="B66" s="27" t="inlineStr">
        <is>
          <t>False</t>
        </is>
      </c>
      <c r="C66" s="26" t="n"/>
      <c r="D66" s="26" t="n"/>
      <c r="E66" s="26" t="n"/>
      <c r="F66" s="26" t="n"/>
      <c r="G66" s="26">
        <f>IFERROR(VLOOKUP($A96&amp;"_"&amp;$B96,Results_Deltas!$A$2:$P$15000,5,FALSE),"")</f>
        <v/>
      </c>
      <c r="H66" s="26">
        <f>IFERROR(VLOOKUP($A96,Results_30d_Deltas!$A$2:$H$5000,7,FALSE)-E95,"")</f>
        <v/>
      </c>
      <c r="I66" s="26">
        <f>IFERROR(VLOOKUP($A96,Results_30d_Deltas!$A$2:$H$5000,6,FALSE),"")</f>
        <v/>
      </c>
      <c r="J66" s="26" t="n"/>
      <c r="K66" s="26" t="n"/>
      <c r="L66" s="26" t="inlineStr">
        <is>
          <t>YES</t>
        </is>
      </c>
      <c r="M66" s="71" t="n">
        <v>-0.3396038089202879</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4" t="inlineStr">
        <is>
          <t>LIVE_ENTRY_ENGINE_FILTER_TF=OFF</t>
        </is>
      </c>
      <c r="FK66" s="34" t="inlineStr">
        <is>
          <t>LIVE_ENTRY_ENGINE_FILTER_TF=D</t>
        </is>
      </c>
      <c r="FL66" s="34" t="inlineStr">
        <is>
          <t>LIVE_ENTRY_ENGINE_FILTER_TF=4h</t>
        </is>
      </c>
      <c r="FM66" s="34" t="inlineStr">
        <is>
          <t>LIVE_ENTRY_ENGINE_FILTER_TF=1h</t>
        </is>
      </c>
      <c r="FN66" s="34" t="inlineStr">
        <is>
          <t>LIVE_ENTRY_ENGINE_FILTER_TF=15m</t>
        </is>
      </c>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3" t="n"/>
      <c r="IK66" s="26" t="n"/>
      <c r="IL66" s="26" t="inlineStr">
        <is>
          <t>ez_manage.py:5914 top()</t>
        </is>
      </c>
      <c r="IM66" s="26" t="inlineStr">
        <is>
          <t>v12_quick_engine.py:3750 x2</t>
        </is>
      </c>
      <c r="IN66" s="26" t="n"/>
    </row>
    <row r="67" ht="10.5" customHeight="1" s="67">
      <c r="A67" s="26" t="inlineStr">
        <is>
          <t>WT_EXHAUST_ENTRY_GATE_ENABLED</t>
        </is>
      </c>
      <c r="B67" s="26" t="inlineStr">
        <is>
          <t>True</t>
        </is>
      </c>
      <c r="C67" s="26" t="n"/>
      <c r="D67" s="26" t="n"/>
      <c r="E67" s="26" t="n"/>
      <c r="F67" s="26" t="n"/>
      <c r="G67" s="26">
        <f>IFERROR(VLOOKUP($A97&amp;"_"&amp;$B97,Results_Deltas!$A$2:$P$15000,5,FALSE),"")</f>
        <v/>
      </c>
      <c r="H67" s="26">
        <f>IFERROR(VLOOKUP($A97,Results_30d_Deltas!$A$2:$H$5000,7,FALSE)-E96,"")</f>
        <v/>
      </c>
      <c r="I67" s="26">
        <f>IFERROR(VLOOKUP($A97,Results_30d_Deltas!$A$2:$H$5000,6,FALSE),"")</f>
        <v/>
      </c>
      <c r="J67" s="26" t="n"/>
      <c r="K67" s="26" t="n"/>
      <c r="L67" s="26" t="inlineStr">
        <is>
          <t>NO</t>
        </is>
      </c>
      <c r="M67" s="71" t="n">
        <v>-2.404391296894673</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4" t="inlineStr">
        <is>
          <t>LIVE_ENTRY_ENGINE_FILTER_TF=OFF</t>
        </is>
      </c>
      <c r="FK67" s="34" t="inlineStr">
        <is>
          <t>LIVE_ENTRY_ENGINE_FILTER_TF=D</t>
        </is>
      </c>
      <c r="FL67" s="34" t="inlineStr">
        <is>
          <t>LIVE_ENTRY_ENGINE_FILTER_TF=4h</t>
        </is>
      </c>
      <c r="FM67" s="34" t="inlineStr">
        <is>
          <t>LIVE_ENTRY_ENGINE_FILTER_TF=1h</t>
        </is>
      </c>
      <c r="FN67" s="34" t="inlineStr">
        <is>
          <t>LIVE_ENTRY_ENGINE_FILTER_TF=15m</t>
        </is>
      </c>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3" t="n"/>
      <c r="IK67" s="26" t="n"/>
      <c r="IL67" s="26" t="inlineStr">
        <is>
          <t>ez_manage.py:5914 top()</t>
        </is>
      </c>
      <c r="IM67" s="26" t="inlineStr">
        <is>
          <t>v12_quick_engine.py:3750 x2</t>
        </is>
      </c>
      <c r="IN67" s="26" t="n"/>
    </row>
    <row r="68" ht="10.5" customHeight="1" s="67">
      <c r="A68" s="26" t="inlineStr">
        <is>
          <t>WT_EXHAUST_EXIT_MIN_GAIN_PCT</t>
        </is>
      </c>
      <c r="B68" s="26" t="inlineStr">
        <is>
          <t>0</t>
        </is>
      </c>
      <c r="C68" s="26" t="n"/>
      <c r="D68" s="26" t="n"/>
      <c r="E68" s="26" t="n"/>
      <c r="F68" s="26" t="n"/>
      <c r="G68" s="26">
        <f>IFERROR(VLOOKUP($A98&amp;"_"&amp;$B98,Results_Deltas!$A$2:$P$15000,5,FALSE),"")</f>
        <v/>
      </c>
      <c r="H68" s="26">
        <f>IFERROR(VLOOKUP($A98,Results_30d_Deltas!$A$2:$H$5000,7,FALSE)-E97,"")</f>
        <v/>
      </c>
      <c r="I68" s="26">
        <f>IFERROR(VLOOKUP($A98,Results_30d_Deltas!$A$2:$H$5000,6,FALSE),"")</f>
        <v/>
      </c>
      <c r="J68" s="26" t="n"/>
      <c r="K68" s="26" t="n"/>
      <c r="L68" s="26" t="inlineStr">
        <is>
          <t>NO</t>
        </is>
      </c>
      <c r="M68" s="71" t="n">
        <v>-0.7635837874035973</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4" t="inlineStr">
        <is>
          <t>BREAKEVEN_GAIN_EROSION_FILTER_TF=OFF</t>
        </is>
      </c>
      <c r="AN68" s="34" t="inlineStr">
        <is>
          <t>BREAKEVEN_GAIN_EROSION_FILTER_TF=D</t>
        </is>
      </c>
      <c r="AO68" s="34" t="inlineStr">
        <is>
          <t>BREAKEVEN_GAIN_EROSION_FILTER_TF=4h</t>
        </is>
      </c>
      <c r="AP68" s="34" t="inlineStr">
        <is>
          <t>BREAKEVEN_GAIN_EROSION_FILTER_TF=1h</t>
        </is>
      </c>
      <c r="AQ68" s="34" t="inlineStr">
        <is>
          <t>BREAKEVEN_GAIN_EROSION_FILTER_TF=15m</t>
        </is>
      </c>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4" t="inlineStr">
        <is>
          <t>EXIT_R1_R2_FILTER_TF=OFF</t>
        </is>
      </c>
      <c r="CV68" s="34" t="inlineStr">
        <is>
          <t>EXIT_R1_R2_FILTER_TF=D</t>
        </is>
      </c>
      <c r="CW68" s="34" t="inlineStr">
        <is>
          <t>EXIT_R1_R2_FILTER_TF=4h</t>
        </is>
      </c>
      <c r="CX68" s="34" t="inlineStr">
        <is>
          <t>EXIT_R1_R2_FILTER_TF=1h</t>
        </is>
      </c>
      <c r="CY68" s="34" t="inlineStr">
        <is>
          <t>EXIT_R1_R2_FILTER_TF=15m</t>
        </is>
      </c>
      <c r="CZ68" s="34" t="inlineStr">
        <is>
          <t>EXIT_TIGHT_BREAKOUT_SCORER_FILTER_TF=OFF</t>
        </is>
      </c>
      <c r="DA68" s="34" t="inlineStr">
        <is>
          <t>EXIT_TIGHT_BREAKOUT_SCORER_FILTER_TF=D</t>
        </is>
      </c>
      <c r="DB68" s="34" t="inlineStr">
        <is>
          <t>EXIT_TIGHT_BREAKOUT_SCORER_FILTER_TF=4h</t>
        </is>
      </c>
      <c r="DC68" s="34" t="inlineStr">
        <is>
          <t>EXIT_TIGHT_BREAKOUT_SCORER_FILTER_TF=1h</t>
        </is>
      </c>
      <c r="DD68" s="34" t="inlineStr">
        <is>
          <t>EXIT_TIGHT_BREAKOUT_SCORER_FILTER_TF=15m</t>
        </is>
      </c>
      <c r="DE68" s="34" t="inlineStr">
        <is>
          <t>EXIT_TOP_FADE_FILTER_TF=OFF</t>
        </is>
      </c>
      <c r="DF68" s="34" t="inlineStr">
        <is>
          <t>EXIT_TOP_FADE_FILTER_TF=D</t>
        </is>
      </c>
      <c r="DG68" s="34" t="inlineStr">
        <is>
          <t>EXIT_TOP_FADE_FILTER_TF=4h</t>
        </is>
      </c>
      <c r="DH68" s="34" t="inlineStr">
        <is>
          <t>EXIT_TOP_FADE_FILTER_TF=1h</t>
        </is>
      </c>
      <c r="DI68" s="34" t="inlineStr">
        <is>
          <t>EXIT_TOP_FADE_FILTER_TF=15m</t>
        </is>
      </c>
      <c r="DJ68" s="34" t="inlineStr">
        <is>
          <t>EXIT_TO_REDUCE_ADAPTER_FILTER_TF=OFF</t>
        </is>
      </c>
      <c r="DK68" s="34" t="inlineStr">
        <is>
          <t>EXIT_TO_REDUCE_ADAPTER_FILTER_TF=D</t>
        </is>
      </c>
      <c r="DL68" s="34" t="inlineStr">
        <is>
          <t>EXIT_TO_REDUCE_ADAPTER_FILTER_TF=4h</t>
        </is>
      </c>
      <c r="DM68" s="34" t="inlineStr">
        <is>
          <t>EXIT_TO_REDUCE_ADAPTER_FILTER_TF=1h</t>
        </is>
      </c>
      <c r="DN68" s="34" t="inlineStr">
        <is>
          <t>EXIT_TO_REDUCE_ADAPTER_FILTER_TF=15m</t>
        </is>
      </c>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3" t="n"/>
      <c r="IK68" s="26" t="n"/>
      <c r="IL68" s="26" t="inlineStr">
        <is>
          <t>ez_manage.py:5916 top()</t>
        </is>
      </c>
      <c r="IM68" s="26" t="inlineStr">
        <is>
          <t>v12_quick_engine.py:3752 x3</t>
        </is>
      </c>
      <c r="IN68" s="26" t="n"/>
    </row>
    <row r="69" ht="10.5" customHeight="1" s="67">
      <c r="A69" s="27" t="inlineStr">
        <is>
          <t>WT_EXHAUST_EXIT_MIN_GAIN_PCT</t>
        </is>
      </c>
      <c r="B69" s="27" t="inlineStr">
        <is>
          <t>0.5</t>
        </is>
      </c>
      <c r="C69" s="26" t="n"/>
      <c r="D69" s="26" t="n"/>
      <c r="E69" s="26" t="n"/>
      <c r="F69" s="26" t="n"/>
      <c r="G69" s="26">
        <f>IFERROR(VLOOKUP($A99&amp;"_"&amp;$B99,Results_Deltas!$A$2:$P$15000,5,FALSE),"")</f>
        <v/>
      </c>
      <c r="H69" s="26">
        <f>IFERROR(VLOOKUP($A99,Results_30d_Deltas!$A$2:$H$5000,7,FALSE)-E98,"")</f>
        <v/>
      </c>
      <c r="I69" s="26">
        <f>IFERROR(VLOOKUP($A99,Results_30d_Deltas!$A$2:$H$5000,6,FALSE),"")</f>
        <v/>
      </c>
      <c r="J69" s="26" t="n"/>
      <c r="K69" s="26" t="n"/>
      <c r="L69" s="26" t="inlineStr">
        <is>
          <t>YES</t>
        </is>
      </c>
      <c r="M69" s="71" t="n">
        <v>-2.021974664754147</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4" t="inlineStr">
        <is>
          <t>BREAKEVEN_GAIN_EROSION_FILTER_TF=OFF</t>
        </is>
      </c>
      <c r="AN69" s="34" t="inlineStr">
        <is>
          <t>BREAKEVEN_GAIN_EROSION_FILTER_TF=D</t>
        </is>
      </c>
      <c r="AO69" s="34" t="inlineStr">
        <is>
          <t>BREAKEVEN_GAIN_EROSION_FILTER_TF=4h</t>
        </is>
      </c>
      <c r="AP69" s="34" t="inlineStr">
        <is>
          <t>BREAKEVEN_GAIN_EROSION_FILTER_TF=1h</t>
        </is>
      </c>
      <c r="AQ69" s="34" t="inlineStr">
        <is>
          <t>BREAKEVEN_GAIN_EROSION_FILTER_TF=15m</t>
        </is>
      </c>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4" t="inlineStr">
        <is>
          <t>EXIT_R1_R2_FILTER_TF=OFF</t>
        </is>
      </c>
      <c r="CV69" s="34" t="inlineStr">
        <is>
          <t>EXIT_R1_R2_FILTER_TF=D</t>
        </is>
      </c>
      <c r="CW69" s="34" t="inlineStr">
        <is>
          <t>EXIT_R1_R2_FILTER_TF=4h</t>
        </is>
      </c>
      <c r="CX69" s="34" t="inlineStr">
        <is>
          <t>EXIT_R1_R2_FILTER_TF=1h</t>
        </is>
      </c>
      <c r="CY69" s="34" t="inlineStr">
        <is>
          <t>EXIT_R1_R2_FILTER_TF=15m</t>
        </is>
      </c>
      <c r="CZ69" s="34" t="inlineStr">
        <is>
          <t>EXIT_TIGHT_BREAKOUT_SCORER_FILTER_TF=OFF</t>
        </is>
      </c>
      <c r="DA69" s="34" t="inlineStr">
        <is>
          <t>EXIT_TIGHT_BREAKOUT_SCORER_FILTER_TF=D</t>
        </is>
      </c>
      <c r="DB69" s="34" t="inlineStr">
        <is>
          <t>EXIT_TIGHT_BREAKOUT_SCORER_FILTER_TF=4h</t>
        </is>
      </c>
      <c r="DC69" s="34" t="inlineStr">
        <is>
          <t>EXIT_TIGHT_BREAKOUT_SCORER_FILTER_TF=1h</t>
        </is>
      </c>
      <c r="DD69" s="34" t="inlineStr">
        <is>
          <t>EXIT_TIGHT_BREAKOUT_SCORER_FILTER_TF=15m</t>
        </is>
      </c>
      <c r="DE69" s="34" t="inlineStr">
        <is>
          <t>EXIT_TOP_FADE_FILTER_TF=OFF</t>
        </is>
      </c>
      <c r="DF69" s="34" t="inlineStr">
        <is>
          <t>EXIT_TOP_FADE_FILTER_TF=D</t>
        </is>
      </c>
      <c r="DG69" s="34" t="inlineStr">
        <is>
          <t>EXIT_TOP_FADE_FILTER_TF=4h</t>
        </is>
      </c>
      <c r="DH69" s="34" t="inlineStr">
        <is>
          <t>EXIT_TOP_FADE_FILTER_TF=1h</t>
        </is>
      </c>
      <c r="DI69" s="34" t="inlineStr">
        <is>
          <t>EXIT_TOP_FADE_FILTER_TF=15m</t>
        </is>
      </c>
      <c r="DJ69" s="34" t="inlineStr">
        <is>
          <t>EXIT_TO_REDUCE_ADAPTER_FILTER_TF=OFF</t>
        </is>
      </c>
      <c r="DK69" s="34" t="inlineStr">
        <is>
          <t>EXIT_TO_REDUCE_ADAPTER_FILTER_TF=D</t>
        </is>
      </c>
      <c r="DL69" s="34" t="inlineStr">
        <is>
          <t>EXIT_TO_REDUCE_ADAPTER_FILTER_TF=4h</t>
        </is>
      </c>
      <c r="DM69" s="34" t="inlineStr">
        <is>
          <t>EXIT_TO_REDUCE_ADAPTER_FILTER_TF=1h</t>
        </is>
      </c>
      <c r="DN69" s="34" t="inlineStr">
        <is>
          <t>EXIT_TO_REDUCE_ADAPTER_FILTER_TF=15m</t>
        </is>
      </c>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3" t="n"/>
      <c r="IK69" s="26" t="n"/>
      <c r="IL69" s="26" t="inlineStr">
        <is>
          <t>ez_manage.py:5916 top()</t>
        </is>
      </c>
      <c r="IM69" s="26" t="inlineStr">
        <is>
          <t>v12_quick_engine.py:3752 x3</t>
        </is>
      </c>
      <c r="IN69" s="26" t="n"/>
    </row>
    <row r="70" ht="10.5" customHeight="1" s="67">
      <c r="A70" s="26" t="inlineStr">
        <is>
          <t>WT_EXHAUST_EXIT_MIN_GAIN_PCT</t>
        </is>
      </c>
      <c r="B70" s="26" t="inlineStr">
        <is>
          <t>1.0</t>
        </is>
      </c>
      <c r="C70" s="26" t="n"/>
      <c r="D70" s="26" t="n"/>
      <c r="E70" s="26" t="n"/>
      <c r="F70" s="26" t="n"/>
      <c r="G70" s="26">
        <f>IFERROR(VLOOKUP($A100&amp;"_"&amp;$B100,Results_Deltas!$A$2:$P$15000,5,FALSE),"")</f>
        <v/>
      </c>
      <c r="H70" s="26">
        <f>IFERROR(VLOOKUP($A100,Results_30d_Deltas!$A$2:$H$5000,7,FALSE)-E99,"")</f>
        <v/>
      </c>
      <c r="I70" s="26">
        <f>IFERROR(VLOOKUP($A100,Results_30d_Deltas!$A$2:$H$5000,6,FALSE),"")</f>
        <v/>
      </c>
      <c r="J70" s="26" t="n"/>
      <c r="K70" s="26" t="n"/>
      <c r="L70" s="26" t="inlineStr">
        <is>
          <t>NO</t>
        </is>
      </c>
      <c r="M70" s="71" t="n">
        <v>-2.105112795317407</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4" t="inlineStr">
        <is>
          <t>BREAKEVEN_GAIN_EROSION_FILTER_TF=OFF</t>
        </is>
      </c>
      <c r="AN70" s="34" t="inlineStr">
        <is>
          <t>BREAKEVEN_GAIN_EROSION_FILTER_TF=D</t>
        </is>
      </c>
      <c r="AO70" s="34" t="inlineStr">
        <is>
          <t>BREAKEVEN_GAIN_EROSION_FILTER_TF=4h</t>
        </is>
      </c>
      <c r="AP70" s="34" t="inlineStr">
        <is>
          <t>BREAKEVEN_GAIN_EROSION_FILTER_TF=1h</t>
        </is>
      </c>
      <c r="AQ70" s="34" t="inlineStr">
        <is>
          <t>BREAKEVEN_GAIN_EROSION_FILTER_TF=15m</t>
        </is>
      </c>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4" t="inlineStr">
        <is>
          <t>EXIT_R1_R2_FILTER_TF=OFF</t>
        </is>
      </c>
      <c r="CV70" s="34" t="inlineStr">
        <is>
          <t>EXIT_R1_R2_FILTER_TF=D</t>
        </is>
      </c>
      <c r="CW70" s="34" t="inlineStr">
        <is>
          <t>EXIT_R1_R2_FILTER_TF=4h</t>
        </is>
      </c>
      <c r="CX70" s="34" t="inlineStr">
        <is>
          <t>EXIT_R1_R2_FILTER_TF=1h</t>
        </is>
      </c>
      <c r="CY70" s="34" t="inlineStr">
        <is>
          <t>EXIT_R1_R2_FILTER_TF=15m</t>
        </is>
      </c>
      <c r="CZ70" s="34" t="inlineStr">
        <is>
          <t>EXIT_TIGHT_BREAKOUT_SCORER_FILTER_TF=OFF</t>
        </is>
      </c>
      <c r="DA70" s="34" t="inlineStr">
        <is>
          <t>EXIT_TIGHT_BREAKOUT_SCORER_FILTER_TF=D</t>
        </is>
      </c>
      <c r="DB70" s="34" t="inlineStr">
        <is>
          <t>EXIT_TIGHT_BREAKOUT_SCORER_FILTER_TF=4h</t>
        </is>
      </c>
      <c r="DC70" s="34" t="inlineStr">
        <is>
          <t>EXIT_TIGHT_BREAKOUT_SCORER_FILTER_TF=1h</t>
        </is>
      </c>
      <c r="DD70" s="34" t="inlineStr">
        <is>
          <t>EXIT_TIGHT_BREAKOUT_SCORER_FILTER_TF=15m</t>
        </is>
      </c>
      <c r="DE70" s="34" t="inlineStr">
        <is>
          <t>EXIT_TOP_FADE_FILTER_TF=OFF</t>
        </is>
      </c>
      <c r="DF70" s="34" t="inlineStr">
        <is>
          <t>EXIT_TOP_FADE_FILTER_TF=D</t>
        </is>
      </c>
      <c r="DG70" s="34" t="inlineStr">
        <is>
          <t>EXIT_TOP_FADE_FILTER_TF=4h</t>
        </is>
      </c>
      <c r="DH70" s="34" t="inlineStr">
        <is>
          <t>EXIT_TOP_FADE_FILTER_TF=1h</t>
        </is>
      </c>
      <c r="DI70" s="34" t="inlineStr">
        <is>
          <t>EXIT_TOP_FADE_FILTER_TF=15m</t>
        </is>
      </c>
      <c r="DJ70" s="34" t="inlineStr">
        <is>
          <t>EXIT_TO_REDUCE_ADAPTER_FILTER_TF=OFF</t>
        </is>
      </c>
      <c r="DK70" s="34" t="inlineStr">
        <is>
          <t>EXIT_TO_REDUCE_ADAPTER_FILTER_TF=D</t>
        </is>
      </c>
      <c r="DL70" s="34" t="inlineStr">
        <is>
          <t>EXIT_TO_REDUCE_ADAPTER_FILTER_TF=4h</t>
        </is>
      </c>
      <c r="DM70" s="34" t="inlineStr">
        <is>
          <t>EXIT_TO_REDUCE_ADAPTER_FILTER_TF=1h</t>
        </is>
      </c>
      <c r="DN70" s="34" t="inlineStr">
        <is>
          <t>EXIT_TO_REDUCE_ADAPTER_FILTER_TF=15m</t>
        </is>
      </c>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3" t="n"/>
      <c r="IK70" s="26" t="n"/>
      <c r="IL70" s="26" t="inlineStr">
        <is>
          <t>ez_manage.py:5916 top()</t>
        </is>
      </c>
      <c r="IM70" s="26" t="inlineStr">
        <is>
          <t>v12_quick_engine.py:3752 x3</t>
        </is>
      </c>
      <c r="IN70" s="26" t="n"/>
    </row>
    <row r="71" ht="10.5" customHeight="1" s="67">
      <c r="A71" s="26" t="inlineStr">
        <is>
          <t>WT_EXHAUST_EXIT_MIN_GAIN_PCT</t>
        </is>
      </c>
      <c r="B71" s="26" t="inlineStr">
        <is>
          <t>2.0</t>
        </is>
      </c>
      <c r="C71" s="26" t="n"/>
      <c r="D71" s="26" t="n"/>
      <c r="E71" s="26" t="n"/>
      <c r="F71" s="26" t="n"/>
      <c r="G71" s="26">
        <f>IFERROR(VLOOKUP($A101&amp;"_"&amp;$B101,Results_Deltas!$A$2:$P$15000,5,FALSE),"")</f>
        <v/>
      </c>
      <c r="H71" s="26">
        <f>IFERROR(VLOOKUP($A101,Results_30d_Deltas!$A$2:$H$5000,7,FALSE)-E100,"")</f>
        <v/>
      </c>
      <c r="I71" s="26">
        <f>IFERROR(VLOOKUP($A101,Results_30d_Deltas!$A$2:$H$5000,6,FALSE),"")</f>
        <v/>
      </c>
      <c r="J71" s="26" t="n"/>
      <c r="K71" s="26" t="n"/>
      <c r="L71" s="26" t="inlineStr">
        <is>
          <t>NO</t>
        </is>
      </c>
      <c r="M71" s="71" t="n">
        <v>-1.531414948226622</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4" t="inlineStr">
        <is>
          <t>BREAKEVEN_GAIN_EROSION_FILTER_TF=OFF</t>
        </is>
      </c>
      <c r="AN71" s="34" t="inlineStr">
        <is>
          <t>BREAKEVEN_GAIN_EROSION_FILTER_TF=D</t>
        </is>
      </c>
      <c r="AO71" s="34" t="inlineStr">
        <is>
          <t>BREAKEVEN_GAIN_EROSION_FILTER_TF=4h</t>
        </is>
      </c>
      <c r="AP71" s="34" t="inlineStr">
        <is>
          <t>BREAKEVEN_GAIN_EROSION_FILTER_TF=1h</t>
        </is>
      </c>
      <c r="AQ71" s="34" t="inlineStr">
        <is>
          <t>BREAKEVEN_GAIN_EROSION_FILTER_TF=15m</t>
        </is>
      </c>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4" t="inlineStr">
        <is>
          <t>EXIT_R1_R2_FILTER_TF=OFF</t>
        </is>
      </c>
      <c r="CV71" s="34" t="inlineStr">
        <is>
          <t>EXIT_R1_R2_FILTER_TF=D</t>
        </is>
      </c>
      <c r="CW71" s="34" t="inlineStr">
        <is>
          <t>EXIT_R1_R2_FILTER_TF=4h</t>
        </is>
      </c>
      <c r="CX71" s="34" t="inlineStr">
        <is>
          <t>EXIT_R1_R2_FILTER_TF=1h</t>
        </is>
      </c>
      <c r="CY71" s="34" t="inlineStr">
        <is>
          <t>EXIT_R1_R2_FILTER_TF=15m</t>
        </is>
      </c>
      <c r="CZ71" s="34" t="inlineStr">
        <is>
          <t>EXIT_TIGHT_BREAKOUT_SCORER_FILTER_TF=OFF</t>
        </is>
      </c>
      <c r="DA71" s="34" t="inlineStr">
        <is>
          <t>EXIT_TIGHT_BREAKOUT_SCORER_FILTER_TF=D</t>
        </is>
      </c>
      <c r="DB71" s="34" t="inlineStr">
        <is>
          <t>EXIT_TIGHT_BREAKOUT_SCORER_FILTER_TF=4h</t>
        </is>
      </c>
      <c r="DC71" s="34" t="inlineStr">
        <is>
          <t>EXIT_TIGHT_BREAKOUT_SCORER_FILTER_TF=1h</t>
        </is>
      </c>
      <c r="DD71" s="34" t="inlineStr">
        <is>
          <t>EXIT_TIGHT_BREAKOUT_SCORER_FILTER_TF=15m</t>
        </is>
      </c>
      <c r="DE71" s="34" t="inlineStr">
        <is>
          <t>EXIT_TOP_FADE_FILTER_TF=OFF</t>
        </is>
      </c>
      <c r="DF71" s="34" t="inlineStr">
        <is>
          <t>EXIT_TOP_FADE_FILTER_TF=D</t>
        </is>
      </c>
      <c r="DG71" s="34" t="inlineStr">
        <is>
          <t>EXIT_TOP_FADE_FILTER_TF=4h</t>
        </is>
      </c>
      <c r="DH71" s="34" t="inlineStr">
        <is>
          <t>EXIT_TOP_FADE_FILTER_TF=1h</t>
        </is>
      </c>
      <c r="DI71" s="34" t="inlineStr">
        <is>
          <t>EXIT_TOP_FADE_FILTER_TF=15m</t>
        </is>
      </c>
      <c r="DJ71" s="34" t="inlineStr">
        <is>
          <t>EXIT_TO_REDUCE_ADAPTER_FILTER_TF=OFF</t>
        </is>
      </c>
      <c r="DK71" s="34" t="inlineStr">
        <is>
          <t>EXIT_TO_REDUCE_ADAPTER_FILTER_TF=D</t>
        </is>
      </c>
      <c r="DL71" s="34" t="inlineStr">
        <is>
          <t>EXIT_TO_REDUCE_ADAPTER_FILTER_TF=4h</t>
        </is>
      </c>
      <c r="DM71" s="34" t="inlineStr">
        <is>
          <t>EXIT_TO_REDUCE_ADAPTER_FILTER_TF=1h</t>
        </is>
      </c>
      <c r="DN71" s="34" t="inlineStr">
        <is>
          <t>EXIT_TO_REDUCE_ADAPTER_FILTER_TF=15m</t>
        </is>
      </c>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3" t="n"/>
      <c r="IK71" s="26" t="n"/>
      <c r="IL71" s="26" t="inlineStr">
        <is>
          <t>ez_manage.py:5916 top()</t>
        </is>
      </c>
      <c r="IM71" s="26" t="inlineStr">
        <is>
          <t>v12_quick_engine.py:3752 x3</t>
        </is>
      </c>
      <c r="IN71" s="26" t="n"/>
    </row>
    <row r="72" ht="10.5" customHeight="1" s="67">
      <c r="A72" s="26" t="inlineStr">
        <is>
          <t>WT_PERCENTILE_ENTRY_OB_D</t>
        </is>
      </c>
      <c r="B72" s="26" t="inlineStr">
        <is>
          <t>45.0</t>
        </is>
      </c>
      <c r="C72" s="26" t="n"/>
      <c r="D72" s="26" t="n"/>
      <c r="E72" s="26" t="n"/>
      <c r="F72" s="26" t="n"/>
      <c r="G72" s="26">
        <f>IFERROR(VLOOKUP($A108&amp;"_"&amp;$B108,Results_Deltas!$A$2:$P$15000,5,FALSE),"")</f>
        <v/>
      </c>
      <c r="H72" s="26">
        <f>IFERROR(VLOOKUP($A108,Results_30d_Deltas!$A$2:$H$5000,7,FALSE)-E107,"")</f>
        <v/>
      </c>
      <c r="I72" s="26">
        <f>IFERROR(VLOOKUP($A108,Results_30d_Deltas!$A$2:$H$5000,6,FALSE),"")</f>
        <v/>
      </c>
      <c r="J72" s="26" t="n"/>
      <c r="K72" s="26" t="n"/>
      <c r="L72" s="26" t="inlineStr">
        <is>
          <t>NO</t>
        </is>
      </c>
      <c r="M72" s="71" t="n">
        <v>-2.412576911042958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4" t="inlineStr">
        <is>
          <t>LIVE_ENTRY_ENGINE_FILTER_TF=OFF</t>
        </is>
      </c>
      <c r="FK72" s="34" t="inlineStr">
        <is>
          <t>LIVE_ENTRY_ENGINE_FILTER_TF=D</t>
        </is>
      </c>
      <c r="FL72" s="34" t="inlineStr">
        <is>
          <t>LIVE_ENTRY_ENGINE_FILTER_TF=4h</t>
        </is>
      </c>
      <c r="FM72" s="34" t="inlineStr">
        <is>
          <t>LIVE_ENTRY_ENGINE_FILTER_TF=1h</t>
        </is>
      </c>
      <c r="FN72" s="34" t="inlineStr">
        <is>
          <t>LIVE_ENTRY_ENGINE_FILTER_TF=15m</t>
        </is>
      </c>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3" t="n"/>
      <c r="IK72" s="26" t="n"/>
      <c r="IL72" s="26" t="inlineStr">
        <is>
          <t>ez_manage.py:5925 top()</t>
        </is>
      </c>
      <c r="IM72" s="26" t="inlineStr">
        <is>
          <t>v12_quick_engine.py:3765 x2</t>
        </is>
      </c>
      <c r="IN72" s="26" t="n"/>
    </row>
    <row r="73" ht="10.5" customHeight="1" s="67">
      <c r="A73" s="26" t="inlineStr">
        <is>
          <t>WT_PERCENTILE_ENTRY_OB_D</t>
        </is>
      </c>
      <c r="B73" s="26" t="inlineStr">
        <is>
          <t>67.5</t>
        </is>
      </c>
      <c r="C73" s="26" t="n"/>
      <c r="D73" s="26" t="n"/>
      <c r="E73" s="26" t="n"/>
      <c r="F73" s="26" t="n"/>
      <c r="G73" s="26">
        <f>IFERROR(VLOOKUP($A109&amp;"_"&amp;$B109,Results_Deltas!$A$2:$P$15000,5,FALSE),"")</f>
        <v/>
      </c>
      <c r="H73" s="26">
        <f>IFERROR(VLOOKUP($A109,Results_30d_Deltas!$A$2:$H$5000,7,FALSE)-E108,"")</f>
        <v/>
      </c>
      <c r="I73" s="26">
        <f>IFERROR(VLOOKUP($A109,Results_30d_Deltas!$A$2:$H$5000,6,FALSE),"")</f>
        <v/>
      </c>
      <c r="J73" s="26" t="n"/>
      <c r="K73" s="26" t="n"/>
      <c r="L73" s="26" t="inlineStr">
        <is>
          <t>NO</t>
        </is>
      </c>
      <c r="M73" s="71" t="n">
        <v>-3.154690532395625</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4" t="inlineStr">
        <is>
          <t>LIVE_ENTRY_ENGINE_FILTER_TF=OFF</t>
        </is>
      </c>
      <c r="FK73" s="34" t="inlineStr">
        <is>
          <t>LIVE_ENTRY_ENGINE_FILTER_TF=D</t>
        </is>
      </c>
      <c r="FL73" s="34" t="inlineStr">
        <is>
          <t>LIVE_ENTRY_ENGINE_FILTER_TF=4h</t>
        </is>
      </c>
      <c r="FM73" s="34" t="inlineStr">
        <is>
          <t>LIVE_ENTRY_ENGINE_FILTER_TF=1h</t>
        </is>
      </c>
      <c r="FN73" s="34" t="inlineStr">
        <is>
          <t>LIVE_ENTRY_ENGINE_FILTER_TF=15m</t>
        </is>
      </c>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3" t="n"/>
      <c r="IK73" s="26" t="n"/>
      <c r="IL73" s="26" t="inlineStr">
        <is>
          <t>ez_manage.py:5925 top()</t>
        </is>
      </c>
      <c r="IM73" s="26" t="inlineStr">
        <is>
          <t>v12_quick_engine.py:3765 x2</t>
        </is>
      </c>
      <c r="IN73" s="26" t="n"/>
    </row>
    <row r="74" ht="10.5" customHeight="1" s="67">
      <c r="A74" s="27" t="inlineStr">
        <is>
          <t>WT_PERCENTILE_ENTRY_OB_D</t>
        </is>
      </c>
      <c r="B74" s="27" t="inlineStr">
        <is>
          <t>90.0</t>
        </is>
      </c>
      <c r="C74" s="26" t="n"/>
      <c r="D74" s="26" t="n"/>
      <c r="E74" s="26" t="n"/>
      <c r="F74" s="26" t="n"/>
      <c r="G74" s="26">
        <f>IFERROR(VLOOKUP($A110&amp;"_"&amp;$B110,Results_Deltas!$A$2:$P$15000,5,FALSE),"")</f>
        <v/>
      </c>
      <c r="H74" s="26">
        <f>IFERROR(VLOOKUP($A110,Results_30d_Deltas!$A$2:$H$5000,7,FALSE)-E109,"")</f>
        <v/>
      </c>
      <c r="I74" s="26">
        <f>IFERROR(VLOOKUP($A110,Results_30d_Deltas!$A$2:$H$5000,6,FALSE),"")</f>
        <v/>
      </c>
      <c r="J74" s="26" t="n"/>
      <c r="K74" s="26" t="n"/>
      <c r="L74" s="26" t="inlineStr">
        <is>
          <t>NO</t>
        </is>
      </c>
      <c r="M74" s="71" t="n">
        <v>-0.812689307779809</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4" t="inlineStr">
        <is>
          <t>LIVE_ENTRY_ENGINE_FILTER_TF=OFF</t>
        </is>
      </c>
      <c r="FK74" s="34" t="inlineStr">
        <is>
          <t>LIVE_ENTRY_ENGINE_FILTER_TF=D</t>
        </is>
      </c>
      <c r="FL74" s="34" t="inlineStr">
        <is>
          <t>LIVE_ENTRY_ENGINE_FILTER_TF=4h</t>
        </is>
      </c>
      <c r="FM74" s="34" t="inlineStr">
        <is>
          <t>LIVE_ENTRY_ENGINE_FILTER_TF=1h</t>
        </is>
      </c>
      <c r="FN74" s="34" t="inlineStr">
        <is>
          <t>LIVE_ENTRY_ENGINE_FILTER_TF=15m</t>
        </is>
      </c>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26" t="n"/>
      <c r="IL74" s="26" t="inlineStr">
        <is>
          <t>ez_manage.py:5925 top()</t>
        </is>
      </c>
      <c r="IM74" s="26" t="inlineStr">
        <is>
          <t>v12_quick_engine.py:3765 x2</t>
        </is>
      </c>
      <c r="IN74" s="26" t="n"/>
    </row>
    <row r="75" ht="10.5" customHeight="1" s="67">
      <c r="A75" s="26" t="inlineStr">
        <is>
          <t>WT_PERCENTILE_ENTRY_OB_D</t>
        </is>
      </c>
      <c r="B75" s="26" t="inlineStr">
        <is>
          <t>112.5</t>
        </is>
      </c>
      <c r="C75" s="26" t="n"/>
      <c r="D75" s="26" t="n"/>
      <c r="E75" s="26" t="n"/>
      <c r="F75" s="26" t="n"/>
      <c r="G75" s="26">
        <f>IFERROR(VLOOKUP($A111&amp;"_"&amp;$B111,Results_Deltas!$A$2:$P$15000,5,FALSE),"")</f>
        <v/>
      </c>
      <c r="H75" s="26">
        <f>IFERROR(VLOOKUP($A111,Results_30d_Deltas!$A$2:$H$5000,7,FALSE)-E110,"")</f>
        <v/>
      </c>
      <c r="I75" s="26">
        <f>IFERROR(VLOOKUP($A111,Results_30d_Deltas!$A$2:$H$5000,6,FALSE),"")</f>
        <v/>
      </c>
      <c r="J75" s="26" t="n"/>
      <c r="K75" s="26" t="n"/>
      <c r="L75" s="26" t="inlineStr">
        <is>
          <t>YES</t>
        </is>
      </c>
      <c r="M75" s="71" t="n">
        <v>-2.915219023489065</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4" t="inlineStr">
        <is>
          <t>LIVE_ENTRY_ENGINE_FILTER_TF=OFF</t>
        </is>
      </c>
      <c r="FK75" s="34" t="inlineStr">
        <is>
          <t>LIVE_ENTRY_ENGINE_FILTER_TF=D</t>
        </is>
      </c>
      <c r="FL75" s="34" t="inlineStr">
        <is>
          <t>LIVE_ENTRY_ENGINE_FILTER_TF=4h</t>
        </is>
      </c>
      <c r="FM75" s="34" t="inlineStr">
        <is>
          <t>LIVE_ENTRY_ENGINE_FILTER_TF=1h</t>
        </is>
      </c>
      <c r="FN75" s="34" t="inlineStr">
        <is>
          <t>LIVE_ENTRY_ENGINE_FILTER_TF=15m</t>
        </is>
      </c>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26" t="n"/>
      <c r="IL75" s="26" t="inlineStr">
        <is>
          <t>ez_manage.py:5925 top()</t>
        </is>
      </c>
      <c r="IM75" s="26" t="inlineStr">
        <is>
          <t>v12_quick_engine.py:3765 x2</t>
        </is>
      </c>
      <c r="IN75" s="26" t="n"/>
    </row>
    <row r="76" ht="10.5" customHeight="1" s="67">
      <c r="A76" s="26" t="inlineStr">
        <is>
          <t>WT_PERCENTILE_ENTRY_OB_D</t>
        </is>
      </c>
      <c r="B76" s="26" t="inlineStr">
        <is>
          <t>135.0</t>
        </is>
      </c>
      <c r="C76" s="26" t="n"/>
      <c r="D76" s="26" t="n"/>
      <c r="E76" s="26" t="n"/>
      <c r="F76" s="26" t="n"/>
      <c r="G76" s="26">
        <f>IFERROR(VLOOKUP($A112&amp;"_"&amp;$B112,Results_Deltas!$A$2:$P$15000,5,FALSE),"")</f>
        <v/>
      </c>
      <c r="H76" s="26">
        <f>IFERROR(VLOOKUP($A112,Results_30d_Deltas!$A$2:$H$5000,7,FALSE)-E111,"")</f>
        <v/>
      </c>
      <c r="I76" s="26">
        <f>IFERROR(VLOOKUP($A112,Results_30d_Deltas!$A$2:$H$5000,6,FALSE),"")</f>
        <v/>
      </c>
      <c r="J76" s="26" t="n"/>
      <c r="K76" s="26" t="n"/>
      <c r="L76" s="26" t="inlineStr">
        <is>
          <t>NO</t>
        </is>
      </c>
      <c r="M76" s="71" t="n">
        <v>-2.406283545126112</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4" t="inlineStr">
        <is>
          <t>LIVE_ENTRY_ENGINE_FILTER_TF=OFF</t>
        </is>
      </c>
      <c r="FK76" s="34" t="inlineStr">
        <is>
          <t>LIVE_ENTRY_ENGINE_FILTER_TF=D</t>
        </is>
      </c>
      <c r="FL76" s="34" t="inlineStr">
        <is>
          <t>LIVE_ENTRY_ENGINE_FILTER_TF=4h</t>
        </is>
      </c>
      <c r="FM76" s="34" t="inlineStr">
        <is>
          <t>LIVE_ENTRY_ENGINE_FILTER_TF=1h</t>
        </is>
      </c>
      <c r="FN76" s="34" t="inlineStr">
        <is>
          <t>LIVE_ENTRY_ENGINE_FILTER_TF=15m</t>
        </is>
      </c>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26" t="n"/>
      <c r="IL76" s="26" t="inlineStr">
        <is>
          <t>ez_manage.py:5925 top()</t>
        </is>
      </c>
      <c r="IM76" s="26" t="inlineStr">
        <is>
          <t>v12_quick_engine.py:3765 x2</t>
        </is>
      </c>
      <c r="IN76" s="26" t="n"/>
    </row>
    <row r="77" ht="10.5" customHeight="1" s="67">
      <c r="A77" s="26" t="inlineStr">
        <is>
          <t>WT_PERCENTILE_ENTRY_OS_D</t>
        </is>
      </c>
      <c r="B77" s="26" t="inlineStr">
        <is>
          <t>5.0</t>
        </is>
      </c>
      <c r="C77" s="26" t="n"/>
      <c r="D77" s="26" t="n"/>
      <c r="E77" s="26" t="n"/>
      <c r="F77" s="26" t="n"/>
      <c r="G77" s="26">
        <f>IFERROR(VLOOKUP($A113&amp;"_"&amp;$B113,Results_Deltas!$A$2:$P$15000,5,FALSE),"")</f>
        <v/>
      </c>
      <c r="H77" s="26">
        <f>IFERROR(VLOOKUP($A113,Results_30d_Deltas!$A$2:$H$5000,7,FALSE)-E112,"")</f>
        <v/>
      </c>
      <c r="I77" s="26">
        <f>IFERROR(VLOOKUP($A113,Results_30d_Deltas!$A$2:$H$5000,6,FALSE),"")</f>
        <v/>
      </c>
      <c r="J77" s="26" t="n"/>
      <c r="K77" s="26" t="n"/>
      <c r="L77" s="26" t="inlineStr">
        <is>
          <t>NO</t>
        </is>
      </c>
      <c r="M77" s="71" t="n">
        <v>-2.839914880028299</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4" t="inlineStr">
        <is>
          <t>LIVE_ENTRY_ENGINE_FILTER_TF=OFF</t>
        </is>
      </c>
      <c r="FK77" s="34" t="inlineStr">
        <is>
          <t>LIVE_ENTRY_ENGINE_FILTER_TF=D</t>
        </is>
      </c>
      <c r="FL77" s="34" t="inlineStr">
        <is>
          <t>LIVE_ENTRY_ENGINE_FILTER_TF=4h</t>
        </is>
      </c>
      <c r="FM77" s="34" t="inlineStr">
        <is>
          <t>LIVE_ENTRY_ENGINE_FILTER_TF=1h</t>
        </is>
      </c>
      <c r="FN77" s="34" t="inlineStr">
        <is>
          <t>LIVE_ENTRY_ENGINE_FILTER_TF=15m</t>
        </is>
      </c>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26" t="n"/>
      <c r="IL77" s="26" t="inlineStr">
        <is>
          <t>ez_manage.py:5926 top()</t>
        </is>
      </c>
      <c r="IM77" s="26" t="inlineStr">
        <is>
          <t>v12_quick_engine.py:3766 x2</t>
        </is>
      </c>
      <c r="IN77" s="26" t="n"/>
    </row>
    <row r="78" ht="10.5" customHeight="1" s="67">
      <c r="A78" s="26" t="inlineStr">
        <is>
          <t>WT_PERCENTILE_ENTRY_OS_D</t>
        </is>
      </c>
      <c r="B78" s="26" t="inlineStr">
        <is>
          <t>7.5</t>
        </is>
      </c>
      <c r="C78" s="26" t="n"/>
      <c r="D78" s="26" t="n"/>
      <c r="E78" s="26" t="n"/>
      <c r="F78" s="26" t="n"/>
      <c r="G78" s="26">
        <f>IFERROR(VLOOKUP($A114&amp;"_"&amp;$B114,Results_Deltas!$A$2:$P$15000,5,FALSE),"")</f>
        <v/>
      </c>
      <c r="H78" s="26">
        <f>IFERROR(VLOOKUP($A114,Results_30d_Deltas!$A$2:$H$5000,7,FALSE)-E113,"")</f>
        <v/>
      </c>
      <c r="I78" s="26">
        <f>IFERROR(VLOOKUP($A114,Results_30d_Deltas!$A$2:$H$5000,6,FALSE),"")</f>
        <v/>
      </c>
      <c r="J78" s="26" t="n"/>
      <c r="K78" s="26" t="n"/>
      <c r="L78" s="26" t="inlineStr">
        <is>
          <t>NO</t>
        </is>
      </c>
      <c r="M78" s="71" t="n">
        <v>-3.031787776344841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4" t="inlineStr">
        <is>
          <t>LIVE_ENTRY_ENGINE_FILTER_TF=OFF</t>
        </is>
      </c>
      <c r="FK78" s="34" t="inlineStr">
        <is>
          <t>LIVE_ENTRY_ENGINE_FILTER_TF=D</t>
        </is>
      </c>
      <c r="FL78" s="34" t="inlineStr">
        <is>
          <t>LIVE_ENTRY_ENGINE_FILTER_TF=4h</t>
        </is>
      </c>
      <c r="FM78" s="34" t="inlineStr">
        <is>
          <t>LIVE_ENTRY_ENGINE_FILTER_TF=1h</t>
        </is>
      </c>
      <c r="FN78" s="34" t="inlineStr">
        <is>
          <t>LIVE_ENTRY_ENGINE_FILTER_TF=15m</t>
        </is>
      </c>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26" t="n"/>
      <c r="IL78" s="26" t="inlineStr">
        <is>
          <t>ez_manage.py:5926 top()</t>
        </is>
      </c>
      <c r="IM78" s="26" t="inlineStr">
        <is>
          <t>v12_quick_engine.py:3766 x2</t>
        </is>
      </c>
      <c r="IN78" s="26" t="n"/>
    </row>
    <row r="79" ht="10.5" customHeight="1" s="67">
      <c r="A79" s="27" t="inlineStr">
        <is>
          <t>WT_PERCENTILE_ENTRY_OS_D</t>
        </is>
      </c>
      <c r="B79" s="27" t="inlineStr">
        <is>
          <t>10.0</t>
        </is>
      </c>
      <c r="C79" s="26" t="n"/>
      <c r="D79" s="26" t="n"/>
      <c r="E79" s="26" t="n"/>
      <c r="F79" s="26" t="n"/>
      <c r="G79" s="26">
        <f>IFERROR(VLOOKUP($A115&amp;"_"&amp;$B115,Results_Deltas!$A$2:$P$15000,5,FALSE),"")</f>
        <v/>
      </c>
      <c r="H79" s="26">
        <f>IFERROR(VLOOKUP($A115,Results_30d_Deltas!$A$2:$H$5000,7,FALSE)-E114,"")</f>
        <v/>
      </c>
      <c r="I79" s="26">
        <f>IFERROR(VLOOKUP($A115,Results_30d_Deltas!$A$2:$H$5000,6,FALSE),"")</f>
        <v/>
      </c>
      <c r="J79" s="26" t="n"/>
      <c r="K79" s="26" t="n"/>
      <c r="L79" s="26" t="inlineStr">
        <is>
          <t>NO</t>
        </is>
      </c>
      <c r="M79" s="71" t="n">
        <v>-0.8313201467563944</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4" t="inlineStr">
        <is>
          <t>LIVE_ENTRY_ENGINE_FILTER_TF=OFF</t>
        </is>
      </c>
      <c r="FK79" s="34" t="inlineStr">
        <is>
          <t>LIVE_ENTRY_ENGINE_FILTER_TF=D</t>
        </is>
      </c>
      <c r="FL79" s="34" t="inlineStr">
        <is>
          <t>LIVE_ENTRY_ENGINE_FILTER_TF=4h</t>
        </is>
      </c>
      <c r="FM79" s="34" t="inlineStr">
        <is>
          <t>LIVE_ENTRY_ENGINE_FILTER_TF=1h</t>
        </is>
      </c>
      <c r="FN79" s="34" t="inlineStr">
        <is>
          <t>LIVE_ENTRY_ENGINE_FILTER_TF=15m</t>
        </is>
      </c>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3" t="n"/>
      <c r="IK79" s="26" t="n"/>
      <c r="IL79" s="26" t="inlineStr">
        <is>
          <t>ez_manage.py:5926 top()</t>
        </is>
      </c>
      <c r="IM79" s="26" t="inlineStr">
        <is>
          <t>v12_quick_engine.py:3766 x2</t>
        </is>
      </c>
      <c r="IN79" s="26" t="n"/>
    </row>
    <row r="80" ht="10.5" customHeight="1" s="67">
      <c r="A80" s="26" t="inlineStr">
        <is>
          <t>WT_PERCENTILE_ENTRY_OS_D</t>
        </is>
      </c>
      <c r="B80" s="26" t="inlineStr">
        <is>
          <t>12.5</t>
        </is>
      </c>
      <c r="C80" s="26" t="n"/>
      <c r="D80" s="26" t="n"/>
      <c r="E80" s="26" t="n"/>
      <c r="F80" s="26" t="n"/>
      <c r="G80" s="26">
        <f>IFERROR(VLOOKUP($A116&amp;"_"&amp;$B116,Results_Deltas!$A$2:$P$15000,5,FALSE),"")</f>
        <v/>
      </c>
      <c r="H80" s="26">
        <f>IFERROR(VLOOKUP($A116,Results_30d_Deltas!$A$2:$H$5000,7,FALSE)-E115,"")</f>
        <v/>
      </c>
      <c r="I80" s="26">
        <f>IFERROR(VLOOKUP($A116,Results_30d_Deltas!$A$2:$H$5000,6,FALSE),"")</f>
        <v/>
      </c>
      <c r="J80" s="26" t="n"/>
      <c r="K80" s="26" t="n"/>
      <c r="L80" s="26" t="inlineStr">
        <is>
          <t>YES</t>
        </is>
      </c>
      <c r="M80" s="71" t="n">
        <v>-2.769326843701642</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4" t="inlineStr">
        <is>
          <t>LIVE_ENTRY_ENGINE_FILTER_TF=OFF</t>
        </is>
      </c>
      <c r="FK80" s="34" t="inlineStr">
        <is>
          <t>LIVE_ENTRY_ENGINE_FILTER_TF=D</t>
        </is>
      </c>
      <c r="FL80" s="34" t="inlineStr">
        <is>
          <t>LIVE_ENTRY_ENGINE_FILTER_TF=4h</t>
        </is>
      </c>
      <c r="FM80" s="34" t="inlineStr">
        <is>
          <t>LIVE_ENTRY_ENGINE_FILTER_TF=1h</t>
        </is>
      </c>
      <c r="FN80" s="34" t="inlineStr">
        <is>
          <t>LIVE_ENTRY_ENGINE_FILTER_TF=15m</t>
        </is>
      </c>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3" t="n"/>
      <c r="IK80" s="26" t="n"/>
      <c r="IL80" s="26" t="inlineStr">
        <is>
          <t>ez_manage.py:5926 top()</t>
        </is>
      </c>
      <c r="IM80" s="26" t="inlineStr">
        <is>
          <t>v12_quick_engine.py:3766 x2</t>
        </is>
      </c>
      <c r="IN80" s="26" t="n"/>
    </row>
    <row r="81" ht="10.5" customHeight="1" s="67">
      <c r="A81" s="26" t="inlineStr">
        <is>
          <t>WT_PERCENTILE_ENTRY_OS_D</t>
        </is>
      </c>
      <c r="B81" s="26" t="inlineStr">
        <is>
          <t>15.0</t>
        </is>
      </c>
      <c r="C81" s="26" t="n"/>
      <c r="D81" s="26" t="n"/>
      <c r="E81" s="26" t="n"/>
      <c r="F81" s="26" t="n"/>
      <c r="G81" s="26">
        <f>IFERROR(VLOOKUP($A117&amp;"_"&amp;$B117,Results_Deltas!$A$2:$P$15000,5,FALSE),"")</f>
        <v/>
      </c>
      <c r="H81" s="26">
        <f>IFERROR(VLOOKUP($A117,Results_30d_Deltas!$A$2:$H$5000,7,FALSE)-E116,"")</f>
        <v/>
      </c>
      <c r="I81" s="26">
        <f>IFERROR(VLOOKUP($A117,Results_30d_Deltas!$A$2:$H$5000,6,FALSE),"")</f>
        <v/>
      </c>
      <c r="J81" s="26" t="n"/>
      <c r="K81" s="26" t="n"/>
      <c r="L81" s="26" t="inlineStr">
        <is>
          <t>NO</t>
        </is>
      </c>
      <c r="M81" s="71" t="n">
        <v>-2.676969169103393</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4" t="inlineStr">
        <is>
          <t>LIVE_ENTRY_ENGINE_FILTER_TF=OFF</t>
        </is>
      </c>
      <c r="FK81" s="34" t="inlineStr">
        <is>
          <t>LIVE_ENTRY_ENGINE_FILTER_TF=D</t>
        </is>
      </c>
      <c r="FL81" s="34" t="inlineStr">
        <is>
          <t>LIVE_ENTRY_ENGINE_FILTER_TF=4h</t>
        </is>
      </c>
      <c r="FM81" s="34" t="inlineStr">
        <is>
          <t>LIVE_ENTRY_ENGINE_FILTER_TF=1h</t>
        </is>
      </c>
      <c r="FN81" s="34" t="inlineStr">
        <is>
          <t>LIVE_ENTRY_ENGINE_FILTER_TF=15m</t>
        </is>
      </c>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3" t="n"/>
      <c r="IK81" s="26" t="n"/>
      <c r="IL81" s="26" t="inlineStr">
        <is>
          <t>ez_manage.py:5926 top()</t>
        </is>
      </c>
      <c r="IM81" s="26" t="inlineStr">
        <is>
          <t>v12_quick_engine.py:3766 x2</t>
        </is>
      </c>
      <c r="IN81" s="26" t="n"/>
    </row>
    <row r="82" ht="10.5" customHeight="1" s="67">
      <c r="A82" s="26" t="inlineStr">
        <is>
          <t>WT_PERCENTILE_EXIT_OB_D</t>
        </is>
      </c>
      <c r="B82" s="26" t="inlineStr">
        <is>
          <t>0</t>
        </is>
      </c>
      <c r="C82" s="26" t="n"/>
      <c r="D82" s="26" t="n"/>
      <c r="E82" s="26" t="n"/>
      <c r="F82" s="26" t="n"/>
      <c r="G82" s="26">
        <f>IFERROR(VLOOKUP($A122&amp;"_"&amp;$B122,Results_Deltas!$A$2:$P$15000,5,FALSE),"")</f>
        <v/>
      </c>
      <c r="H82" s="26">
        <f>IFERROR(VLOOKUP($A122,Results_30d_Deltas!$A$2:$H$5000,7,FALSE)-E121,"")</f>
        <v/>
      </c>
      <c r="I82" s="26">
        <f>IFERROR(VLOOKUP($A122,Results_30d_Deltas!$A$2:$H$5000,6,FALSE),"")</f>
        <v/>
      </c>
      <c r="J82" s="26" t="n"/>
      <c r="K82" s="26" t="n"/>
      <c r="L82" s="26" t="inlineStr">
        <is>
          <t>NO</t>
        </is>
      </c>
      <c r="M82" s="71" t="n">
        <v>-0.7529469396058873</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4" t="inlineStr">
        <is>
          <t>EXIT_R1_R2_FILTER_TF=OFF</t>
        </is>
      </c>
      <c r="CV82" s="34" t="inlineStr">
        <is>
          <t>EXIT_R1_R2_FILTER_TF=D</t>
        </is>
      </c>
      <c r="CW82" s="34" t="inlineStr">
        <is>
          <t>EXIT_R1_R2_FILTER_TF=4h</t>
        </is>
      </c>
      <c r="CX82" s="34" t="inlineStr">
        <is>
          <t>EXIT_R1_R2_FILTER_TF=1h</t>
        </is>
      </c>
      <c r="CY82" s="34" t="inlineStr">
        <is>
          <t>EXIT_R1_R2_FILTER_TF=15m</t>
        </is>
      </c>
      <c r="CZ82" s="34" t="inlineStr">
        <is>
          <t>EXIT_TIGHT_BREAKOUT_SCORER_FILTER_TF=OFF</t>
        </is>
      </c>
      <c r="DA82" s="34" t="inlineStr">
        <is>
          <t>EXIT_TIGHT_BREAKOUT_SCORER_FILTER_TF=D</t>
        </is>
      </c>
      <c r="DB82" s="34" t="inlineStr">
        <is>
          <t>EXIT_TIGHT_BREAKOUT_SCORER_FILTER_TF=4h</t>
        </is>
      </c>
      <c r="DC82" s="34" t="inlineStr">
        <is>
          <t>EXIT_TIGHT_BREAKOUT_SCORER_FILTER_TF=1h</t>
        </is>
      </c>
      <c r="DD82" s="34" t="inlineStr">
        <is>
          <t>EXIT_TIGHT_BREAKOUT_SCORER_FILTER_TF=15m</t>
        </is>
      </c>
      <c r="DE82" s="34" t="inlineStr">
        <is>
          <t>EXIT_TOP_FADE_FILTER_TF=OFF</t>
        </is>
      </c>
      <c r="DF82" s="34" t="inlineStr">
        <is>
          <t>EXIT_TOP_FADE_FILTER_TF=D</t>
        </is>
      </c>
      <c r="DG82" s="34" t="inlineStr">
        <is>
          <t>EXIT_TOP_FADE_FILTER_TF=4h</t>
        </is>
      </c>
      <c r="DH82" s="34" t="inlineStr">
        <is>
          <t>EXIT_TOP_FADE_FILTER_TF=1h</t>
        </is>
      </c>
      <c r="DI82" s="34" t="inlineStr">
        <is>
          <t>EXIT_TOP_FADE_FILTER_TF=15m</t>
        </is>
      </c>
      <c r="DJ82" s="34" t="inlineStr">
        <is>
          <t>EXIT_TO_REDUCE_ADAPTER_FILTER_TF=OFF</t>
        </is>
      </c>
      <c r="DK82" s="34" t="inlineStr">
        <is>
          <t>EXIT_TO_REDUCE_ADAPTER_FILTER_TF=D</t>
        </is>
      </c>
      <c r="DL82" s="34" t="inlineStr">
        <is>
          <t>EXIT_TO_REDUCE_ADAPTER_FILTER_TF=4h</t>
        </is>
      </c>
      <c r="DM82" s="34" t="inlineStr">
        <is>
          <t>EXIT_TO_REDUCE_ADAPTER_FILTER_TF=1h</t>
        </is>
      </c>
      <c r="DN82" s="34" t="inlineStr">
        <is>
          <t>EXIT_TO_REDUCE_ADAPTER_FILTER_TF=15m</t>
        </is>
      </c>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3" t="n"/>
      <c r="IK82" s="26" t="n"/>
      <c r="IL82" s="26" t="inlineStr">
        <is>
          <t>ez_manage.py:5929 top()</t>
        </is>
      </c>
      <c r="IM82" s="26" t="inlineStr">
        <is>
          <t>v12_quick_engine.py:3769 x3</t>
        </is>
      </c>
      <c r="IN82" s="26" t="n"/>
    </row>
    <row r="83" ht="10.5" customHeight="1" s="67">
      <c r="A83" s="26" t="inlineStr">
        <is>
          <t>WT_PERCENTILE_EXIT_OB_D</t>
        </is>
      </c>
      <c r="B83" s="26" t="inlineStr">
        <is>
          <t>0.5</t>
        </is>
      </c>
      <c r="C83" s="26" t="n"/>
      <c r="D83" s="26" t="n"/>
      <c r="E83" s="26" t="n"/>
      <c r="F83" s="26" t="n"/>
      <c r="G83" s="26">
        <f>IFERROR(VLOOKUP($A123&amp;"_"&amp;$B123,Results_Deltas!$A$2:$P$15000,5,FALSE),"")</f>
        <v/>
      </c>
      <c r="H83" s="26">
        <f>IFERROR(VLOOKUP($A123,Results_30d_Deltas!$A$2:$H$5000,7,FALSE)-E122,"")</f>
        <v/>
      </c>
      <c r="I83" s="26">
        <f>IFERROR(VLOOKUP($A123,Results_30d_Deltas!$A$2:$H$5000,6,FALSE),"")</f>
        <v/>
      </c>
      <c r="J83" s="26" t="n"/>
      <c r="K83" s="26" t="n"/>
      <c r="L83" s="26" t="inlineStr">
        <is>
          <t>NO</t>
        </is>
      </c>
      <c r="M83" s="71" t="n">
        <v>-2.289036675831744</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4" t="inlineStr">
        <is>
          <t>EXIT_R1_R2_FILTER_TF=OFF</t>
        </is>
      </c>
      <c r="CV83" s="34" t="inlineStr">
        <is>
          <t>EXIT_R1_R2_FILTER_TF=D</t>
        </is>
      </c>
      <c r="CW83" s="34" t="inlineStr">
        <is>
          <t>EXIT_R1_R2_FILTER_TF=4h</t>
        </is>
      </c>
      <c r="CX83" s="34" t="inlineStr">
        <is>
          <t>EXIT_R1_R2_FILTER_TF=1h</t>
        </is>
      </c>
      <c r="CY83" s="34" t="inlineStr">
        <is>
          <t>EXIT_R1_R2_FILTER_TF=15m</t>
        </is>
      </c>
      <c r="CZ83" s="34" t="inlineStr">
        <is>
          <t>EXIT_TIGHT_BREAKOUT_SCORER_FILTER_TF=OFF</t>
        </is>
      </c>
      <c r="DA83" s="34" t="inlineStr">
        <is>
          <t>EXIT_TIGHT_BREAKOUT_SCORER_FILTER_TF=D</t>
        </is>
      </c>
      <c r="DB83" s="34" t="inlineStr">
        <is>
          <t>EXIT_TIGHT_BREAKOUT_SCORER_FILTER_TF=4h</t>
        </is>
      </c>
      <c r="DC83" s="34" t="inlineStr">
        <is>
          <t>EXIT_TIGHT_BREAKOUT_SCORER_FILTER_TF=1h</t>
        </is>
      </c>
      <c r="DD83" s="34" t="inlineStr">
        <is>
          <t>EXIT_TIGHT_BREAKOUT_SCORER_FILTER_TF=15m</t>
        </is>
      </c>
      <c r="DE83" s="34" t="inlineStr">
        <is>
          <t>EXIT_TOP_FADE_FILTER_TF=OFF</t>
        </is>
      </c>
      <c r="DF83" s="34" t="inlineStr">
        <is>
          <t>EXIT_TOP_FADE_FILTER_TF=D</t>
        </is>
      </c>
      <c r="DG83" s="34" t="inlineStr">
        <is>
          <t>EXIT_TOP_FADE_FILTER_TF=4h</t>
        </is>
      </c>
      <c r="DH83" s="34" t="inlineStr">
        <is>
          <t>EXIT_TOP_FADE_FILTER_TF=1h</t>
        </is>
      </c>
      <c r="DI83" s="34" t="inlineStr">
        <is>
          <t>EXIT_TOP_FADE_FILTER_TF=15m</t>
        </is>
      </c>
      <c r="DJ83" s="34" t="inlineStr">
        <is>
          <t>EXIT_TO_REDUCE_ADAPTER_FILTER_TF=OFF</t>
        </is>
      </c>
      <c r="DK83" s="34" t="inlineStr">
        <is>
          <t>EXIT_TO_REDUCE_ADAPTER_FILTER_TF=D</t>
        </is>
      </c>
      <c r="DL83" s="34" t="inlineStr">
        <is>
          <t>EXIT_TO_REDUCE_ADAPTER_FILTER_TF=4h</t>
        </is>
      </c>
      <c r="DM83" s="34" t="inlineStr">
        <is>
          <t>EXIT_TO_REDUCE_ADAPTER_FILTER_TF=1h</t>
        </is>
      </c>
      <c r="DN83" s="34" t="inlineStr">
        <is>
          <t>EXIT_TO_REDUCE_ADAPTER_FILTER_TF=15m</t>
        </is>
      </c>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3" t="n"/>
      <c r="IK83" s="26" t="n"/>
      <c r="IL83" s="26" t="inlineStr">
        <is>
          <t>ez_manage.py:5929 top()</t>
        </is>
      </c>
      <c r="IM83" s="26" t="inlineStr">
        <is>
          <t>v12_quick_engine.py:3769 x3</t>
        </is>
      </c>
      <c r="IN83" s="26" t="n"/>
    </row>
    <row r="84" ht="10.5" customHeight="1" s="67">
      <c r="A84" s="26" t="inlineStr">
        <is>
          <t>WT_PERCENTILE_EXIT_OB_D</t>
        </is>
      </c>
      <c r="B84" s="26" t="inlineStr">
        <is>
          <t>1.0</t>
        </is>
      </c>
      <c r="C84" s="26" t="n"/>
      <c r="D84" s="26" t="n"/>
      <c r="E84" s="26" t="n"/>
      <c r="F84" s="26" t="n"/>
      <c r="G84" s="26">
        <f>IFERROR(VLOOKUP($A124&amp;"_"&amp;$B124,Results_Deltas!$A$2:$P$15000,5,FALSE),"")</f>
        <v/>
      </c>
      <c r="H84" s="26">
        <f>IFERROR(VLOOKUP($A124,Results_30d_Deltas!$A$2:$H$5000,7,FALSE)-E123,"")</f>
        <v/>
      </c>
      <c r="I84" s="26">
        <f>IFERROR(VLOOKUP($A124,Results_30d_Deltas!$A$2:$H$5000,6,FALSE),"")</f>
        <v/>
      </c>
      <c r="J84" s="26" t="n"/>
      <c r="K84" s="26" t="n"/>
      <c r="L84" s="26" t="inlineStr">
        <is>
          <t>NO</t>
        </is>
      </c>
      <c r="M84" s="71" t="n">
        <v>-2.389259825268972</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4" t="inlineStr">
        <is>
          <t>EXIT_R1_R2_FILTER_TF=OFF</t>
        </is>
      </c>
      <c r="CV84" s="34" t="inlineStr">
        <is>
          <t>EXIT_R1_R2_FILTER_TF=D</t>
        </is>
      </c>
      <c r="CW84" s="34" t="inlineStr">
        <is>
          <t>EXIT_R1_R2_FILTER_TF=4h</t>
        </is>
      </c>
      <c r="CX84" s="34" t="inlineStr">
        <is>
          <t>EXIT_R1_R2_FILTER_TF=1h</t>
        </is>
      </c>
      <c r="CY84" s="34" t="inlineStr">
        <is>
          <t>EXIT_R1_R2_FILTER_TF=15m</t>
        </is>
      </c>
      <c r="CZ84" s="34" t="inlineStr">
        <is>
          <t>EXIT_TIGHT_BREAKOUT_SCORER_FILTER_TF=OFF</t>
        </is>
      </c>
      <c r="DA84" s="34" t="inlineStr">
        <is>
          <t>EXIT_TIGHT_BREAKOUT_SCORER_FILTER_TF=D</t>
        </is>
      </c>
      <c r="DB84" s="34" t="inlineStr">
        <is>
          <t>EXIT_TIGHT_BREAKOUT_SCORER_FILTER_TF=4h</t>
        </is>
      </c>
      <c r="DC84" s="34" t="inlineStr">
        <is>
          <t>EXIT_TIGHT_BREAKOUT_SCORER_FILTER_TF=1h</t>
        </is>
      </c>
      <c r="DD84" s="34" t="inlineStr">
        <is>
          <t>EXIT_TIGHT_BREAKOUT_SCORER_FILTER_TF=15m</t>
        </is>
      </c>
      <c r="DE84" s="34" t="inlineStr">
        <is>
          <t>EXIT_TOP_FADE_FILTER_TF=OFF</t>
        </is>
      </c>
      <c r="DF84" s="34" t="inlineStr">
        <is>
          <t>EXIT_TOP_FADE_FILTER_TF=D</t>
        </is>
      </c>
      <c r="DG84" s="34" t="inlineStr">
        <is>
          <t>EXIT_TOP_FADE_FILTER_TF=4h</t>
        </is>
      </c>
      <c r="DH84" s="34" t="inlineStr">
        <is>
          <t>EXIT_TOP_FADE_FILTER_TF=1h</t>
        </is>
      </c>
      <c r="DI84" s="34" t="inlineStr">
        <is>
          <t>EXIT_TOP_FADE_FILTER_TF=15m</t>
        </is>
      </c>
      <c r="DJ84" s="34" t="inlineStr">
        <is>
          <t>EXIT_TO_REDUCE_ADAPTER_FILTER_TF=OFF</t>
        </is>
      </c>
      <c r="DK84" s="34" t="inlineStr">
        <is>
          <t>EXIT_TO_REDUCE_ADAPTER_FILTER_TF=D</t>
        </is>
      </c>
      <c r="DL84" s="34" t="inlineStr">
        <is>
          <t>EXIT_TO_REDUCE_ADAPTER_FILTER_TF=4h</t>
        </is>
      </c>
      <c r="DM84" s="34" t="inlineStr">
        <is>
          <t>EXIT_TO_REDUCE_ADAPTER_FILTER_TF=1h</t>
        </is>
      </c>
      <c r="DN84" s="34" t="inlineStr">
        <is>
          <t>EXIT_TO_REDUCE_ADAPTER_FILTER_TF=15m</t>
        </is>
      </c>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3" t="n"/>
      <c r="IK84" s="26" t="n"/>
      <c r="IL84" s="26" t="inlineStr">
        <is>
          <t>ez_manage.py:5929 top()</t>
        </is>
      </c>
      <c r="IM84" s="26" t="inlineStr">
        <is>
          <t>v12_quick_engine.py:3769 x3</t>
        </is>
      </c>
      <c r="IN84" s="26" t="n"/>
    </row>
    <row r="85" ht="10.5" customHeight="1" s="67">
      <c r="A85" s="26" t="inlineStr">
        <is>
          <t>WT_PERCENTILE_EXIT_OB_D</t>
        </is>
      </c>
      <c r="B85" s="26" t="inlineStr">
        <is>
          <t>2.0</t>
        </is>
      </c>
      <c r="C85" s="26" t="n"/>
      <c r="D85" s="26" t="n"/>
      <c r="E85" s="26" t="n"/>
      <c r="F85" s="26" t="n"/>
      <c r="G85" s="26">
        <f>IFERROR(VLOOKUP($A125&amp;"_"&amp;$B125,Results_Deltas!$A$2:$P$15000,5,FALSE),"")</f>
        <v/>
      </c>
      <c r="H85" s="26">
        <f>IFERROR(VLOOKUP($A125,Results_30d_Deltas!$A$2:$H$5000,7,FALSE)-E124,"")</f>
        <v/>
      </c>
      <c r="I85" s="26">
        <f>IFERROR(VLOOKUP($A125,Results_30d_Deltas!$A$2:$H$5000,6,FALSE),"")</f>
        <v/>
      </c>
      <c r="J85" s="26" t="n"/>
      <c r="K85" s="26" t="n"/>
      <c r="L85" s="26" t="inlineStr">
        <is>
          <t>NO</t>
        </is>
      </c>
      <c r="M85" s="71" t="n">
        <v>-2.060662932626861</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4" t="inlineStr">
        <is>
          <t>EXIT_R1_R2_FILTER_TF=OFF</t>
        </is>
      </c>
      <c r="CV85" s="34" t="inlineStr">
        <is>
          <t>EXIT_R1_R2_FILTER_TF=D</t>
        </is>
      </c>
      <c r="CW85" s="34" t="inlineStr">
        <is>
          <t>EXIT_R1_R2_FILTER_TF=4h</t>
        </is>
      </c>
      <c r="CX85" s="34" t="inlineStr">
        <is>
          <t>EXIT_R1_R2_FILTER_TF=1h</t>
        </is>
      </c>
      <c r="CY85" s="34" t="inlineStr">
        <is>
          <t>EXIT_R1_R2_FILTER_TF=15m</t>
        </is>
      </c>
      <c r="CZ85" s="34" t="inlineStr">
        <is>
          <t>EXIT_TIGHT_BREAKOUT_SCORER_FILTER_TF=OFF</t>
        </is>
      </c>
      <c r="DA85" s="34" t="inlineStr">
        <is>
          <t>EXIT_TIGHT_BREAKOUT_SCORER_FILTER_TF=D</t>
        </is>
      </c>
      <c r="DB85" s="34" t="inlineStr">
        <is>
          <t>EXIT_TIGHT_BREAKOUT_SCORER_FILTER_TF=4h</t>
        </is>
      </c>
      <c r="DC85" s="34" t="inlineStr">
        <is>
          <t>EXIT_TIGHT_BREAKOUT_SCORER_FILTER_TF=1h</t>
        </is>
      </c>
      <c r="DD85" s="34" t="inlineStr">
        <is>
          <t>EXIT_TIGHT_BREAKOUT_SCORER_FILTER_TF=15m</t>
        </is>
      </c>
      <c r="DE85" s="34" t="inlineStr">
        <is>
          <t>EXIT_TOP_FADE_FILTER_TF=OFF</t>
        </is>
      </c>
      <c r="DF85" s="34" t="inlineStr">
        <is>
          <t>EXIT_TOP_FADE_FILTER_TF=D</t>
        </is>
      </c>
      <c r="DG85" s="34" t="inlineStr">
        <is>
          <t>EXIT_TOP_FADE_FILTER_TF=4h</t>
        </is>
      </c>
      <c r="DH85" s="34" t="inlineStr">
        <is>
          <t>EXIT_TOP_FADE_FILTER_TF=1h</t>
        </is>
      </c>
      <c r="DI85" s="34" t="inlineStr">
        <is>
          <t>EXIT_TOP_FADE_FILTER_TF=15m</t>
        </is>
      </c>
      <c r="DJ85" s="34" t="inlineStr">
        <is>
          <t>EXIT_TO_REDUCE_ADAPTER_FILTER_TF=OFF</t>
        </is>
      </c>
      <c r="DK85" s="34" t="inlineStr">
        <is>
          <t>EXIT_TO_REDUCE_ADAPTER_FILTER_TF=D</t>
        </is>
      </c>
      <c r="DL85" s="34" t="inlineStr">
        <is>
          <t>EXIT_TO_REDUCE_ADAPTER_FILTER_TF=4h</t>
        </is>
      </c>
      <c r="DM85" s="34" t="inlineStr">
        <is>
          <t>EXIT_TO_REDUCE_ADAPTER_FILTER_TF=1h</t>
        </is>
      </c>
      <c r="DN85" s="34" t="inlineStr">
        <is>
          <t>EXIT_TO_REDUCE_ADAPTER_FILTER_TF=15m</t>
        </is>
      </c>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3" t="n"/>
      <c r="IK85" s="26" t="n"/>
      <c r="IL85" s="26" t="inlineStr">
        <is>
          <t>ez_manage.py:5929 top()</t>
        </is>
      </c>
      <c r="IM85" s="26" t="inlineStr">
        <is>
          <t>v12_quick_engine.py:3769 x3</t>
        </is>
      </c>
      <c r="IN85" s="26" t="n"/>
    </row>
    <row r="86" ht="10.5" customHeight="1" s="67">
      <c r="A86" s="26" t="inlineStr">
        <is>
          <t>WT_PERCENTILE_EXIT_OS_4H</t>
        </is>
      </c>
      <c r="B86" s="26" t="inlineStr">
        <is>
          <t>0</t>
        </is>
      </c>
      <c r="C86" s="26" t="n"/>
      <c r="D86" s="26" t="n"/>
      <c r="E86" s="26" t="n"/>
      <c r="F86" s="26" t="n"/>
      <c r="G86" s="26">
        <f>IFERROR(VLOOKUP($A126&amp;"_"&amp;$B126,Results_Deltas!$A$2:$P$15000,5,FALSE),"")</f>
        <v/>
      </c>
      <c r="H86" s="26">
        <f>IFERROR(VLOOKUP($A126,Results_30d_Deltas!$A$2:$H$5000,7,FALSE)-E125,"")</f>
        <v/>
      </c>
      <c r="I86" s="26">
        <f>IFERROR(VLOOKUP($A126,Results_30d_Deltas!$A$2:$H$5000,6,FALSE),"")</f>
        <v/>
      </c>
      <c r="J86" s="26" t="n"/>
      <c r="K86" s="26" t="n"/>
      <c r="L86" s="26" t="inlineStr">
        <is>
          <t>NO</t>
        </is>
      </c>
      <c r="M86" s="71" t="n">
        <v>-0.669224494430913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4" t="inlineStr">
        <is>
          <t>EXIT_R1_R2_FILTER_TF=OFF</t>
        </is>
      </c>
      <c r="CV86" s="34" t="inlineStr">
        <is>
          <t>EXIT_R1_R2_FILTER_TF=D</t>
        </is>
      </c>
      <c r="CW86" s="34" t="inlineStr">
        <is>
          <t>EXIT_R1_R2_FILTER_TF=4h</t>
        </is>
      </c>
      <c r="CX86" s="34" t="inlineStr">
        <is>
          <t>EXIT_R1_R2_FILTER_TF=1h</t>
        </is>
      </c>
      <c r="CY86" s="34" t="inlineStr">
        <is>
          <t>EXIT_R1_R2_FILTER_TF=15m</t>
        </is>
      </c>
      <c r="CZ86" s="34" t="inlineStr">
        <is>
          <t>EXIT_TIGHT_BREAKOUT_SCORER_FILTER_TF=OFF</t>
        </is>
      </c>
      <c r="DA86" s="34" t="inlineStr">
        <is>
          <t>EXIT_TIGHT_BREAKOUT_SCORER_FILTER_TF=D</t>
        </is>
      </c>
      <c r="DB86" s="34" t="inlineStr">
        <is>
          <t>EXIT_TIGHT_BREAKOUT_SCORER_FILTER_TF=4h</t>
        </is>
      </c>
      <c r="DC86" s="34" t="inlineStr">
        <is>
          <t>EXIT_TIGHT_BREAKOUT_SCORER_FILTER_TF=1h</t>
        </is>
      </c>
      <c r="DD86" s="34" t="inlineStr">
        <is>
          <t>EXIT_TIGHT_BREAKOUT_SCORER_FILTER_TF=15m</t>
        </is>
      </c>
      <c r="DE86" s="34" t="inlineStr">
        <is>
          <t>EXIT_TOP_FADE_FILTER_TF=OFF</t>
        </is>
      </c>
      <c r="DF86" s="34" t="inlineStr">
        <is>
          <t>EXIT_TOP_FADE_FILTER_TF=D</t>
        </is>
      </c>
      <c r="DG86" s="34" t="inlineStr">
        <is>
          <t>EXIT_TOP_FADE_FILTER_TF=4h</t>
        </is>
      </c>
      <c r="DH86" s="34" t="inlineStr">
        <is>
          <t>EXIT_TOP_FADE_FILTER_TF=1h</t>
        </is>
      </c>
      <c r="DI86" s="34" t="inlineStr">
        <is>
          <t>EXIT_TOP_FADE_FILTER_TF=15m</t>
        </is>
      </c>
      <c r="DJ86" s="34" t="inlineStr">
        <is>
          <t>EXIT_TO_REDUCE_ADAPTER_FILTER_TF=OFF</t>
        </is>
      </c>
      <c r="DK86" s="34" t="inlineStr">
        <is>
          <t>EXIT_TO_REDUCE_ADAPTER_FILTER_TF=D</t>
        </is>
      </c>
      <c r="DL86" s="34" t="inlineStr">
        <is>
          <t>EXIT_TO_REDUCE_ADAPTER_FILTER_TF=4h</t>
        </is>
      </c>
      <c r="DM86" s="34" t="inlineStr">
        <is>
          <t>EXIT_TO_REDUCE_ADAPTER_FILTER_TF=1h</t>
        </is>
      </c>
      <c r="DN86" s="34" t="inlineStr">
        <is>
          <t>EXIT_TO_REDUCE_ADAPTER_FILTER_TF=15m</t>
        </is>
      </c>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3" t="n"/>
      <c r="IK86" s="26" t="n"/>
      <c r="IL86" s="26" t="inlineStr">
        <is>
          <t>ez_manage.py:5930 top()</t>
        </is>
      </c>
      <c r="IM86" s="26" t="inlineStr">
        <is>
          <t>v12_quick_engine.py:3770 x5</t>
        </is>
      </c>
      <c r="IN86" s="26" t="n"/>
    </row>
    <row r="87" ht="10.5" customHeight="1" s="67">
      <c r="A87" s="26" t="inlineStr">
        <is>
          <t>WT_PERCENTILE_EXIT_OS_4H</t>
        </is>
      </c>
      <c r="B87" s="26" t="inlineStr">
        <is>
          <t>0.5</t>
        </is>
      </c>
      <c r="C87" s="26" t="n"/>
      <c r="D87" s="26" t="n"/>
      <c r="E87" s="26" t="n"/>
      <c r="F87" s="26" t="n"/>
      <c r="G87" s="26">
        <f>IFERROR(VLOOKUP($A127&amp;"_"&amp;$B127,Results_Deltas!$A$2:$P$15000,5,FALSE),"")</f>
        <v/>
      </c>
      <c r="H87" s="26">
        <f>IFERROR(VLOOKUP($A127,Results_30d_Deltas!$A$2:$H$5000,7,FALSE)-E126,"")</f>
        <v/>
      </c>
      <c r="I87" s="26">
        <f>IFERROR(VLOOKUP($A127,Results_30d_Deltas!$A$2:$H$5000,6,FALSE),"")</f>
        <v/>
      </c>
      <c r="J87" s="26" t="n"/>
      <c r="K87" s="26" t="n"/>
      <c r="L87" s="26" t="inlineStr">
        <is>
          <t>NO</t>
        </is>
      </c>
      <c r="M87" s="71" t="n">
        <v>-2.934852977920918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4" t="inlineStr">
        <is>
          <t>EXIT_R1_R2_FILTER_TF=OFF</t>
        </is>
      </c>
      <c r="CV87" s="34" t="inlineStr">
        <is>
          <t>EXIT_R1_R2_FILTER_TF=D</t>
        </is>
      </c>
      <c r="CW87" s="34" t="inlineStr">
        <is>
          <t>EXIT_R1_R2_FILTER_TF=4h</t>
        </is>
      </c>
      <c r="CX87" s="34" t="inlineStr">
        <is>
          <t>EXIT_R1_R2_FILTER_TF=1h</t>
        </is>
      </c>
      <c r="CY87" s="34" t="inlineStr">
        <is>
          <t>EXIT_R1_R2_FILTER_TF=15m</t>
        </is>
      </c>
      <c r="CZ87" s="34" t="inlineStr">
        <is>
          <t>EXIT_TIGHT_BREAKOUT_SCORER_FILTER_TF=OFF</t>
        </is>
      </c>
      <c r="DA87" s="34" t="inlineStr">
        <is>
          <t>EXIT_TIGHT_BREAKOUT_SCORER_FILTER_TF=D</t>
        </is>
      </c>
      <c r="DB87" s="34" t="inlineStr">
        <is>
          <t>EXIT_TIGHT_BREAKOUT_SCORER_FILTER_TF=4h</t>
        </is>
      </c>
      <c r="DC87" s="34" t="inlineStr">
        <is>
          <t>EXIT_TIGHT_BREAKOUT_SCORER_FILTER_TF=1h</t>
        </is>
      </c>
      <c r="DD87" s="34" t="inlineStr">
        <is>
          <t>EXIT_TIGHT_BREAKOUT_SCORER_FILTER_TF=15m</t>
        </is>
      </c>
      <c r="DE87" s="34" t="inlineStr">
        <is>
          <t>EXIT_TOP_FADE_FILTER_TF=OFF</t>
        </is>
      </c>
      <c r="DF87" s="34" t="inlineStr">
        <is>
          <t>EXIT_TOP_FADE_FILTER_TF=D</t>
        </is>
      </c>
      <c r="DG87" s="34" t="inlineStr">
        <is>
          <t>EXIT_TOP_FADE_FILTER_TF=4h</t>
        </is>
      </c>
      <c r="DH87" s="34" t="inlineStr">
        <is>
          <t>EXIT_TOP_FADE_FILTER_TF=1h</t>
        </is>
      </c>
      <c r="DI87" s="34" t="inlineStr">
        <is>
          <t>EXIT_TOP_FADE_FILTER_TF=15m</t>
        </is>
      </c>
      <c r="DJ87" s="34" t="inlineStr">
        <is>
          <t>EXIT_TO_REDUCE_ADAPTER_FILTER_TF=OFF</t>
        </is>
      </c>
      <c r="DK87" s="34" t="inlineStr">
        <is>
          <t>EXIT_TO_REDUCE_ADAPTER_FILTER_TF=D</t>
        </is>
      </c>
      <c r="DL87" s="34" t="inlineStr">
        <is>
          <t>EXIT_TO_REDUCE_ADAPTER_FILTER_TF=4h</t>
        </is>
      </c>
      <c r="DM87" s="34" t="inlineStr">
        <is>
          <t>EXIT_TO_REDUCE_ADAPTER_FILTER_TF=1h</t>
        </is>
      </c>
      <c r="DN87" s="34" t="inlineStr">
        <is>
          <t>EXIT_TO_REDUCE_ADAPTER_FILTER_TF=15m</t>
        </is>
      </c>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3" t="n"/>
      <c r="IK87" s="26" t="n"/>
      <c r="IL87" s="26" t="inlineStr">
        <is>
          <t>ez_manage.py:5930 top()</t>
        </is>
      </c>
      <c r="IM87" s="26" t="inlineStr">
        <is>
          <t>v12_quick_engine.py:3770 x5</t>
        </is>
      </c>
      <c r="IN87" s="26" t="n"/>
    </row>
    <row r="88" ht="10.5" customHeight="1" s="67">
      <c r="A88" s="26" t="inlineStr">
        <is>
          <t>WT_PERCENTILE_EXIT_OS_4H</t>
        </is>
      </c>
      <c r="B88" s="26" t="inlineStr">
        <is>
          <t>1.0</t>
        </is>
      </c>
      <c r="C88" s="26" t="n"/>
      <c r="D88" s="26" t="n"/>
      <c r="E88" s="26" t="n"/>
      <c r="F88" s="26" t="n"/>
      <c r="G88" s="26">
        <f>IFERROR(VLOOKUP($A128&amp;"_"&amp;$B128,Results_Deltas!$A$2:$P$15000,5,FALSE),"")</f>
        <v/>
      </c>
      <c r="H88" s="26">
        <f>IFERROR(VLOOKUP($A128,Results_30d_Deltas!$A$2:$H$5000,7,FALSE)-E127,"")</f>
        <v/>
      </c>
      <c r="I88" s="26">
        <f>IFERROR(VLOOKUP($A128,Results_30d_Deltas!$A$2:$H$5000,6,FALSE),"")</f>
        <v/>
      </c>
      <c r="J88" s="26" t="n"/>
      <c r="K88" s="26" t="n"/>
      <c r="L88" s="26" t="inlineStr">
        <is>
          <t>NO</t>
        </is>
      </c>
      <c r="M88" s="71" t="n">
        <v>-2.976152538152348</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4" t="inlineStr">
        <is>
          <t>EXIT_R1_R2_FILTER_TF=OFF</t>
        </is>
      </c>
      <c r="CV88" s="34" t="inlineStr">
        <is>
          <t>EXIT_R1_R2_FILTER_TF=D</t>
        </is>
      </c>
      <c r="CW88" s="34" t="inlineStr">
        <is>
          <t>EXIT_R1_R2_FILTER_TF=4h</t>
        </is>
      </c>
      <c r="CX88" s="34" t="inlineStr">
        <is>
          <t>EXIT_R1_R2_FILTER_TF=1h</t>
        </is>
      </c>
      <c r="CY88" s="34" t="inlineStr">
        <is>
          <t>EXIT_R1_R2_FILTER_TF=15m</t>
        </is>
      </c>
      <c r="CZ88" s="34" t="inlineStr">
        <is>
          <t>EXIT_TIGHT_BREAKOUT_SCORER_FILTER_TF=OFF</t>
        </is>
      </c>
      <c r="DA88" s="34" t="inlineStr">
        <is>
          <t>EXIT_TIGHT_BREAKOUT_SCORER_FILTER_TF=D</t>
        </is>
      </c>
      <c r="DB88" s="34" t="inlineStr">
        <is>
          <t>EXIT_TIGHT_BREAKOUT_SCORER_FILTER_TF=4h</t>
        </is>
      </c>
      <c r="DC88" s="34" t="inlineStr">
        <is>
          <t>EXIT_TIGHT_BREAKOUT_SCORER_FILTER_TF=1h</t>
        </is>
      </c>
      <c r="DD88" s="34" t="inlineStr">
        <is>
          <t>EXIT_TIGHT_BREAKOUT_SCORER_FILTER_TF=15m</t>
        </is>
      </c>
      <c r="DE88" s="34" t="inlineStr">
        <is>
          <t>EXIT_TOP_FADE_FILTER_TF=OFF</t>
        </is>
      </c>
      <c r="DF88" s="34" t="inlineStr">
        <is>
          <t>EXIT_TOP_FADE_FILTER_TF=D</t>
        </is>
      </c>
      <c r="DG88" s="34" t="inlineStr">
        <is>
          <t>EXIT_TOP_FADE_FILTER_TF=4h</t>
        </is>
      </c>
      <c r="DH88" s="34" t="inlineStr">
        <is>
          <t>EXIT_TOP_FADE_FILTER_TF=1h</t>
        </is>
      </c>
      <c r="DI88" s="34" t="inlineStr">
        <is>
          <t>EXIT_TOP_FADE_FILTER_TF=15m</t>
        </is>
      </c>
      <c r="DJ88" s="34" t="inlineStr">
        <is>
          <t>EXIT_TO_REDUCE_ADAPTER_FILTER_TF=OFF</t>
        </is>
      </c>
      <c r="DK88" s="34" t="inlineStr">
        <is>
          <t>EXIT_TO_REDUCE_ADAPTER_FILTER_TF=D</t>
        </is>
      </c>
      <c r="DL88" s="34" t="inlineStr">
        <is>
          <t>EXIT_TO_REDUCE_ADAPTER_FILTER_TF=4h</t>
        </is>
      </c>
      <c r="DM88" s="34" t="inlineStr">
        <is>
          <t>EXIT_TO_REDUCE_ADAPTER_FILTER_TF=1h</t>
        </is>
      </c>
      <c r="DN88" s="34" t="inlineStr">
        <is>
          <t>EXIT_TO_REDUCE_ADAPTER_FILTER_TF=15m</t>
        </is>
      </c>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3" t="n"/>
      <c r="IK88" s="26" t="n"/>
      <c r="IL88" s="26" t="inlineStr">
        <is>
          <t>ez_manage.py:5930 top()</t>
        </is>
      </c>
      <c r="IM88" s="26" t="inlineStr">
        <is>
          <t>v12_quick_engine.py:3770 x5</t>
        </is>
      </c>
      <c r="IN88" s="26" t="n"/>
    </row>
    <row r="89" ht="10.5" customHeight="1" s="67">
      <c r="A89" s="26" t="inlineStr">
        <is>
          <t>WT_PERCENTILE_EXIT_OS_4H</t>
        </is>
      </c>
      <c r="B89" s="26" t="inlineStr">
        <is>
          <t>2.0</t>
        </is>
      </c>
      <c r="C89" s="26" t="n"/>
      <c r="D89" s="26" t="n"/>
      <c r="E89" s="26" t="n"/>
      <c r="F89" s="26" t="n"/>
      <c r="G89" s="26">
        <f>IFERROR(VLOOKUP($A129&amp;"_"&amp;$B129,Results_Deltas!$A$2:$P$15000,5,FALSE),"")</f>
        <v/>
      </c>
      <c r="H89" s="26">
        <f>IFERROR(VLOOKUP($A129,Results_30d_Deltas!$A$2:$H$5000,7,FALSE)-E128,"")</f>
        <v/>
      </c>
      <c r="I89" s="26">
        <f>IFERROR(VLOOKUP($A129,Results_30d_Deltas!$A$2:$H$5000,6,FALSE),"")</f>
        <v/>
      </c>
      <c r="J89" s="26" t="n"/>
      <c r="K89" s="26" t="n"/>
      <c r="L89" s="26" t="inlineStr">
        <is>
          <t>NO</t>
        </is>
      </c>
      <c r="M89" s="71" t="n">
        <v>-2.797900713812853</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4" t="inlineStr">
        <is>
          <t>EXIT_R1_R2_FILTER_TF=OFF</t>
        </is>
      </c>
      <c r="CV89" s="34" t="inlineStr">
        <is>
          <t>EXIT_R1_R2_FILTER_TF=D</t>
        </is>
      </c>
      <c r="CW89" s="34" t="inlineStr">
        <is>
          <t>EXIT_R1_R2_FILTER_TF=4h</t>
        </is>
      </c>
      <c r="CX89" s="34" t="inlineStr">
        <is>
          <t>EXIT_R1_R2_FILTER_TF=1h</t>
        </is>
      </c>
      <c r="CY89" s="34" t="inlineStr">
        <is>
          <t>EXIT_R1_R2_FILTER_TF=15m</t>
        </is>
      </c>
      <c r="CZ89" s="34" t="inlineStr">
        <is>
          <t>EXIT_TIGHT_BREAKOUT_SCORER_FILTER_TF=OFF</t>
        </is>
      </c>
      <c r="DA89" s="34" t="inlineStr">
        <is>
          <t>EXIT_TIGHT_BREAKOUT_SCORER_FILTER_TF=D</t>
        </is>
      </c>
      <c r="DB89" s="34" t="inlineStr">
        <is>
          <t>EXIT_TIGHT_BREAKOUT_SCORER_FILTER_TF=4h</t>
        </is>
      </c>
      <c r="DC89" s="34" t="inlineStr">
        <is>
          <t>EXIT_TIGHT_BREAKOUT_SCORER_FILTER_TF=1h</t>
        </is>
      </c>
      <c r="DD89" s="34" t="inlineStr">
        <is>
          <t>EXIT_TIGHT_BREAKOUT_SCORER_FILTER_TF=15m</t>
        </is>
      </c>
      <c r="DE89" s="34" t="inlineStr">
        <is>
          <t>EXIT_TOP_FADE_FILTER_TF=OFF</t>
        </is>
      </c>
      <c r="DF89" s="34" t="inlineStr">
        <is>
          <t>EXIT_TOP_FADE_FILTER_TF=D</t>
        </is>
      </c>
      <c r="DG89" s="34" t="inlineStr">
        <is>
          <t>EXIT_TOP_FADE_FILTER_TF=4h</t>
        </is>
      </c>
      <c r="DH89" s="34" t="inlineStr">
        <is>
          <t>EXIT_TOP_FADE_FILTER_TF=1h</t>
        </is>
      </c>
      <c r="DI89" s="34" t="inlineStr">
        <is>
          <t>EXIT_TOP_FADE_FILTER_TF=15m</t>
        </is>
      </c>
      <c r="DJ89" s="34" t="inlineStr">
        <is>
          <t>EXIT_TO_REDUCE_ADAPTER_FILTER_TF=OFF</t>
        </is>
      </c>
      <c r="DK89" s="34" t="inlineStr">
        <is>
          <t>EXIT_TO_REDUCE_ADAPTER_FILTER_TF=D</t>
        </is>
      </c>
      <c r="DL89" s="34" t="inlineStr">
        <is>
          <t>EXIT_TO_REDUCE_ADAPTER_FILTER_TF=4h</t>
        </is>
      </c>
      <c r="DM89" s="34" t="inlineStr">
        <is>
          <t>EXIT_TO_REDUCE_ADAPTER_FILTER_TF=1h</t>
        </is>
      </c>
      <c r="DN89" s="34" t="inlineStr">
        <is>
          <t>EXIT_TO_REDUCE_ADAPTER_FILTER_TF=15m</t>
        </is>
      </c>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3" t="n"/>
      <c r="IK89" s="26" t="n"/>
      <c r="IL89" s="26" t="inlineStr">
        <is>
          <t>ez_manage.py:5930 top()</t>
        </is>
      </c>
      <c r="IM89" s="26" t="inlineStr">
        <is>
          <t>v12_quick_engine.py:3770 x5</t>
        </is>
      </c>
      <c r="IN89" s="26" t="n"/>
    </row>
    <row r="90" ht="10.5" customHeight="1" s="67">
      <c r="A90" s="26" t="inlineStr">
        <is>
          <t>WT_PERCENTILE_EXIT_OS_D</t>
        </is>
      </c>
      <c r="B90" s="26" t="inlineStr">
        <is>
          <t>0</t>
        </is>
      </c>
      <c r="C90" s="26" t="n"/>
      <c r="D90" s="26" t="n"/>
      <c r="E90" s="26" t="n"/>
      <c r="F90" s="26" t="n"/>
      <c r="G90" s="26">
        <f>IFERROR(VLOOKUP($A130&amp;"_"&amp;$B130,Results_Deltas!$A$2:$P$15000,5,FALSE),"")</f>
        <v/>
      </c>
      <c r="H90" s="26">
        <f>IFERROR(VLOOKUP($A130,Results_30d_Deltas!$A$2:$H$5000,7,FALSE)-E129,"")</f>
        <v/>
      </c>
      <c r="I90" s="26">
        <f>IFERROR(VLOOKUP($A130,Results_30d_Deltas!$A$2:$H$5000,6,FALSE),"")</f>
        <v/>
      </c>
      <c r="J90" s="26" t="n"/>
      <c r="K90" s="26" t="n"/>
      <c r="L90" s="26" t="inlineStr">
        <is>
          <t>NO</t>
        </is>
      </c>
      <c r="M90" s="71" t="n">
        <v>-0.7528034118425083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4" t="inlineStr">
        <is>
          <t>EXIT_R1_R2_FILTER_TF=OFF</t>
        </is>
      </c>
      <c r="CV90" s="34" t="inlineStr">
        <is>
          <t>EXIT_R1_R2_FILTER_TF=D</t>
        </is>
      </c>
      <c r="CW90" s="34" t="inlineStr">
        <is>
          <t>EXIT_R1_R2_FILTER_TF=4h</t>
        </is>
      </c>
      <c r="CX90" s="34" t="inlineStr">
        <is>
          <t>EXIT_R1_R2_FILTER_TF=1h</t>
        </is>
      </c>
      <c r="CY90" s="34" t="inlineStr">
        <is>
          <t>EXIT_R1_R2_FILTER_TF=15m</t>
        </is>
      </c>
      <c r="CZ90" s="34" t="inlineStr">
        <is>
          <t>EXIT_TIGHT_BREAKOUT_SCORER_FILTER_TF=OFF</t>
        </is>
      </c>
      <c r="DA90" s="34" t="inlineStr">
        <is>
          <t>EXIT_TIGHT_BREAKOUT_SCORER_FILTER_TF=D</t>
        </is>
      </c>
      <c r="DB90" s="34" t="inlineStr">
        <is>
          <t>EXIT_TIGHT_BREAKOUT_SCORER_FILTER_TF=4h</t>
        </is>
      </c>
      <c r="DC90" s="34" t="inlineStr">
        <is>
          <t>EXIT_TIGHT_BREAKOUT_SCORER_FILTER_TF=1h</t>
        </is>
      </c>
      <c r="DD90" s="34" t="inlineStr">
        <is>
          <t>EXIT_TIGHT_BREAKOUT_SCORER_FILTER_TF=15m</t>
        </is>
      </c>
      <c r="DE90" s="34" t="inlineStr">
        <is>
          <t>EXIT_TOP_FADE_FILTER_TF=OFF</t>
        </is>
      </c>
      <c r="DF90" s="34" t="inlineStr">
        <is>
          <t>EXIT_TOP_FADE_FILTER_TF=D</t>
        </is>
      </c>
      <c r="DG90" s="34" t="inlineStr">
        <is>
          <t>EXIT_TOP_FADE_FILTER_TF=4h</t>
        </is>
      </c>
      <c r="DH90" s="34" t="inlineStr">
        <is>
          <t>EXIT_TOP_FADE_FILTER_TF=1h</t>
        </is>
      </c>
      <c r="DI90" s="34" t="inlineStr">
        <is>
          <t>EXIT_TOP_FADE_FILTER_TF=15m</t>
        </is>
      </c>
      <c r="DJ90" s="34" t="inlineStr">
        <is>
          <t>EXIT_TO_REDUCE_ADAPTER_FILTER_TF=OFF</t>
        </is>
      </c>
      <c r="DK90" s="34" t="inlineStr">
        <is>
          <t>EXIT_TO_REDUCE_ADAPTER_FILTER_TF=D</t>
        </is>
      </c>
      <c r="DL90" s="34" t="inlineStr">
        <is>
          <t>EXIT_TO_REDUCE_ADAPTER_FILTER_TF=4h</t>
        </is>
      </c>
      <c r="DM90" s="34" t="inlineStr">
        <is>
          <t>EXIT_TO_REDUCE_ADAPTER_FILTER_TF=1h</t>
        </is>
      </c>
      <c r="DN90" s="34" t="inlineStr">
        <is>
          <t>EXIT_TO_REDUCE_ADAPTER_FILTER_TF=15m</t>
        </is>
      </c>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3" t="n"/>
      <c r="IK90" s="26" t="n"/>
      <c r="IL90" s="26" t="inlineStr">
        <is>
          <t>ez_manage.py:5931 top()</t>
        </is>
      </c>
      <c r="IM90" s="26" t="inlineStr">
        <is>
          <t>v12_quick_engine.py:3771 x3</t>
        </is>
      </c>
      <c r="IN90" s="26" t="n"/>
    </row>
    <row r="91" ht="10.5" customHeight="1" s="67">
      <c r="A91" s="26" t="inlineStr">
        <is>
          <t>WT_PERCENTILE_EXIT_OS_D</t>
        </is>
      </c>
      <c r="B91" s="26" t="inlineStr">
        <is>
          <t>0.5</t>
        </is>
      </c>
      <c r="C91" s="26" t="n"/>
      <c r="D91" s="26" t="n"/>
      <c r="E91" s="26" t="n"/>
      <c r="F91" s="26" t="n"/>
      <c r="G91" s="26">
        <f>IFERROR(VLOOKUP($A131&amp;"_"&amp;$B131,Results_Deltas!$A$2:$P$15000,5,FALSE),"")</f>
        <v/>
      </c>
      <c r="H91" s="26">
        <f>IFERROR(VLOOKUP($A131,Results_30d_Deltas!$A$2:$H$5000,7,FALSE)-E130,"")</f>
        <v/>
      </c>
      <c r="I91" s="26">
        <f>IFERROR(VLOOKUP($A131,Results_30d_Deltas!$A$2:$H$5000,6,FALSE),"")</f>
        <v/>
      </c>
      <c r="J91" s="26" t="n"/>
      <c r="K91" s="26" t="n"/>
      <c r="L91" s="26" t="inlineStr">
        <is>
          <t>YES</t>
        </is>
      </c>
      <c r="M91" s="71" t="n">
        <v>-2.060850913848008</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4" t="inlineStr">
        <is>
          <t>EXIT_R1_R2_FILTER_TF=OFF</t>
        </is>
      </c>
      <c r="CV91" s="34" t="inlineStr">
        <is>
          <t>EXIT_R1_R2_FILTER_TF=D</t>
        </is>
      </c>
      <c r="CW91" s="34" t="inlineStr">
        <is>
          <t>EXIT_R1_R2_FILTER_TF=4h</t>
        </is>
      </c>
      <c r="CX91" s="34" t="inlineStr">
        <is>
          <t>EXIT_R1_R2_FILTER_TF=1h</t>
        </is>
      </c>
      <c r="CY91" s="34" t="inlineStr">
        <is>
          <t>EXIT_R1_R2_FILTER_TF=15m</t>
        </is>
      </c>
      <c r="CZ91" s="34" t="inlineStr">
        <is>
          <t>EXIT_TIGHT_BREAKOUT_SCORER_FILTER_TF=OFF</t>
        </is>
      </c>
      <c r="DA91" s="34" t="inlineStr">
        <is>
          <t>EXIT_TIGHT_BREAKOUT_SCORER_FILTER_TF=D</t>
        </is>
      </c>
      <c r="DB91" s="34" t="inlineStr">
        <is>
          <t>EXIT_TIGHT_BREAKOUT_SCORER_FILTER_TF=4h</t>
        </is>
      </c>
      <c r="DC91" s="34" t="inlineStr">
        <is>
          <t>EXIT_TIGHT_BREAKOUT_SCORER_FILTER_TF=1h</t>
        </is>
      </c>
      <c r="DD91" s="34" t="inlineStr">
        <is>
          <t>EXIT_TIGHT_BREAKOUT_SCORER_FILTER_TF=15m</t>
        </is>
      </c>
      <c r="DE91" s="34" t="inlineStr">
        <is>
          <t>EXIT_TOP_FADE_FILTER_TF=OFF</t>
        </is>
      </c>
      <c r="DF91" s="34" t="inlineStr">
        <is>
          <t>EXIT_TOP_FADE_FILTER_TF=D</t>
        </is>
      </c>
      <c r="DG91" s="34" t="inlineStr">
        <is>
          <t>EXIT_TOP_FADE_FILTER_TF=4h</t>
        </is>
      </c>
      <c r="DH91" s="34" t="inlineStr">
        <is>
          <t>EXIT_TOP_FADE_FILTER_TF=1h</t>
        </is>
      </c>
      <c r="DI91" s="34" t="inlineStr">
        <is>
          <t>EXIT_TOP_FADE_FILTER_TF=15m</t>
        </is>
      </c>
      <c r="DJ91" s="34" t="inlineStr">
        <is>
          <t>EXIT_TO_REDUCE_ADAPTER_FILTER_TF=OFF</t>
        </is>
      </c>
      <c r="DK91" s="34" t="inlineStr">
        <is>
          <t>EXIT_TO_REDUCE_ADAPTER_FILTER_TF=D</t>
        </is>
      </c>
      <c r="DL91" s="34" t="inlineStr">
        <is>
          <t>EXIT_TO_REDUCE_ADAPTER_FILTER_TF=4h</t>
        </is>
      </c>
      <c r="DM91" s="34" t="inlineStr">
        <is>
          <t>EXIT_TO_REDUCE_ADAPTER_FILTER_TF=1h</t>
        </is>
      </c>
      <c r="DN91" s="34" t="inlineStr">
        <is>
          <t>EXIT_TO_REDUCE_ADAPTER_FILTER_TF=15m</t>
        </is>
      </c>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3" t="n"/>
      <c r="IK91" s="26" t="n"/>
      <c r="IL91" s="26" t="inlineStr">
        <is>
          <t>ez_manage.py:5931 top()</t>
        </is>
      </c>
      <c r="IM91" s="26" t="inlineStr">
        <is>
          <t>v12_quick_engine.py:3771 x3</t>
        </is>
      </c>
      <c r="IN91" s="26" t="n"/>
    </row>
    <row r="92" ht="10.5" customHeight="1" s="67">
      <c r="A92" s="26" t="inlineStr">
        <is>
          <t>WT_PERCENTILE_EXIT_OS_D</t>
        </is>
      </c>
      <c r="B92" s="26" t="inlineStr">
        <is>
          <t>1.0</t>
        </is>
      </c>
      <c r="C92" s="26" t="n"/>
      <c r="D92" s="26" t="n"/>
      <c r="E92" s="26" t="n"/>
      <c r="F92" s="26" t="n"/>
      <c r="G92" s="26">
        <f>IFERROR(VLOOKUP($A132&amp;"_"&amp;$B132,Results_Deltas!$A$2:$P$15000,5,FALSE),"")</f>
        <v/>
      </c>
      <c r="H92" s="26">
        <f>IFERROR(VLOOKUP($A132,Results_30d_Deltas!$A$2:$H$5000,7,FALSE)-E131,"")</f>
        <v/>
      </c>
      <c r="I92" s="26">
        <f>IFERROR(VLOOKUP($A132,Results_30d_Deltas!$A$2:$H$5000,6,FALSE),"")</f>
        <v/>
      </c>
      <c r="J92" s="26" t="n"/>
      <c r="K92" s="26" t="n"/>
      <c r="L92" s="26" t="inlineStr">
        <is>
          <t>NO</t>
        </is>
      </c>
      <c r="M92" s="71" t="n">
        <v>-2.226948800096417</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4" t="inlineStr">
        <is>
          <t>EXIT_R1_R2_FILTER_TF=OFF</t>
        </is>
      </c>
      <c r="CV92" s="34" t="inlineStr">
        <is>
          <t>EXIT_R1_R2_FILTER_TF=D</t>
        </is>
      </c>
      <c r="CW92" s="34" t="inlineStr">
        <is>
          <t>EXIT_R1_R2_FILTER_TF=4h</t>
        </is>
      </c>
      <c r="CX92" s="34" t="inlineStr">
        <is>
          <t>EXIT_R1_R2_FILTER_TF=1h</t>
        </is>
      </c>
      <c r="CY92" s="34" t="inlineStr">
        <is>
          <t>EXIT_R1_R2_FILTER_TF=15m</t>
        </is>
      </c>
      <c r="CZ92" s="34" t="inlineStr">
        <is>
          <t>EXIT_TIGHT_BREAKOUT_SCORER_FILTER_TF=OFF</t>
        </is>
      </c>
      <c r="DA92" s="34" t="inlineStr">
        <is>
          <t>EXIT_TIGHT_BREAKOUT_SCORER_FILTER_TF=D</t>
        </is>
      </c>
      <c r="DB92" s="34" t="inlineStr">
        <is>
          <t>EXIT_TIGHT_BREAKOUT_SCORER_FILTER_TF=4h</t>
        </is>
      </c>
      <c r="DC92" s="34" t="inlineStr">
        <is>
          <t>EXIT_TIGHT_BREAKOUT_SCORER_FILTER_TF=1h</t>
        </is>
      </c>
      <c r="DD92" s="34" t="inlineStr">
        <is>
          <t>EXIT_TIGHT_BREAKOUT_SCORER_FILTER_TF=15m</t>
        </is>
      </c>
      <c r="DE92" s="34" t="inlineStr">
        <is>
          <t>EXIT_TOP_FADE_FILTER_TF=OFF</t>
        </is>
      </c>
      <c r="DF92" s="34" t="inlineStr">
        <is>
          <t>EXIT_TOP_FADE_FILTER_TF=D</t>
        </is>
      </c>
      <c r="DG92" s="34" t="inlineStr">
        <is>
          <t>EXIT_TOP_FADE_FILTER_TF=4h</t>
        </is>
      </c>
      <c r="DH92" s="34" t="inlineStr">
        <is>
          <t>EXIT_TOP_FADE_FILTER_TF=1h</t>
        </is>
      </c>
      <c r="DI92" s="34" t="inlineStr">
        <is>
          <t>EXIT_TOP_FADE_FILTER_TF=15m</t>
        </is>
      </c>
      <c r="DJ92" s="34" t="inlineStr">
        <is>
          <t>EXIT_TO_REDUCE_ADAPTER_FILTER_TF=OFF</t>
        </is>
      </c>
      <c r="DK92" s="34" t="inlineStr">
        <is>
          <t>EXIT_TO_REDUCE_ADAPTER_FILTER_TF=D</t>
        </is>
      </c>
      <c r="DL92" s="34" t="inlineStr">
        <is>
          <t>EXIT_TO_REDUCE_ADAPTER_FILTER_TF=4h</t>
        </is>
      </c>
      <c r="DM92" s="34" t="inlineStr">
        <is>
          <t>EXIT_TO_REDUCE_ADAPTER_FILTER_TF=1h</t>
        </is>
      </c>
      <c r="DN92" s="34" t="inlineStr">
        <is>
          <t>EXIT_TO_REDUCE_ADAPTER_FILTER_TF=15m</t>
        </is>
      </c>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3" t="n"/>
      <c r="IK92" s="26" t="n"/>
      <c r="IL92" s="26" t="inlineStr">
        <is>
          <t>ez_manage.py:5931 top()</t>
        </is>
      </c>
      <c r="IM92" s="26" t="inlineStr">
        <is>
          <t>v12_quick_engine.py:3771 x3</t>
        </is>
      </c>
      <c r="IN92" s="26" t="n"/>
    </row>
    <row r="93" ht="10.5" customHeight="1" s="67">
      <c r="A93" s="26" t="inlineStr">
        <is>
          <t>WT_PERCENTILE_EXIT_OS_D</t>
        </is>
      </c>
      <c r="B93" s="26" t="inlineStr">
        <is>
          <t>2.0</t>
        </is>
      </c>
      <c r="C93" s="26" t="n"/>
      <c r="D93" s="26" t="n"/>
      <c r="E93" s="26" t="n"/>
      <c r="F93" s="26" t="n"/>
      <c r="G93" s="26">
        <f>IFERROR(VLOOKUP($A133&amp;"_"&amp;$B133,Results_Deltas!$A$2:$P$15000,5,FALSE),"")</f>
        <v/>
      </c>
      <c r="H93" s="26">
        <f>IFERROR(VLOOKUP($A133,Results_30d_Deltas!$A$2:$H$5000,7,FALSE)-E132,"")</f>
        <v/>
      </c>
      <c r="I93" s="26">
        <f>IFERROR(VLOOKUP($A133,Results_30d_Deltas!$A$2:$H$5000,6,FALSE),"")</f>
        <v/>
      </c>
      <c r="J93" s="26" t="n"/>
      <c r="K93" s="26" t="n"/>
      <c r="L93" s="26" t="inlineStr">
        <is>
          <t>NO</t>
        </is>
      </c>
      <c r="M93" s="71" t="n">
        <v>-2.40148563127481</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4" t="inlineStr">
        <is>
          <t>EXIT_R1_R2_FILTER_TF=OFF</t>
        </is>
      </c>
      <c r="CV93" s="34" t="inlineStr">
        <is>
          <t>EXIT_R1_R2_FILTER_TF=D</t>
        </is>
      </c>
      <c r="CW93" s="34" t="inlineStr">
        <is>
          <t>EXIT_R1_R2_FILTER_TF=4h</t>
        </is>
      </c>
      <c r="CX93" s="34" t="inlineStr">
        <is>
          <t>EXIT_R1_R2_FILTER_TF=1h</t>
        </is>
      </c>
      <c r="CY93" s="34" t="inlineStr">
        <is>
          <t>EXIT_R1_R2_FILTER_TF=15m</t>
        </is>
      </c>
      <c r="CZ93" s="34" t="inlineStr">
        <is>
          <t>EXIT_TIGHT_BREAKOUT_SCORER_FILTER_TF=OFF</t>
        </is>
      </c>
      <c r="DA93" s="34" t="inlineStr">
        <is>
          <t>EXIT_TIGHT_BREAKOUT_SCORER_FILTER_TF=D</t>
        </is>
      </c>
      <c r="DB93" s="34" t="inlineStr">
        <is>
          <t>EXIT_TIGHT_BREAKOUT_SCORER_FILTER_TF=4h</t>
        </is>
      </c>
      <c r="DC93" s="34" t="inlineStr">
        <is>
          <t>EXIT_TIGHT_BREAKOUT_SCORER_FILTER_TF=1h</t>
        </is>
      </c>
      <c r="DD93" s="34" t="inlineStr">
        <is>
          <t>EXIT_TIGHT_BREAKOUT_SCORER_FILTER_TF=15m</t>
        </is>
      </c>
      <c r="DE93" s="34" t="inlineStr">
        <is>
          <t>EXIT_TOP_FADE_FILTER_TF=OFF</t>
        </is>
      </c>
      <c r="DF93" s="34" t="inlineStr">
        <is>
          <t>EXIT_TOP_FADE_FILTER_TF=D</t>
        </is>
      </c>
      <c r="DG93" s="34" t="inlineStr">
        <is>
          <t>EXIT_TOP_FADE_FILTER_TF=4h</t>
        </is>
      </c>
      <c r="DH93" s="34" t="inlineStr">
        <is>
          <t>EXIT_TOP_FADE_FILTER_TF=1h</t>
        </is>
      </c>
      <c r="DI93" s="34" t="inlineStr">
        <is>
          <t>EXIT_TOP_FADE_FILTER_TF=15m</t>
        </is>
      </c>
      <c r="DJ93" s="34" t="inlineStr">
        <is>
          <t>EXIT_TO_REDUCE_ADAPTER_FILTER_TF=OFF</t>
        </is>
      </c>
      <c r="DK93" s="34" t="inlineStr">
        <is>
          <t>EXIT_TO_REDUCE_ADAPTER_FILTER_TF=D</t>
        </is>
      </c>
      <c r="DL93" s="34" t="inlineStr">
        <is>
          <t>EXIT_TO_REDUCE_ADAPTER_FILTER_TF=4h</t>
        </is>
      </c>
      <c r="DM93" s="34" t="inlineStr">
        <is>
          <t>EXIT_TO_REDUCE_ADAPTER_FILTER_TF=1h</t>
        </is>
      </c>
      <c r="DN93" s="34" t="inlineStr">
        <is>
          <t>EXIT_TO_REDUCE_ADAPTER_FILTER_TF=15m</t>
        </is>
      </c>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3" t="n"/>
      <c r="IK93" s="26" t="n"/>
      <c r="IL93" s="26" t="inlineStr">
        <is>
          <t>ez_manage.py:5931 top()</t>
        </is>
      </c>
      <c r="IM93" s="26" t="inlineStr">
        <is>
          <t>v12_quick_engine.py:3771 x3</t>
        </is>
      </c>
      <c r="IN93" s="26" t="n"/>
    </row>
    <row r="94" ht="10.5" customHeight="1" s="67">
      <c r="A94" s="26" t="inlineStr">
        <is>
          <t>WT_REDUCE_FRAC_HIGH</t>
        </is>
      </c>
      <c r="B94" s="26" t="inlineStr">
        <is>
          <t>0</t>
        </is>
      </c>
      <c r="C94" s="26" t="n"/>
      <c r="D94" s="26" t="n"/>
      <c r="E94" s="26" t="n"/>
      <c r="F94" s="26" t="n"/>
      <c r="G94" s="26">
        <f>IFERROR(VLOOKUP($A134&amp;"_"&amp;$B134,Results_Deltas!$A$2:$P$15000,5,FALSE),"")</f>
        <v/>
      </c>
      <c r="H94" s="26">
        <f>IFERROR(VLOOKUP($A134,Results_30d_Deltas!$A$2:$H$5000,7,FALSE)-E133,"")</f>
        <v/>
      </c>
      <c r="I94" s="26">
        <f>IFERROR(VLOOKUP($A134,Results_30d_Deltas!$A$2:$H$5000,6,FALSE),"")</f>
        <v/>
      </c>
      <c r="J94" s="26" t="n"/>
      <c r="K94" s="26" t="n"/>
      <c r="L94" s="26" t="inlineStr">
        <is>
          <t>NO</t>
        </is>
      </c>
      <c r="M94" s="71" t="n">
        <v>-0.7154527289455052</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4" t="inlineStr">
        <is>
          <t>DC_BREACH_REDUCE_FILTER_TF=OFF</t>
        </is>
      </c>
      <c r="BM94" s="34" t="inlineStr">
        <is>
          <t>DC_BREACH_REDUCE_FILTER_TF=D</t>
        </is>
      </c>
      <c r="BN94" s="34" t="inlineStr">
        <is>
          <t>DC_BREACH_REDUCE_FILTER_TF=4h</t>
        </is>
      </c>
      <c r="BO94" s="34" t="inlineStr">
        <is>
          <t>DC_BREACH_REDUCE_FILTER_TF=1h</t>
        </is>
      </c>
      <c r="BP94" s="34" t="inlineStr">
        <is>
          <t>DC_BREACH_REDUCE_FILTER_TF=15m</t>
        </is>
      </c>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4" t="inlineStr">
        <is>
          <t>EXIT_TO_REDUCE_ADAPTER_FILTER_TF=OFF</t>
        </is>
      </c>
      <c r="DK94" s="34" t="inlineStr">
        <is>
          <t>EXIT_TO_REDUCE_ADAPTER_FILTER_TF=D</t>
        </is>
      </c>
      <c r="DL94" s="34" t="inlineStr">
        <is>
          <t>EXIT_TO_REDUCE_ADAPTER_FILTER_TF=4h</t>
        </is>
      </c>
      <c r="DM94" s="34" t="inlineStr">
        <is>
          <t>EXIT_TO_REDUCE_ADAPTER_FILTER_TF=1h</t>
        </is>
      </c>
      <c r="DN94" s="34" t="inlineStr">
        <is>
          <t>EXIT_TO_REDUCE_ADAPTER_FILTER_TF=15m</t>
        </is>
      </c>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3" t="n"/>
      <c r="IK94" s="26" t="n"/>
      <c r="IL94" s="26" t="inlineStr">
        <is>
          <t>ez_manage.py:4307 top()</t>
        </is>
      </c>
      <c r="IM94" s="26" t="inlineStr">
        <is>
          <t>v12_quick_engine.py:3772 x2</t>
        </is>
      </c>
      <c r="IN94" s="26" t="n"/>
    </row>
    <row r="95" ht="10.5" customHeight="1" s="67">
      <c r="A95" s="27" t="inlineStr">
        <is>
          <t>WT_REDUCE_FRAC_HIGH</t>
        </is>
      </c>
      <c r="B95" s="27" t="inlineStr">
        <is>
          <t>0.5</t>
        </is>
      </c>
      <c r="C95" s="26" t="n"/>
      <c r="D95" s="26" t="n"/>
      <c r="E95" s="26" t="n"/>
      <c r="F95" s="26" t="n"/>
      <c r="G95" s="26">
        <f>IFERROR(VLOOKUP($A135&amp;"_"&amp;$B135,Results_Deltas!$A$2:$P$15000,5,FALSE),"")</f>
        <v/>
      </c>
      <c r="H95" s="26">
        <f>IFERROR(VLOOKUP($A135,Results_30d_Deltas!$A$2:$H$5000,7,FALSE)-E134,"")</f>
        <v/>
      </c>
      <c r="I95" s="26">
        <f>IFERROR(VLOOKUP($A135,Results_30d_Deltas!$A$2:$H$5000,6,FALSE),"")</f>
        <v/>
      </c>
      <c r="J95" s="26" t="n"/>
      <c r="K95" s="26" t="n"/>
      <c r="L95" s="26" t="inlineStr">
        <is>
          <t>NO</t>
        </is>
      </c>
      <c r="M95" s="71" t="n">
        <v>-3.213810934050118</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4" t="inlineStr">
        <is>
          <t>DC_BREACH_REDUCE_FILTER_TF=OFF</t>
        </is>
      </c>
      <c r="BM95" s="34" t="inlineStr">
        <is>
          <t>DC_BREACH_REDUCE_FILTER_TF=D</t>
        </is>
      </c>
      <c r="BN95" s="34" t="inlineStr">
        <is>
          <t>DC_BREACH_REDUCE_FILTER_TF=4h</t>
        </is>
      </c>
      <c r="BO95" s="34" t="inlineStr">
        <is>
          <t>DC_BREACH_REDUCE_FILTER_TF=1h</t>
        </is>
      </c>
      <c r="BP95" s="34" t="inlineStr">
        <is>
          <t>DC_BREACH_REDUCE_FILTER_TF=15m</t>
        </is>
      </c>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4" t="inlineStr">
        <is>
          <t>EXIT_TO_REDUCE_ADAPTER_FILTER_TF=OFF</t>
        </is>
      </c>
      <c r="DK95" s="34" t="inlineStr">
        <is>
          <t>EXIT_TO_REDUCE_ADAPTER_FILTER_TF=D</t>
        </is>
      </c>
      <c r="DL95" s="34" t="inlineStr">
        <is>
          <t>EXIT_TO_REDUCE_ADAPTER_FILTER_TF=4h</t>
        </is>
      </c>
      <c r="DM95" s="34" t="inlineStr">
        <is>
          <t>EXIT_TO_REDUCE_ADAPTER_FILTER_TF=1h</t>
        </is>
      </c>
      <c r="DN95" s="34" t="inlineStr">
        <is>
          <t>EXIT_TO_REDUCE_ADAPTER_FILTER_TF=15m</t>
        </is>
      </c>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3" t="n"/>
      <c r="IK95" s="26" t="n"/>
      <c r="IL95" s="26" t="inlineStr">
        <is>
          <t>ez_manage.py:4307 top()</t>
        </is>
      </c>
      <c r="IM95" s="26" t="inlineStr">
        <is>
          <t>v12_quick_engine.py:3772 x2</t>
        </is>
      </c>
      <c r="IN95" s="26" t="n"/>
    </row>
    <row r="96" ht="10.5" customHeight="1" s="67">
      <c r="A96" s="26" t="inlineStr">
        <is>
          <t>WT_REDUCE_FRAC_HIGH</t>
        </is>
      </c>
      <c r="B96" s="26" t="inlineStr">
        <is>
          <t>1.0</t>
        </is>
      </c>
      <c r="C96" s="26" t="n"/>
      <c r="D96" s="26" t="n"/>
      <c r="E96" s="26" t="n"/>
      <c r="F96" s="26" t="n"/>
      <c r="G96" s="26">
        <f>IFERROR(VLOOKUP($A136&amp;"_"&amp;$B136,Results_Deltas!$A$2:$P$15000,5,FALSE),"")</f>
        <v/>
      </c>
      <c r="H96" s="26">
        <f>IFERROR(VLOOKUP($A136,Results_30d_Deltas!$A$2:$H$5000,7,FALSE)-E135,"")</f>
        <v/>
      </c>
      <c r="I96" s="26">
        <f>IFERROR(VLOOKUP($A136,Results_30d_Deltas!$A$2:$H$5000,6,FALSE),"")</f>
        <v/>
      </c>
      <c r="J96" s="26" t="n"/>
      <c r="K96" s="26" t="n"/>
      <c r="L96" s="26" t="inlineStr">
        <is>
          <t>NO</t>
        </is>
      </c>
      <c r="M96" s="71" t="n">
        <v>-2.174357206993873</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4" t="inlineStr">
        <is>
          <t>DC_BREACH_REDUCE_FILTER_TF=OFF</t>
        </is>
      </c>
      <c r="BM96" s="34" t="inlineStr">
        <is>
          <t>DC_BREACH_REDUCE_FILTER_TF=D</t>
        </is>
      </c>
      <c r="BN96" s="34" t="inlineStr">
        <is>
          <t>DC_BREACH_REDUCE_FILTER_TF=4h</t>
        </is>
      </c>
      <c r="BO96" s="34" t="inlineStr">
        <is>
          <t>DC_BREACH_REDUCE_FILTER_TF=1h</t>
        </is>
      </c>
      <c r="BP96" s="34" t="inlineStr">
        <is>
          <t>DC_BREACH_REDUCE_FILTER_TF=15m</t>
        </is>
      </c>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4" t="inlineStr">
        <is>
          <t>EXIT_TO_REDUCE_ADAPTER_FILTER_TF=OFF</t>
        </is>
      </c>
      <c r="DK96" s="34" t="inlineStr">
        <is>
          <t>EXIT_TO_REDUCE_ADAPTER_FILTER_TF=D</t>
        </is>
      </c>
      <c r="DL96" s="34" t="inlineStr">
        <is>
          <t>EXIT_TO_REDUCE_ADAPTER_FILTER_TF=4h</t>
        </is>
      </c>
      <c r="DM96" s="34" t="inlineStr">
        <is>
          <t>EXIT_TO_REDUCE_ADAPTER_FILTER_TF=1h</t>
        </is>
      </c>
      <c r="DN96" s="34" t="inlineStr">
        <is>
          <t>EXIT_TO_REDUCE_ADAPTER_FILTER_TF=15m</t>
        </is>
      </c>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3" t="n"/>
      <c r="IK96" s="26" t="n"/>
      <c r="IL96" s="26" t="inlineStr">
        <is>
          <t>ez_manage.py:4307 top()</t>
        </is>
      </c>
      <c r="IM96" s="26" t="inlineStr">
        <is>
          <t>v12_quick_engine.py:3772 x2</t>
        </is>
      </c>
      <c r="IN96" s="26" t="n"/>
    </row>
    <row r="97" ht="10.5" customHeight="1" s="67">
      <c r="A97" s="26" t="inlineStr">
        <is>
          <t>WT_REDUCE_FRAC_HIGH</t>
        </is>
      </c>
      <c r="B97" s="26" t="inlineStr">
        <is>
          <t>2.0</t>
        </is>
      </c>
      <c r="C97" s="26" t="n"/>
      <c r="D97" s="26" t="n"/>
      <c r="E97" s="26" t="n"/>
      <c r="F97" s="26" t="n"/>
      <c r="G97" s="26">
        <f>IFERROR(VLOOKUP($A137&amp;"_"&amp;$B137,Results_Deltas!$A$2:$P$15000,5,FALSE),"")</f>
        <v/>
      </c>
      <c r="H97" s="26">
        <f>IFERROR(VLOOKUP($A137,Results_30d_Deltas!$A$2:$H$5000,7,FALSE)-E136,"")</f>
        <v/>
      </c>
      <c r="I97" s="26">
        <f>IFERROR(VLOOKUP($A137,Results_30d_Deltas!$A$2:$H$5000,6,FALSE),"")</f>
        <v/>
      </c>
      <c r="J97" s="26" t="n"/>
      <c r="K97" s="26" t="n"/>
      <c r="L97" s="26" t="inlineStr">
        <is>
          <t>NO</t>
        </is>
      </c>
      <c r="M97" s="71" t="n">
        <v>-1.83147271875884</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4" t="inlineStr">
        <is>
          <t>DC_BREACH_REDUCE_FILTER_TF=OFF</t>
        </is>
      </c>
      <c r="BM97" s="34" t="inlineStr">
        <is>
          <t>DC_BREACH_REDUCE_FILTER_TF=D</t>
        </is>
      </c>
      <c r="BN97" s="34" t="inlineStr">
        <is>
          <t>DC_BREACH_REDUCE_FILTER_TF=4h</t>
        </is>
      </c>
      <c r="BO97" s="34" t="inlineStr">
        <is>
          <t>DC_BREACH_REDUCE_FILTER_TF=1h</t>
        </is>
      </c>
      <c r="BP97" s="34" t="inlineStr">
        <is>
          <t>DC_BREACH_REDUCE_FILTER_TF=15m</t>
        </is>
      </c>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4" t="inlineStr">
        <is>
          <t>EXIT_TO_REDUCE_ADAPTER_FILTER_TF=OFF</t>
        </is>
      </c>
      <c r="DK97" s="34" t="inlineStr">
        <is>
          <t>EXIT_TO_REDUCE_ADAPTER_FILTER_TF=D</t>
        </is>
      </c>
      <c r="DL97" s="34" t="inlineStr">
        <is>
          <t>EXIT_TO_REDUCE_ADAPTER_FILTER_TF=4h</t>
        </is>
      </c>
      <c r="DM97" s="34" t="inlineStr">
        <is>
          <t>EXIT_TO_REDUCE_ADAPTER_FILTER_TF=1h</t>
        </is>
      </c>
      <c r="DN97" s="34" t="inlineStr">
        <is>
          <t>EXIT_TO_REDUCE_ADAPTER_FILTER_TF=15m</t>
        </is>
      </c>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3" t="n"/>
      <c r="IK97" s="26" t="n"/>
      <c r="IL97" s="26" t="inlineStr">
        <is>
          <t>ez_manage.py:4307 top()</t>
        </is>
      </c>
      <c r="IM97" s="26" t="inlineStr">
        <is>
          <t>v12_quick_engine.py:3772 x2</t>
        </is>
      </c>
      <c r="IN97" s="26" t="n"/>
    </row>
    <row r="98" ht="10.5" customHeight="1" s="67">
      <c r="A98" s="26" t="inlineStr">
        <is>
          <t>WT_REDUCE_FRAC_LOW</t>
        </is>
      </c>
      <c r="B98" s="26" t="inlineStr">
        <is>
          <t>0</t>
        </is>
      </c>
      <c r="C98" s="26" t="n"/>
      <c r="D98" s="26" t="n"/>
      <c r="E98" s="26" t="n"/>
      <c r="F98" s="26" t="n"/>
      <c r="G98" s="26">
        <f>IFERROR(VLOOKUP($A138&amp;"_"&amp;$B138,Results_Deltas!$A$2:$P$15000,5,FALSE),"")</f>
        <v/>
      </c>
      <c r="H98" s="26">
        <f>IFERROR(VLOOKUP($A138,Results_30d_Deltas!$A$2:$H$5000,7,FALSE)-E137,"")</f>
        <v/>
      </c>
      <c r="I98" s="26">
        <f>IFERROR(VLOOKUP($A138,Results_30d_Deltas!$A$2:$H$5000,6,FALSE),"")</f>
        <v/>
      </c>
      <c r="J98" s="26" t="n"/>
      <c r="K98" s="26" t="n"/>
      <c r="L98" s="26" t="inlineStr">
        <is>
          <t>NO</t>
        </is>
      </c>
      <c r="M98" s="71" t="n">
        <v>-0.7029580533582835</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4" t="inlineStr">
        <is>
          <t>DC_BREACH_REDUCE_FILTER_TF=OFF</t>
        </is>
      </c>
      <c r="BM98" s="34" t="inlineStr">
        <is>
          <t>DC_BREACH_REDUCE_FILTER_TF=D</t>
        </is>
      </c>
      <c r="BN98" s="34" t="inlineStr">
        <is>
          <t>DC_BREACH_REDUCE_FILTER_TF=4h</t>
        </is>
      </c>
      <c r="BO98" s="34" t="inlineStr">
        <is>
          <t>DC_BREACH_REDUCE_FILTER_TF=1h</t>
        </is>
      </c>
      <c r="BP98" s="34" t="inlineStr">
        <is>
          <t>DC_BREACH_REDUCE_FILTER_TF=15m</t>
        </is>
      </c>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4" t="inlineStr">
        <is>
          <t>EXIT_TO_REDUCE_ADAPTER_FILTER_TF=OFF</t>
        </is>
      </c>
      <c r="DK98" s="34" t="inlineStr">
        <is>
          <t>EXIT_TO_REDUCE_ADAPTER_FILTER_TF=D</t>
        </is>
      </c>
      <c r="DL98" s="34" t="inlineStr">
        <is>
          <t>EXIT_TO_REDUCE_ADAPTER_FILTER_TF=4h</t>
        </is>
      </c>
      <c r="DM98" s="34" t="inlineStr">
        <is>
          <t>EXIT_TO_REDUCE_ADAPTER_FILTER_TF=1h</t>
        </is>
      </c>
      <c r="DN98" s="34" t="inlineStr">
        <is>
          <t>EXIT_TO_REDUCE_ADAPTER_FILTER_TF=15m</t>
        </is>
      </c>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3" t="n"/>
      <c r="IK98" s="26" t="n"/>
      <c r="IL98" s="26" t="inlineStr">
        <is>
          <t>ez_manage.py:4308 top()</t>
        </is>
      </c>
      <c r="IM98" s="26" t="inlineStr">
        <is>
          <t>v12_quick_engine.py:2948 x10</t>
        </is>
      </c>
      <c r="IN98" s="26" t="n"/>
    </row>
    <row r="99" ht="10.5" customHeight="1" s="67">
      <c r="A99" s="26" t="inlineStr">
        <is>
          <t>WT_REDUCE_FRAC_LOW</t>
        </is>
      </c>
      <c r="B99" s="26" t="inlineStr">
        <is>
          <t>0.5</t>
        </is>
      </c>
      <c r="C99" s="26" t="n"/>
      <c r="D99" s="26" t="n"/>
      <c r="E99" s="26" t="n"/>
      <c r="F99" s="26" t="n"/>
      <c r="G99" s="26">
        <f>IFERROR(VLOOKUP($A139&amp;"_"&amp;$B139,Results_Deltas!$A$2:$P$15000,5,FALSE),"")</f>
        <v/>
      </c>
      <c r="H99" s="26">
        <f>IFERROR(VLOOKUP($A139,Results_30d_Deltas!$A$2:$H$5000,7,FALSE)-E138,"")</f>
        <v/>
      </c>
      <c r="I99" s="26">
        <f>IFERROR(VLOOKUP($A139,Results_30d_Deltas!$A$2:$H$5000,6,FALSE),"")</f>
        <v/>
      </c>
      <c r="J99" s="26" t="n"/>
      <c r="K99" s="26" t="n"/>
      <c r="L99" s="26" t="inlineStr">
        <is>
          <t>NO</t>
        </is>
      </c>
      <c r="M99" s="71" t="n">
        <v>-2.623777096985601</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4" t="inlineStr">
        <is>
          <t>DC_BREACH_REDUCE_FILTER_TF=OFF</t>
        </is>
      </c>
      <c r="BM99" s="34" t="inlineStr">
        <is>
          <t>DC_BREACH_REDUCE_FILTER_TF=D</t>
        </is>
      </c>
      <c r="BN99" s="34" t="inlineStr">
        <is>
          <t>DC_BREACH_REDUCE_FILTER_TF=4h</t>
        </is>
      </c>
      <c r="BO99" s="34" t="inlineStr">
        <is>
          <t>DC_BREACH_REDUCE_FILTER_TF=1h</t>
        </is>
      </c>
      <c r="BP99" s="34" t="inlineStr">
        <is>
          <t>DC_BREACH_REDUCE_FILTER_TF=15m</t>
        </is>
      </c>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4" t="inlineStr">
        <is>
          <t>EXIT_TO_REDUCE_ADAPTER_FILTER_TF=OFF</t>
        </is>
      </c>
      <c r="DK99" s="34" t="inlineStr">
        <is>
          <t>EXIT_TO_REDUCE_ADAPTER_FILTER_TF=D</t>
        </is>
      </c>
      <c r="DL99" s="34" t="inlineStr">
        <is>
          <t>EXIT_TO_REDUCE_ADAPTER_FILTER_TF=4h</t>
        </is>
      </c>
      <c r="DM99" s="34" t="inlineStr">
        <is>
          <t>EXIT_TO_REDUCE_ADAPTER_FILTER_TF=1h</t>
        </is>
      </c>
      <c r="DN99" s="34" t="inlineStr">
        <is>
          <t>EXIT_TO_REDUCE_ADAPTER_FILTER_TF=15m</t>
        </is>
      </c>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3" t="n"/>
      <c r="IK99" s="26" t="n"/>
      <c r="IL99" s="26" t="inlineStr">
        <is>
          <t>ez_manage.py:4308 top()</t>
        </is>
      </c>
      <c r="IM99" s="26" t="inlineStr">
        <is>
          <t>v12_quick_engine.py:2948 x10</t>
        </is>
      </c>
      <c r="IN99" s="26" t="n"/>
    </row>
    <row r="100" ht="10.5" customHeight="1" s="67">
      <c r="A100" s="26" t="inlineStr">
        <is>
          <t>WT_REDUCE_FRAC_LOW</t>
        </is>
      </c>
      <c r="B100" s="26" t="inlineStr">
        <is>
          <t>1.0</t>
        </is>
      </c>
      <c r="C100" s="26" t="n"/>
      <c r="D100" s="26" t="n"/>
      <c r="E100" s="26" t="n"/>
      <c r="F100" s="26" t="n"/>
      <c r="G100" s="26">
        <f>IFERROR(VLOOKUP($A140&amp;"_"&amp;$B140,Results_Deltas!$A$2:$P$15000,5,FALSE),"")</f>
        <v/>
      </c>
      <c r="H100" s="26">
        <f>IFERROR(VLOOKUP($A140,Results_30d_Deltas!$A$2:$H$5000,7,FALSE)-E139,"")</f>
        <v/>
      </c>
      <c r="I100" s="26">
        <f>IFERROR(VLOOKUP($A140,Results_30d_Deltas!$A$2:$H$5000,6,FALSE),"")</f>
        <v/>
      </c>
      <c r="J100" s="26" t="n"/>
      <c r="K100" s="26" t="n"/>
      <c r="L100" s="26" t="inlineStr">
        <is>
          <t>NO</t>
        </is>
      </c>
      <c r="M100" s="71" t="n">
        <v>-3.049984255488437</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4" t="inlineStr">
        <is>
          <t>DC_BREACH_REDUCE_FILTER_TF=OFF</t>
        </is>
      </c>
      <c r="BM100" s="34" t="inlineStr">
        <is>
          <t>DC_BREACH_REDUCE_FILTER_TF=D</t>
        </is>
      </c>
      <c r="BN100" s="34" t="inlineStr">
        <is>
          <t>DC_BREACH_REDUCE_FILTER_TF=4h</t>
        </is>
      </c>
      <c r="BO100" s="34" t="inlineStr">
        <is>
          <t>DC_BREACH_REDUCE_FILTER_TF=1h</t>
        </is>
      </c>
      <c r="BP100" s="34" t="inlineStr">
        <is>
          <t>DC_BREACH_REDUCE_FILTER_TF=15m</t>
        </is>
      </c>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4" t="inlineStr">
        <is>
          <t>EXIT_TO_REDUCE_ADAPTER_FILTER_TF=OFF</t>
        </is>
      </c>
      <c r="DK100" s="34" t="inlineStr">
        <is>
          <t>EXIT_TO_REDUCE_ADAPTER_FILTER_TF=D</t>
        </is>
      </c>
      <c r="DL100" s="34" t="inlineStr">
        <is>
          <t>EXIT_TO_REDUCE_ADAPTER_FILTER_TF=4h</t>
        </is>
      </c>
      <c r="DM100" s="34" t="inlineStr">
        <is>
          <t>EXIT_TO_REDUCE_ADAPTER_FILTER_TF=1h</t>
        </is>
      </c>
      <c r="DN100" s="34" t="inlineStr">
        <is>
          <t>EXIT_TO_REDUCE_ADAPTER_FILTER_TF=15m</t>
        </is>
      </c>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3" t="n"/>
      <c r="IK100" s="26" t="n"/>
      <c r="IL100" s="26" t="inlineStr">
        <is>
          <t>ez_manage.py:4308 top()</t>
        </is>
      </c>
      <c r="IM100" s="26" t="inlineStr">
        <is>
          <t>v12_quick_engine.py:2948 x10</t>
        </is>
      </c>
      <c r="IN100" s="26" t="n"/>
    </row>
    <row r="101" ht="10.5" customHeight="1" s="67">
      <c r="A101" s="26" t="inlineStr">
        <is>
          <t>WT_REDUCE_FRAC_LOW</t>
        </is>
      </c>
      <c r="B101" s="26" t="inlineStr">
        <is>
          <t>2.0</t>
        </is>
      </c>
      <c r="C101" s="26" t="n"/>
      <c r="D101" s="26" t="n"/>
      <c r="E101" s="26" t="n"/>
      <c r="F101" s="26" t="n"/>
      <c r="G101" s="26">
        <f>IFERROR(VLOOKUP($A141&amp;"_"&amp;$B141,Results_Deltas!$A$2:$P$15000,5,FALSE),"")</f>
        <v/>
      </c>
      <c r="H101" s="26">
        <f>IFERROR(VLOOKUP($A141,Results_30d_Deltas!$A$2:$H$5000,7,FALSE)-E140,"")</f>
        <v/>
      </c>
      <c r="I101" s="26">
        <f>IFERROR(VLOOKUP($A141,Results_30d_Deltas!$A$2:$H$5000,6,FALSE),"")</f>
        <v/>
      </c>
      <c r="J101" s="26" t="n"/>
      <c r="K101" s="26" t="n"/>
      <c r="L101" s="26" t="inlineStr">
        <is>
          <t>NO</t>
        </is>
      </c>
      <c r="M101" s="71" t="n">
        <v>-2.319858544182756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4" t="inlineStr">
        <is>
          <t>DC_BREACH_REDUCE_FILTER_TF=OFF</t>
        </is>
      </c>
      <c r="BM101" s="34" t="inlineStr">
        <is>
          <t>DC_BREACH_REDUCE_FILTER_TF=D</t>
        </is>
      </c>
      <c r="BN101" s="34" t="inlineStr">
        <is>
          <t>DC_BREACH_REDUCE_FILTER_TF=4h</t>
        </is>
      </c>
      <c r="BO101" s="34" t="inlineStr">
        <is>
          <t>DC_BREACH_REDUCE_FILTER_TF=1h</t>
        </is>
      </c>
      <c r="BP101" s="34" t="inlineStr">
        <is>
          <t>DC_BREACH_REDUCE_FILTER_TF=15m</t>
        </is>
      </c>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4" t="inlineStr">
        <is>
          <t>EXIT_TO_REDUCE_ADAPTER_FILTER_TF=OFF</t>
        </is>
      </c>
      <c r="DK101" s="34" t="inlineStr">
        <is>
          <t>EXIT_TO_REDUCE_ADAPTER_FILTER_TF=D</t>
        </is>
      </c>
      <c r="DL101" s="34" t="inlineStr">
        <is>
          <t>EXIT_TO_REDUCE_ADAPTER_FILTER_TF=4h</t>
        </is>
      </c>
      <c r="DM101" s="34" t="inlineStr">
        <is>
          <t>EXIT_TO_REDUCE_ADAPTER_FILTER_TF=1h</t>
        </is>
      </c>
      <c r="DN101" s="34" t="inlineStr">
        <is>
          <t>EXIT_TO_REDUCE_ADAPTER_FILTER_TF=15m</t>
        </is>
      </c>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3" t="n"/>
      <c r="IK101" s="26" t="n"/>
      <c r="IL101" s="26" t="inlineStr">
        <is>
          <t>ez_manage.py:4308 top()</t>
        </is>
      </c>
      <c r="IM101" s="26" t="inlineStr">
        <is>
          <t>v12_quick_engine.py:2948 x10</t>
        </is>
      </c>
      <c r="IN101" s="26" t="n"/>
    </row>
    <row r="102" ht="10.5" customHeight="1" s="67">
      <c r="A102" s="26" t="inlineStr">
        <is>
          <t>WT_REDUCE_FRAC_MED</t>
        </is>
      </c>
      <c r="B102" s="26" t="inlineStr">
        <is>
          <t>0</t>
        </is>
      </c>
      <c r="C102" s="26" t="n"/>
      <c r="D102" s="26" t="n"/>
      <c r="E102" s="26" t="n"/>
      <c r="F102" s="26" t="n"/>
      <c r="G102" s="26">
        <f>IFERROR(VLOOKUP($A142&amp;"_"&amp;$B142,Results_Deltas!$A$2:$P$15000,5,FALSE),"")</f>
        <v/>
      </c>
      <c r="H102" s="26">
        <f>IFERROR(VLOOKUP($A142,Results_30d_Deltas!$A$2:$H$5000,7,FALSE)-E141,"")</f>
        <v/>
      </c>
      <c r="I102" s="26">
        <f>IFERROR(VLOOKUP($A142,Results_30d_Deltas!$A$2:$H$5000,6,FALSE),"")</f>
        <v/>
      </c>
      <c r="J102" s="26" t="n"/>
      <c r="K102" s="26" t="n"/>
      <c r="L102" s="26" t="inlineStr">
        <is>
          <t>NO</t>
        </is>
      </c>
      <c r="M102" s="71" t="n">
        <v>-0.7510411873290507</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4" t="inlineStr">
        <is>
          <t>DC_BREACH_REDUCE_FILTER_TF=OFF</t>
        </is>
      </c>
      <c r="BM102" s="34" t="inlineStr">
        <is>
          <t>DC_BREACH_REDUCE_FILTER_TF=D</t>
        </is>
      </c>
      <c r="BN102" s="34" t="inlineStr">
        <is>
          <t>DC_BREACH_REDUCE_FILTER_TF=4h</t>
        </is>
      </c>
      <c r="BO102" s="34" t="inlineStr">
        <is>
          <t>DC_BREACH_REDUCE_FILTER_TF=1h</t>
        </is>
      </c>
      <c r="BP102" s="34" t="inlineStr">
        <is>
          <t>DC_BREACH_REDUCE_FILTER_TF=15m</t>
        </is>
      </c>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4" t="inlineStr">
        <is>
          <t>EXIT_TO_REDUCE_ADAPTER_FILTER_TF=OFF</t>
        </is>
      </c>
      <c r="DK102" s="34" t="inlineStr">
        <is>
          <t>EXIT_TO_REDUCE_ADAPTER_FILTER_TF=D</t>
        </is>
      </c>
      <c r="DL102" s="34" t="inlineStr">
        <is>
          <t>EXIT_TO_REDUCE_ADAPTER_FILTER_TF=4h</t>
        </is>
      </c>
      <c r="DM102" s="34" t="inlineStr">
        <is>
          <t>EXIT_TO_REDUCE_ADAPTER_FILTER_TF=1h</t>
        </is>
      </c>
      <c r="DN102" s="34" t="inlineStr">
        <is>
          <t>EXIT_TO_REDUCE_ADAPTER_FILTER_TF=15m</t>
        </is>
      </c>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3" t="n"/>
      <c r="IK102" s="26" t="n"/>
      <c r="IL102" s="26" t="inlineStr">
        <is>
          <t>ez_manage.py:4309 top()</t>
        </is>
      </c>
      <c r="IM102" s="26" t="inlineStr">
        <is>
          <t>v12_quick_engine.py:2949 x14</t>
        </is>
      </c>
      <c r="IN102" s="26" t="n"/>
    </row>
    <row r="103" ht="10.5" customHeight="1" s="67">
      <c r="A103" s="26" t="inlineStr">
        <is>
          <t>WT_REDUCE_FRAC_MED</t>
        </is>
      </c>
      <c r="B103" s="26" t="inlineStr">
        <is>
          <t>0.5</t>
        </is>
      </c>
      <c r="C103" s="26" t="n"/>
      <c r="D103" s="26" t="n"/>
      <c r="E103" s="26" t="n"/>
      <c r="F103" s="26" t="n"/>
      <c r="G103" s="26">
        <f>IFERROR(VLOOKUP($A143&amp;"_"&amp;$B143,Results_Deltas!$A$2:$P$15000,5,FALSE),"")</f>
        <v/>
      </c>
      <c r="H103" s="26">
        <f>IFERROR(VLOOKUP($A143,Results_30d_Deltas!$A$2:$H$5000,7,FALSE)-E142,"")</f>
        <v/>
      </c>
      <c r="I103" s="26">
        <f>IFERROR(VLOOKUP($A143,Results_30d_Deltas!$A$2:$H$5000,6,FALSE),"")</f>
        <v/>
      </c>
      <c r="J103" s="26" t="n"/>
      <c r="K103" s="26" t="n"/>
      <c r="L103" s="26" t="inlineStr">
        <is>
          <t>YES</t>
        </is>
      </c>
      <c r="M103" s="71" t="n">
        <v>-2.180940193514044</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4" t="inlineStr">
        <is>
          <t>DC_BREACH_REDUCE_FILTER_TF=OFF</t>
        </is>
      </c>
      <c r="BM103" s="34" t="inlineStr">
        <is>
          <t>DC_BREACH_REDUCE_FILTER_TF=D</t>
        </is>
      </c>
      <c r="BN103" s="34" t="inlineStr">
        <is>
          <t>DC_BREACH_REDUCE_FILTER_TF=4h</t>
        </is>
      </c>
      <c r="BO103" s="34" t="inlineStr">
        <is>
          <t>DC_BREACH_REDUCE_FILTER_TF=1h</t>
        </is>
      </c>
      <c r="BP103" s="34" t="inlineStr">
        <is>
          <t>DC_BREACH_REDUCE_FILTER_TF=15m</t>
        </is>
      </c>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4" t="inlineStr">
        <is>
          <t>EXIT_TO_REDUCE_ADAPTER_FILTER_TF=OFF</t>
        </is>
      </c>
      <c r="DK103" s="34" t="inlineStr">
        <is>
          <t>EXIT_TO_REDUCE_ADAPTER_FILTER_TF=D</t>
        </is>
      </c>
      <c r="DL103" s="34" t="inlineStr">
        <is>
          <t>EXIT_TO_REDUCE_ADAPTER_FILTER_TF=4h</t>
        </is>
      </c>
      <c r="DM103" s="34" t="inlineStr">
        <is>
          <t>EXIT_TO_REDUCE_ADAPTER_FILTER_TF=1h</t>
        </is>
      </c>
      <c r="DN103" s="34" t="inlineStr">
        <is>
          <t>EXIT_TO_REDUCE_ADAPTER_FILTER_TF=15m</t>
        </is>
      </c>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3" t="n"/>
      <c r="IK103" s="26" t="n"/>
      <c r="IL103" s="26" t="inlineStr">
        <is>
          <t>ez_manage.py:4309 top()</t>
        </is>
      </c>
      <c r="IM103" s="26" t="inlineStr">
        <is>
          <t>v12_quick_engine.py:2949 x14</t>
        </is>
      </c>
      <c r="IN103" s="26" t="n"/>
    </row>
    <row r="104" ht="10.5" customHeight="1" s="67">
      <c r="A104" s="26" t="inlineStr">
        <is>
          <t>WT_REDUCE_FRAC_MED</t>
        </is>
      </c>
      <c r="B104" s="26" t="inlineStr">
        <is>
          <t>1.0</t>
        </is>
      </c>
      <c r="C104" s="26" t="n"/>
      <c r="D104" s="26" t="n"/>
      <c r="E104" s="26" t="n"/>
      <c r="F104" s="26" t="n"/>
      <c r="G104" s="26">
        <f>IFERROR(VLOOKUP($A144&amp;"_"&amp;$B144,Results_Deltas!$A$2:$P$15000,5,FALSE),"")</f>
        <v/>
      </c>
      <c r="H104" s="26">
        <f>IFERROR(VLOOKUP($A144,Results_30d_Deltas!$A$2:$H$5000,7,FALSE)-E143,"")</f>
        <v/>
      </c>
      <c r="I104" s="26">
        <f>IFERROR(VLOOKUP($A144,Results_30d_Deltas!$A$2:$H$5000,6,FALSE),"")</f>
        <v/>
      </c>
      <c r="J104" s="26" t="n"/>
      <c r="K104" s="26" t="n"/>
      <c r="L104" s="26" t="inlineStr">
        <is>
          <t>NO</t>
        </is>
      </c>
      <c r="M104" s="71" t="n">
        <v>-2.23229942008413</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4" t="inlineStr">
        <is>
          <t>DC_BREACH_REDUCE_FILTER_TF=OFF</t>
        </is>
      </c>
      <c r="BM104" s="34" t="inlineStr">
        <is>
          <t>DC_BREACH_REDUCE_FILTER_TF=D</t>
        </is>
      </c>
      <c r="BN104" s="34" t="inlineStr">
        <is>
          <t>DC_BREACH_REDUCE_FILTER_TF=4h</t>
        </is>
      </c>
      <c r="BO104" s="34" t="inlineStr">
        <is>
          <t>DC_BREACH_REDUCE_FILTER_TF=1h</t>
        </is>
      </c>
      <c r="BP104" s="34" t="inlineStr">
        <is>
          <t>DC_BREACH_REDUCE_FILTER_TF=15m</t>
        </is>
      </c>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4" t="inlineStr">
        <is>
          <t>EXIT_TO_REDUCE_ADAPTER_FILTER_TF=OFF</t>
        </is>
      </c>
      <c r="DK104" s="34" t="inlineStr">
        <is>
          <t>EXIT_TO_REDUCE_ADAPTER_FILTER_TF=D</t>
        </is>
      </c>
      <c r="DL104" s="34" t="inlineStr">
        <is>
          <t>EXIT_TO_REDUCE_ADAPTER_FILTER_TF=4h</t>
        </is>
      </c>
      <c r="DM104" s="34" t="inlineStr">
        <is>
          <t>EXIT_TO_REDUCE_ADAPTER_FILTER_TF=1h</t>
        </is>
      </c>
      <c r="DN104" s="34" t="inlineStr">
        <is>
          <t>EXIT_TO_REDUCE_ADAPTER_FILTER_TF=15m</t>
        </is>
      </c>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3" t="n"/>
      <c r="IK104" s="26" t="n"/>
      <c r="IL104" s="26" t="inlineStr">
        <is>
          <t>ez_manage.py:4309 top()</t>
        </is>
      </c>
      <c r="IM104" s="26" t="inlineStr">
        <is>
          <t>v12_quick_engine.py:2949 x14</t>
        </is>
      </c>
      <c r="IN104" s="26" t="n"/>
    </row>
    <row r="105" ht="10.5" customHeight="1" s="67">
      <c r="A105" s="26" t="inlineStr">
        <is>
          <t>WT_REDUCE_FRAC_MED</t>
        </is>
      </c>
      <c r="B105" s="26" t="inlineStr">
        <is>
          <t>2.0</t>
        </is>
      </c>
      <c r="C105" s="26" t="n"/>
      <c r="D105" s="26" t="n"/>
      <c r="E105" s="26" t="n"/>
      <c r="F105" s="26" t="n"/>
      <c r="G105" s="26">
        <f>IFERROR(VLOOKUP($A145&amp;"_"&amp;$B145,Results_Deltas!$A$2:$P$15000,5,FALSE),"")</f>
        <v/>
      </c>
      <c r="H105" s="26">
        <f>IFERROR(VLOOKUP($A145,Results_30d_Deltas!$A$2:$H$5000,7,FALSE)-E144,"")</f>
        <v/>
      </c>
      <c r="I105" s="26">
        <f>IFERROR(VLOOKUP($A145,Results_30d_Deltas!$A$2:$H$5000,6,FALSE),"")</f>
        <v/>
      </c>
      <c r="J105" s="26" t="n"/>
      <c r="K105" s="26" t="n"/>
      <c r="L105" s="26" t="inlineStr">
        <is>
          <t>NO</t>
        </is>
      </c>
      <c r="M105" s="71" t="n">
        <v>-1.869688054303799</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4" t="inlineStr">
        <is>
          <t>DC_BREACH_REDUCE_FILTER_TF=OFF</t>
        </is>
      </c>
      <c r="BM105" s="34" t="inlineStr">
        <is>
          <t>DC_BREACH_REDUCE_FILTER_TF=D</t>
        </is>
      </c>
      <c r="BN105" s="34" t="inlineStr">
        <is>
          <t>DC_BREACH_REDUCE_FILTER_TF=4h</t>
        </is>
      </c>
      <c r="BO105" s="34" t="inlineStr">
        <is>
          <t>DC_BREACH_REDUCE_FILTER_TF=1h</t>
        </is>
      </c>
      <c r="BP105" s="34" t="inlineStr">
        <is>
          <t>DC_BREACH_REDUCE_FILTER_TF=15m</t>
        </is>
      </c>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4" t="inlineStr">
        <is>
          <t>EXIT_TO_REDUCE_ADAPTER_FILTER_TF=OFF</t>
        </is>
      </c>
      <c r="DK105" s="34" t="inlineStr">
        <is>
          <t>EXIT_TO_REDUCE_ADAPTER_FILTER_TF=D</t>
        </is>
      </c>
      <c r="DL105" s="34" t="inlineStr">
        <is>
          <t>EXIT_TO_REDUCE_ADAPTER_FILTER_TF=4h</t>
        </is>
      </c>
      <c r="DM105" s="34" t="inlineStr">
        <is>
          <t>EXIT_TO_REDUCE_ADAPTER_FILTER_TF=1h</t>
        </is>
      </c>
      <c r="DN105" s="34" t="inlineStr">
        <is>
          <t>EXIT_TO_REDUCE_ADAPTER_FILTER_TF=15m</t>
        </is>
      </c>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3" t="n"/>
      <c r="IK105" s="26" t="n"/>
      <c r="IL105" s="26" t="inlineStr">
        <is>
          <t>ez_manage.py:4309 top()</t>
        </is>
      </c>
      <c r="IM105" s="26" t="inlineStr">
        <is>
          <t>v12_quick_engine.py:2949 x14</t>
        </is>
      </c>
      <c r="IN105" s="26" t="n"/>
    </row>
    <row r="106" ht="10.5" customHeight="1" s="67">
      <c r="A106" s="37" t="inlineStr">
        <is>
          <t>ADX_RANGING_THRESHOLD</t>
        </is>
      </c>
      <c r="B106" s="38" t="inlineStr">
        <is>
          <t>20</t>
        </is>
      </c>
      <c r="C106" s="38" t="n"/>
      <c r="D106" s="38" t="inlineStr">
        <is>
          <t>ENTRY, GLOBAL_CHECK, STOCKS_EXIT</t>
        </is>
      </c>
      <c r="E106" s="38" t="n"/>
      <c r="F106" s="26" t="n"/>
      <c r="G106" s="38">
        <f>IFERROR(VLOOKUP($A146&amp;"_"&amp;$B146,Results_Deltas!$A$2:$P$15000,5,FALSE),"")</f>
        <v/>
      </c>
      <c r="H106" s="38" t="inlineStr">
        <is>
          <t>Blanket (page end)</t>
        </is>
      </c>
      <c r="I106" s="26" t="n"/>
      <c r="J106" s="26" t="n"/>
      <c r="K106" s="26" t="n"/>
      <c r="L106" s="26" t="inlineStr">
        <is>
          <t>NO</t>
        </is>
      </c>
      <c r="M106" s="71" t="n">
        <v>-2.608380802063854</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ADX_RANGING_THRESHOLD</t>
        </is>
      </c>
      <c r="B107" s="38" t="inlineStr">
        <is>
          <t>25</t>
        </is>
      </c>
      <c r="C107" s="38" t="n"/>
      <c r="D107" s="38" t="inlineStr">
        <is>
          <t>ENTRY, GLOBAL_CHECK, STOCKS_EXIT</t>
        </is>
      </c>
      <c r="E107" s="38" t="n"/>
      <c r="F107" s="26" t="n"/>
      <c r="G107" s="38">
        <f>IFERROR(VLOOKUP($A147&amp;"_"&amp;$B147,Results_Deltas!$A$2:$P$15000,5,FALSE),"")</f>
        <v/>
      </c>
      <c r="H107" s="38" t="inlineStr">
        <is>
          <t>Blanket (page end)</t>
        </is>
      </c>
      <c r="I107" s="26" t="n"/>
      <c r="J107" s="26" t="n"/>
      <c r="K107" s="26" t="n"/>
      <c r="L107" s="26" t="inlineStr">
        <is>
          <t>NO</t>
        </is>
      </c>
      <c r="M107" s="71" t="n">
        <v>-2.743782130858261</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ADX_RANGING_THRESHOLD</t>
        </is>
      </c>
      <c r="B108" s="38" t="inlineStr">
        <is>
          <t>15</t>
        </is>
      </c>
      <c r="C108" s="38" t="n"/>
      <c r="D108" s="38" t="inlineStr">
        <is>
          <t>ENTRY, GLOBAL_CHECK, STOCKS_EXIT</t>
        </is>
      </c>
      <c r="E108" s="38" t="n"/>
      <c r="F108" s="26" t="n"/>
      <c r="G108" s="38">
        <f>IFERROR(VLOOKUP($A148&amp;"_"&amp;$B148,Results_Deltas!$A$2:$P$15000,5,FALSE),"")</f>
        <v/>
      </c>
      <c r="H108" s="38" t="inlineStr">
        <is>
          <t>Blanket (page end)</t>
        </is>
      </c>
      <c r="I108" s="26" t="n"/>
      <c r="J108" s="26" t="n"/>
      <c r="K108" s="26" t="n"/>
      <c r="L108" s="26" t="inlineStr">
        <is>
          <t>YES</t>
        </is>
      </c>
      <c r="M108" s="71" t="n">
        <v>-2.983996404823323</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9" t="inlineStr">
        <is>
          <t>ADX_RANGING_THRESHOLD</t>
        </is>
      </c>
      <c r="B109" s="40" t="inlineStr">
        <is>
          <t>10</t>
        </is>
      </c>
      <c r="C109" s="38" t="n"/>
      <c r="D109" s="38" t="inlineStr">
        <is>
          <t>ENTRY, GLOBAL_CHECK, STOCKS_EXIT</t>
        </is>
      </c>
      <c r="E109" s="38" t="n"/>
      <c r="F109" s="26" t="n"/>
      <c r="G109" s="38">
        <f>IFERROR(VLOOKUP($A149&amp;"_"&amp;$B149,Results_Deltas!$A$2:$P$15000,5,FALSE),"")</f>
        <v/>
      </c>
      <c r="H109" s="38" t="inlineStr">
        <is>
          <t>Blanket (page end)</t>
        </is>
      </c>
      <c r="I109" s="26" t="n"/>
      <c r="J109" s="26" t="n"/>
      <c r="K109" s="26" t="n"/>
      <c r="L109" s="26" t="inlineStr">
        <is>
          <t>NO</t>
        </is>
      </c>
      <c r="M109" s="71" t="n">
        <v>-3.032889144884967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BANDAID_OFF_LOSER_RECOVER_PCT</t>
        </is>
      </c>
      <c r="B110" s="38" t="inlineStr">
        <is>
          <t>0</t>
        </is>
      </c>
      <c r="C110" s="38" t="n"/>
      <c r="D110" s="38" t="inlineStr">
        <is>
          <t>AUGMENT, ENTRY, EXIT, GLOBAL_CHECK, REDUCE, STOCKS_EXIT</t>
        </is>
      </c>
      <c r="E110" s="38" t="n"/>
      <c r="F110" s="26" t="n"/>
      <c r="G110" s="38">
        <f>IFERROR(VLOOKUP($A150&amp;"_"&amp;$B150,Results_Deltas!$A$2:$P$15000,5,FALSE),"")</f>
        <v/>
      </c>
      <c r="H110" s="38" t="inlineStr">
        <is>
          <t>Blanket (page end)</t>
        </is>
      </c>
      <c r="I110" s="26" t="n"/>
      <c r="J110" s="26" t="n"/>
      <c r="K110" s="26" t="n"/>
      <c r="L110" s="26" t="inlineStr">
        <is>
          <t>NO</t>
        </is>
      </c>
      <c r="M110" s="71" t="n">
        <v>-2.880898468199866</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BANDAID_OFF_LOSER_RECOVER_PCT</t>
        </is>
      </c>
      <c r="B111" s="38" t="inlineStr">
        <is>
          <t>2.0</t>
        </is>
      </c>
      <c r="C111" s="38" t="n"/>
      <c r="D111" s="38" t="inlineStr">
        <is>
          <t>AUGMENT, ENTRY, EXIT, GLOBAL_CHECK, REDUCE, STOCKS_EXIT</t>
        </is>
      </c>
      <c r="E111" s="38" t="n"/>
      <c r="F111" s="26" t="n"/>
      <c r="G111" s="38">
        <f>IFERROR(VLOOKUP($A151&amp;"_"&amp;$B151,Results_Deltas!$A$2:$P$15000,5,FALSE),"")</f>
        <v/>
      </c>
      <c r="H111" s="38" t="inlineStr">
        <is>
          <t>Blanket (page end)</t>
        </is>
      </c>
      <c r="I111" s="26" t="n"/>
      <c r="J111" s="26" t="n"/>
      <c r="K111" s="26" t="n"/>
      <c r="L111" s="26" t="inlineStr">
        <is>
          <t>NO</t>
        </is>
      </c>
      <c r="M111" s="71" t="n">
        <v>0</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BANDAID_OFF_LOSER_RECOVER_PCT</t>
        </is>
      </c>
      <c r="B112" s="38" t="inlineStr">
        <is>
          <t>1.0</t>
        </is>
      </c>
      <c r="C112" s="38" t="n"/>
      <c r="D112" s="38" t="inlineStr">
        <is>
          <t>AUGMENT, ENTRY, EXIT, GLOBAL_CHECK, REDUCE, STOCKS_EXIT</t>
        </is>
      </c>
      <c r="E112" s="38" t="n"/>
      <c r="F112" s="26" t="n"/>
      <c r="G112" s="38">
        <f>IFERROR(VLOOKUP($A152&amp;"_"&amp;$B152,Results_Deltas!$A$2:$P$15000,5,FALSE),"")</f>
        <v/>
      </c>
      <c r="H112" s="38" t="inlineStr">
        <is>
          <t>Blanket (page end)</t>
        </is>
      </c>
      <c r="I112" s="26" t="n"/>
      <c r="J112" s="26" t="n"/>
      <c r="K112" s="26" t="n"/>
      <c r="L112" s="26" t="inlineStr">
        <is>
          <t>NO</t>
        </is>
      </c>
      <c r="M112" s="71" t="n">
        <v>0</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7" t="inlineStr">
        <is>
          <t>BANDAID_OFF_LOSER_RECOVER_PCT</t>
        </is>
      </c>
      <c r="B113" s="38" t="inlineStr">
        <is>
          <t>0.5</t>
        </is>
      </c>
      <c r="C113" s="38" t="n"/>
      <c r="D113" s="38" t="inlineStr">
        <is>
          <t>AUGMENT, ENTRY, EXIT, GLOBAL_CHECK, REDUCE, STOCKS_EXIT</t>
        </is>
      </c>
      <c r="E113" s="38" t="n"/>
      <c r="F113" s="26" t="n"/>
      <c r="G113" s="38">
        <f>IFERROR(VLOOKUP($A153&amp;"_"&amp;$B153,Results_Deltas!$A$2:$P$15000,5,FALSE),"")</f>
        <v/>
      </c>
      <c r="H113" s="38" t="inlineStr">
        <is>
          <t>Blanket (page end)</t>
        </is>
      </c>
      <c r="I113" s="26" t="n"/>
      <c r="J113" s="26" t="n"/>
      <c r="K113" s="26" t="n"/>
      <c r="L113" s="26" t="inlineStr">
        <is>
          <t>NO</t>
        </is>
      </c>
      <c r="M113" s="71" t="n">
        <v>0</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9" t="inlineStr">
        <is>
          <t>BAND_ARROW_ENABLED</t>
        </is>
      </c>
      <c r="B114" s="40" t="inlineStr">
        <is>
          <t>False</t>
        </is>
      </c>
      <c r="C114" s="38" t="n"/>
      <c r="D114" s="38" t="inlineStr">
        <is>
          <t>GLOBAL_CHECK, STOCKS_EXIT</t>
        </is>
      </c>
      <c r="E114" s="38" t="n"/>
      <c r="F114" s="26" t="n"/>
      <c r="G114" s="38">
        <f>IFERROR(VLOOKUP($A154&amp;"_"&amp;$B154,Results_Deltas!$A$2:$P$15000,5,FALSE),"")</f>
        <v/>
      </c>
      <c r="H114" s="38" t="inlineStr">
        <is>
          <t>Blanket (page end)</t>
        </is>
      </c>
      <c r="I114" s="26" t="n"/>
      <c r="J114" s="26" t="n"/>
      <c r="K114" s="26" t="n"/>
      <c r="L114" s="26" t="inlineStr">
        <is>
          <t>NO</t>
        </is>
      </c>
      <c r="M114" s="71" t="n">
        <v>0</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BAND_ARROW_ENABLED</t>
        </is>
      </c>
      <c r="B115" s="38" t="inlineStr">
        <is>
          <t>True</t>
        </is>
      </c>
      <c r="C115" s="38" t="n"/>
      <c r="D115" s="38" t="inlineStr">
        <is>
          <t>GLOBAL_CHECK, STOCKS_EXIT</t>
        </is>
      </c>
      <c r="E115" s="38" t="n"/>
      <c r="F115" s="26" t="n"/>
      <c r="G115" s="38">
        <f>IFERROR(VLOOKUP($A155&amp;"_"&amp;$B155,Results_Deltas!$A$2:$P$15000,5,FALSE),"")</f>
        <v/>
      </c>
      <c r="H115" s="38" t="inlineStr">
        <is>
          <t>Blanket (page end)</t>
        </is>
      </c>
      <c r="I115" s="26" t="n"/>
      <c r="J115" s="26" t="n"/>
      <c r="K115" s="26" t="n"/>
      <c r="L115" s="26" t="inlineStr">
        <is>
          <t>NO</t>
        </is>
      </c>
      <c r="M115" s="71" t="n">
        <v>0</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COOLDOWN_LOCKS_FILTER_TF</t>
        </is>
      </c>
      <c r="B116" s="38" t="inlineStr">
        <is>
          <t>OFF</t>
        </is>
      </c>
      <c r="C116" s="38" t="n"/>
      <c r="D116" s="38" t="inlineStr">
        <is>
          <t>GLOBAL_CHECK</t>
        </is>
      </c>
      <c r="E116" s="38" t="n"/>
      <c r="F116" s="26" t="n"/>
      <c r="G116" s="38">
        <f>IFERROR(VLOOKUP($A156&amp;"_"&amp;$B156,Results_Deltas!$A$2:$P$15000,5,FALSE),"")</f>
        <v/>
      </c>
      <c r="H116" s="38" t="inlineStr">
        <is>
          <t>Blanket (page end)</t>
        </is>
      </c>
      <c r="I116" s="26" t="n"/>
      <c r="J116" s="26" t="n"/>
      <c r="K116" s="26" t="n"/>
      <c r="L116" s="26" t="inlineStr">
        <is>
          <t>NO</t>
        </is>
      </c>
      <c r="M116" s="71" t="n">
        <v>0</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COOLDOWN_LOCKS_FILTER_TF</t>
        </is>
      </c>
      <c r="B117" s="38" t="inlineStr">
        <is>
          <t>D</t>
        </is>
      </c>
      <c r="C117" s="38" t="n"/>
      <c r="D117" s="38" t="inlineStr">
        <is>
          <t>GLOBAL_CHECK</t>
        </is>
      </c>
      <c r="E117" s="38" t="n"/>
      <c r="F117" s="26" t="n"/>
      <c r="G117" s="38">
        <f>IFERROR(VLOOKUP($A157&amp;"_"&amp;$B157,Results_Deltas!$A$2:$P$15000,5,FALSE),"")</f>
        <v/>
      </c>
      <c r="H117" s="38" t="inlineStr">
        <is>
          <t>Blanket (page end)</t>
        </is>
      </c>
      <c r="I117" s="26" t="n"/>
      <c r="J117" s="26" t="n"/>
      <c r="K117" s="26" t="n"/>
      <c r="L117" s="26" t="inlineStr">
        <is>
          <t>NO</t>
        </is>
      </c>
      <c r="M117" s="71" t="n">
        <v>0</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7" t="inlineStr">
        <is>
          <t>COOLDOWN_LOCKS_FILTER_TF</t>
        </is>
      </c>
      <c r="B118" s="38" t="inlineStr">
        <is>
          <t>4h</t>
        </is>
      </c>
      <c r="C118" s="38" t="n"/>
      <c r="D118" s="38" t="inlineStr">
        <is>
          <t>GLOBAL_CHECK</t>
        </is>
      </c>
      <c r="E118" s="38" t="n"/>
      <c r="F118" s="26" t="n"/>
      <c r="G118" s="38">
        <f>IFERROR(VLOOKUP($A158&amp;"_"&amp;$B158,Results_Deltas!$A$2:$P$15000,5,FALSE),"")</f>
        <v/>
      </c>
      <c r="H118" s="38" t="inlineStr">
        <is>
          <t>Blanket (page end)</t>
        </is>
      </c>
      <c r="I118" s="26" t="n"/>
      <c r="J118" s="26" t="n"/>
      <c r="K118" s="26" t="n"/>
      <c r="L118" s="26" t="inlineStr">
        <is>
          <t>NO</t>
        </is>
      </c>
      <c r="M118" s="71" t="n">
        <v>0</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COOLDOWN_LOCKS_FILTER_TF</t>
        </is>
      </c>
      <c r="B119" s="38" t="inlineStr">
        <is>
          <t>1h</t>
        </is>
      </c>
      <c r="C119" s="38" t="n"/>
      <c r="D119" s="38" t="inlineStr">
        <is>
          <t>GLOBAL_CHECK</t>
        </is>
      </c>
      <c r="E119" s="38" t="n"/>
      <c r="F119" s="26" t="n"/>
      <c r="G119" s="38">
        <f>IFERROR(VLOOKUP($A159&amp;"_"&amp;$B159,Results_Deltas!$A$2:$P$15000,5,FALSE),"")</f>
        <v/>
      </c>
      <c r="H119" s="38" t="inlineStr">
        <is>
          <t>Blanket (page end)</t>
        </is>
      </c>
      <c r="I119" s="26" t="n"/>
      <c r="J119" s="26" t="n"/>
      <c r="K119" s="26" t="n"/>
      <c r="L119" s="26" t="inlineStr">
        <is>
          <t>NO</t>
        </is>
      </c>
      <c r="M119" s="71" t="n">
        <v>0</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COOLDOWN_LOCKS_FILTER_TF</t>
        </is>
      </c>
      <c r="B120" s="40" t="inlineStr">
        <is>
          <t>15m</t>
        </is>
      </c>
      <c r="C120" s="38" t="n"/>
      <c r="D120" s="38" t="inlineStr">
        <is>
          <t>GLOBAL_CHECK</t>
        </is>
      </c>
      <c r="E120" s="38" t="n"/>
      <c r="F120" s="26" t="n"/>
      <c r="G120" s="38">
        <f>IFERROR(VLOOKUP($A160&amp;"_"&amp;$B160,Results_Deltas!$A$2:$P$15000,5,FALSE),"")</f>
        <v/>
      </c>
      <c r="H120" s="38" t="inlineStr">
        <is>
          <t>Blanket (page end)</t>
        </is>
      </c>
      <c r="I120" s="26" t="n"/>
      <c r="J120" s="26" t="n"/>
      <c r="K120" s="26" t="n"/>
      <c r="L120" s="26" t="inlineStr">
        <is>
          <t>YES</t>
        </is>
      </c>
      <c r="M120" s="71" t="n">
        <v>0</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9" t="inlineStr">
        <is>
          <t>CRYPTO_SPIKE_FADE_THRESHOLD_PCT</t>
        </is>
      </c>
      <c r="B121" s="40" t="inlineStr">
        <is>
          <t>10</t>
        </is>
      </c>
      <c r="C121" s="38" t="n"/>
      <c r="D121" s="38" t="inlineStr">
        <is>
          <t>GLOBAL_CHECK, STOCKS_EXIT</t>
        </is>
      </c>
      <c r="E121" s="38" t="n"/>
      <c r="F121" s="26" t="n"/>
      <c r="G121" s="38">
        <f>IFERROR(VLOOKUP($A161&amp;"_"&amp;$B161,Results_Deltas!$A$2:$P$15000,5,FALSE),"")</f>
        <v/>
      </c>
      <c r="H121" s="38" t="inlineStr">
        <is>
          <t>Blanket (page end)</t>
        </is>
      </c>
      <c r="I121" s="26" t="n"/>
      <c r="J121" s="26" t="n"/>
      <c r="K121" s="26" t="n"/>
      <c r="L121" s="26" t="inlineStr">
        <is>
          <t>YES</t>
        </is>
      </c>
      <c r="M121" s="71" t="n">
        <v>0</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7" t="inlineStr">
        <is>
          <t>CRYPTO_SPIKE_FADE_THRESHOLD_PCT</t>
        </is>
      </c>
      <c r="B122" s="38" t="inlineStr">
        <is>
          <t>12.5</t>
        </is>
      </c>
      <c r="C122" s="38" t="n"/>
      <c r="D122" s="38" t="inlineStr">
        <is>
          <t>GLOBAL_CHECK, STOCKS_EXIT</t>
        </is>
      </c>
      <c r="E122" s="38" t="n"/>
      <c r="F122" s="26" t="n"/>
      <c r="G122" s="38">
        <f>IFERROR(VLOOKUP($A162&amp;"_"&amp;$B162,Results_Deltas!$A$2:$P$15000,5,FALSE),"")</f>
        <v/>
      </c>
      <c r="H122" s="38" t="inlineStr">
        <is>
          <t>Blanket (page end)</t>
        </is>
      </c>
      <c r="I122" s="26" t="n"/>
      <c r="J122" s="26" t="n"/>
      <c r="K122" s="26" t="n"/>
      <c r="L122" s="26" t="inlineStr">
        <is>
          <t>NO</t>
        </is>
      </c>
      <c r="M122" s="71" t="n">
        <v>0</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CRYPTO_SPIKE_FADE_THRESHOLD_PCT</t>
        </is>
      </c>
      <c r="B123" s="38" t="inlineStr">
        <is>
          <t>7.5</t>
        </is>
      </c>
      <c r="C123" s="38" t="n"/>
      <c r="D123" s="38" t="inlineStr">
        <is>
          <t>GLOBAL_CHECK, STOCKS_EXIT</t>
        </is>
      </c>
      <c r="E123" s="38" t="n"/>
      <c r="F123" s="26" t="n"/>
      <c r="G123" s="38">
        <f>IFERROR(VLOOKUP($A163&amp;"_"&amp;$B163,Results_Deltas!$A$2:$P$15000,5,FALSE),"")</f>
        <v/>
      </c>
      <c r="H123" s="38" t="inlineStr">
        <is>
          <t>Blanket (page end)</t>
        </is>
      </c>
      <c r="I123" s="26" t="n"/>
      <c r="J123" s="26" t="n"/>
      <c r="K123" s="26" t="n"/>
      <c r="L123" s="26" t="inlineStr">
        <is>
          <t>NO</t>
        </is>
      </c>
      <c r="M123" s="71" t="n">
        <v>0</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7" t="inlineStr">
        <is>
          <t>CRYPTO_SPIKE_FADE_THRESHOLD_PCT</t>
        </is>
      </c>
      <c r="B124" s="38" t="inlineStr">
        <is>
          <t>5</t>
        </is>
      </c>
      <c r="C124" s="38" t="n"/>
      <c r="D124" s="38" t="inlineStr">
        <is>
          <t>GLOBAL_CHECK, STOCKS_EXIT</t>
        </is>
      </c>
      <c r="E124" s="38" t="n"/>
      <c r="F124" s="26" t="n"/>
      <c r="G124" s="38">
        <f>IFERROR(VLOOKUP($A164&amp;"_"&amp;$B164,Results_Deltas!$A$2:$P$15000,5,FALSE),"")</f>
        <v/>
      </c>
      <c r="H124" s="38" t="inlineStr">
        <is>
          <t>Blanket (page end)</t>
        </is>
      </c>
      <c r="I124" s="26" t="n"/>
      <c r="J124" s="26" t="n"/>
      <c r="K124" s="26" t="n"/>
      <c r="L124" s="26" t="inlineStr">
        <is>
          <t>NO</t>
        </is>
      </c>
      <c r="M124" s="71" t="n">
        <v>0</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9" t="inlineStr">
        <is>
          <t>DC_MOMENT_STRONG_THRESHOLD</t>
        </is>
      </c>
      <c r="B125" s="40" t="inlineStr">
        <is>
          <t>40</t>
        </is>
      </c>
      <c r="C125" s="38" t="n"/>
      <c r="D125" s="38" t="inlineStr">
        <is>
          <t>ENTRY, GLOBAL_CHECK, STOCKS_EXIT</t>
        </is>
      </c>
      <c r="E125" s="38" t="n"/>
      <c r="F125" s="26" t="n"/>
      <c r="G125" s="38">
        <f>IFERROR(VLOOKUP($A165&amp;"_"&amp;$B165,Results_Deltas!$A$2:$P$15000,5,FALSE),"")</f>
        <v/>
      </c>
      <c r="H125" s="38" t="inlineStr">
        <is>
          <t>Blanket (page end)</t>
        </is>
      </c>
      <c r="I125" s="26" t="n"/>
      <c r="J125" s="26" t="n"/>
      <c r="K125" s="26" t="n"/>
      <c r="L125" s="26" t="inlineStr">
        <is>
          <t>YES</t>
        </is>
      </c>
      <c r="M125" s="71" t="n">
        <v>0</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7" t="inlineStr">
        <is>
          <t>DC_MOMENT_STRONG_THRESHOLD</t>
        </is>
      </c>
      <c r="B126" s="38" t="inlineStr">
        <is>
          <t>50</t>
        </is>
      </c>
      <c r="C126" s="38" t="n"/>
      <c r="D126" s="38" t="inlineStr">
        <is>
          <t>ENTRY, GLOBAL_CHECK, STOCKS_EXIT</t>
        </is>
      </c>
      <c r="E126" s="38" t="n"/>
      <c r="F126" s="26" t="n"/>
      <c r="G126" s="38">
        <f>IFERROR(VLOOKUP($A166&amp;"_"&amp;$B166,Results_Deltas!$A$2:$P$15000,5,FALSE),"")</f>
        <v/>
      </c>
      <c r="H126" s="38" t="inlineStr">
        <is>
          <t>Blanket (page end)</t>
        </is>
      </c>
      <c r="I126" s="26" t="n"/>
      <c r="J126" s="26" t="n"/>
      <c r="K126" s="26" t="n"/>
      <c r="L126" s="26" t="inlineStr">
        <is>
          <t>NO</t>
        </is>
      </c>
      <c r="M126" s="71" t="n">
        <v>0</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DC_MOMENT_STRONG_THRESHOLD</t>
        </is>
      </c>
      <c r="B127" s="38" t="inlineStr">
        <is>
          <t>30</t>
        </is>
      </c>
      <c r="C127" s="38" t="n"/>
      <c r="D127" s="38" t="inlineStr">
        <is>
          <t>ENTRY, GLOBAL_CHECK, STOCKS_EXIT</t>
        </is>
      </c>
      <c r="E127" s="38" t="n"/>
      <c r="F127" s="26" t="n"/>
      <c r="G127" s="38">
        <f>IFERROR(VLOOKUP($A167&amp;"_"&amp;$B167,Results_Deltas!$A$2:$P$15000,5,FALSE),"")</f>
        <v/>
      </c>
      <c r="H127" s="38" t="inlineStr">
        <is>
          <t>Blanket (page end)</t>
        </is>
      </c>
      <c r="I127" s="26" t="n"/>
      <c r="J127" s="26" t="n"/>
      <c r="K127" s="26" t="n"/>
      <c r="L127" s="26" t="inlineStr">
        <is>
          <t>NO</t>
        </is>
      </c>
      <c r="M127" s="71" t="n">
        <v>0</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DC_MOMENT_STRONG_THRESHOLD</t>
        </is>
      </c>
      <c r="B128" s="38" t="inlineStr">
        <is>
          <t>20</t>
        </is>
      </c>
      <c r="C128" s="38" t="n"/>
      <c r="D128" s="38" t="inlineStr">
        <is>
          <t>ENTRY, GLOBAL_CHECK, STOCKS_EXIT</t>
        </is>
      </c>
      <c r="E128" s="38" t="n"/>
      <c r="F128" s="26" t="n"/>
      <c r="G128" s="38">
        <f>IFERROR(VLOOKUP($A168&amp;"_"&amp;$B168,Results_Deltas!$A$2:$P$15000,5,FALSE),"")</f>
        <v/>
      </c>
      <c r="H128" s="38" t="inlineStr">
        <is>
          <t>Blanket (page end)</t>
        </is>
      </c>
      <c r="I128" s="26" t="n"/>
      <c r="J128" s="26" t="n"/>
      <c r="K128" s="26" t="n"/>
      <c r="L128" s="26" t="inlineStr">
        <is>
          <t>NO</t>
        </is>
      </c>
      <c r="M128" s="71" t="n">
        <v>0</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DELTA_HTF_GATE</t>
        </is>
      </c>
      <c r="B129" s="38" t="inlineStr">
        <is>
          <t>4h</t>
        </is>
      </c>
      <c r="C129" s="38" t="n"/>
      <c r="D129" s="38" t="inlineStr">
        <is>
          <t>ENTRY, GLOBAL_CHECK, STOCKS_EXIT</t>
        </is>
      </c>
      <c r="E129" s="38" t="n"/>
      <c r="F129" s="26" t="n"/>
      <c r="G129" s="38">
        <f>IFERROR(VLOOKUP($A169&amp;"_"&amp;$B169,Results_Deltas!$A$2:$P$15000,5,FALSE),"")</f>
        <v/>
      </c>
      <c r="H129" s="38" t="inlineStr">
        <is>
          <t>Blanket (page end)</t>
        </is>
      </c>
      <c r="I129" s="26" t="n"/>
      <c r="J129" s="26" t="n"/>
      <c r="K129" s="26" t="n"/>
      <c r="L129" s="26" t="inlineStr">
        <is>
          <t>NO</t>
        </is>
      </c>
      <c r="M129" s="71" t="n">
        <v>0</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DELTA_HTF_GATE</t>
        </is>
      </c>
      <c r="B130" s="38" t="inlineStr">
        <is>
          <t>4h_ALT</t>
        </is>
      </c>
      <c r="C130" s="38" t="n"/>
      <c r="D130" s="38" t="inlineStr">
        <is>
          <t>ENTRY, GLOBAL_CHECK, STOCKS_EXIT</t>
        </is>
      </c>
      <c r="E130" s="38" t="n"/>
      <c r="F130" s="26" t="n"/>
      <c r="G130" s="38">
        <f>IFERROR(VLOOKUP($A170&amp;"_"&amp;$B170,Results_Deltas!$A$2:$P$15000,5,FALSE),"")</f>
        <v/>
      </c>
      <c r="H130" s="38" t="inlineStr">
        <is>
          <t>Blanket (page end)</t>
        </is>
      </c>
      <c r="I130" s="26" t="n"/>
      <c r="J130" s="26" t="n"/>
      <c r="K130" s="26" t="n"/>
      <c r="L130" s="26" t="inlineStr">
        <is>
          <t>NO</t>
        </is>
      </c>
      <c r="M130" s="71" t="n">
        <v>0</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9" t="inlineStr">
        <is>
          <t>DELTA_REENTRY_FILTER_ENABLED</t>
        </is>
      </c>
      <c r="B131" s="40" t="inlineStr">
        <is>
          <t>False</t>
        </is>
      </c>
      <c r="C131" s="38" t="n"/>
      <c r="D131" s="38" t="inlineStr">
        <is>
          <t>ENTRY, GLOBAL_CHECK, STOCKS_EXIT</t>
        </is>
      </c>
      <c r="E131" s="38" t="n"/>
      <c r="F131" s="26" t="n"/>
      <c r="G131" s="38">
        <f>IFERROR(VLOOKUP($A171&amp;"_"&amp;$B171,Results_Deltas!$A$2:$P$15000,5,FALSE),"")</f>
        <v/>
      </c>
      <c r="H131" s="38" t="inlineStr">
        <is>
          <t>Blanket (page end)</t>
        </is>
      </c>
      <c r="I131" s="26" t="n"/>
      <c r="J131" s="26" t="n"/>
      <c r="K131" s="26" t="n"/>
      <c r="L131" s="26" t="inlineStr">
        <is>
          <t>YES</t>
        </is>
      </c>
      <c r="M131" s="71" t="n">
        <v>0</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7" t="inlineStr">
        <is>
          <t>DELTA_REENTRY_FILTER_ENABLED</t>
        </is>
      </c>
      <c r="B132" s="38" t="inlineStr">
        <is>
          <t>True</t>
        </is>
      </c>
      <c r="C132" s="38" t="n"/>
      <c r="D132" s="38" t="inlineStr">
        <is>
          <t>ENTRY, GLOBAL_CHECK, STOCKS_EXIT</t>
        </is>
      </c>
      <c r="E132" s="38" t="n"/>
      <c r="F132" s="26" t="n"/>
      <c r="G132" s="38">
        <f>IFERROR(VLOOKUP($A172&amp;"_"&amp;$B172,Results_Deltas!$A$2:$P$15000,5,FALSE),"")</f>
        <v/>
      </c>
      <c r="H132" s="38" t="inlineStr">
        <is>
          <t>Blanket (page end)</t>
        </is>
      </c>
      <c r="I132" s="26" t="n"/>
      <c r="J132" s="26" t="n"/>
      <c r="K132" s="26" t="n"/>
      <c r="L132" s="26" t="inlineStr">
        <is>
          <t>NO</t>
        </is>
      </c>
      <c r="M132" s="71" t="n">
        <v>0</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DUP_GUARD_FILTER_TF</t>
        </is>
      </c>
      <c r="B133" s="38" t="inlineStr">
        <is>
          <t>OFF</t>
        </is>
      </c>
      <c r="C133" s="38" t="n"/>
      <c r="D133" s="38" t="inlineStr">
        <is>
          <t>GLOBAL_CHECK</t>
        </is>
      </c>
      <c r="E133" s="38" t="n"/>
      <c r="F133" s="26" t="n"/>
      <c r="G133" s="38">
        <f>IFERROR(VLOOKUP($A173&amp;"_"&amp;$B173,Results_Deltas!$A$2:$P$15000,5,FALSE),"")</f>
        <v/>
      </c>
      <c r="H133" s="38" t="inlineStr">
        <is>
          <t>Blanket (page end)</t>
        </is>
      </c>
      <c r="I133" s="26" t="n"/>
      <c r="J133" s="26" t="n"/>
      <c r="K133" s="26" t="n"/>
      <c r="L133" s="26" t="inlineStr">
        <is>
          <t>NO</t>
        </is>
      </c>
      <c r="M133" s="71" t="n">
        <v>0</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7" t="inlineStr">
        <is>
          <t>DUP_GUARD_FILTER_TF</t>
        </is>
      </c>
      <c r="B134" s="38" t="inlineStr">
        <is>
          <t>D</t>
        </is>
      </c>
      <c r="C134" s="38" t="n"/>
      <c r="D134" s="38" t="inlineStr">
        <is>
          <t>GLOBAL_CHECK</t>
        </is>
      </c>
      <c r="E134" s="38" t="n"/>
      <c r="F134" s="26" t="n"/>
      <c r="G134" s="38">
        <f>IFERROR(VLOOKUP($A174&amp;"_"&amp;$B174,Results_Deltas!$A$2:$P$15000,5,FALSE),"")</f>
        <v/>
      </c>
      <c r="H134" s="38" t="inlineStr">
        <is>
          <t>Blanket (page end)</t>
        </is>
      </c>
      <c r="I134" s="26" t="n"/>
      <c r="J134" s="26" t="n"/>
      <c r="K134" s="26" t="n"/>
      <c r="L134" s="26" t="inlineStr">
        <is>
          <t>NO</t>
        </is>
      </c>
      <c r="M134" s="71" t="n">
        <v>0</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7" t="inlineStr">
        <is>
          <t>DUP_GUARD_FILTER_TF</t>
        </is>
      </c>
      <c r="B135" s="38" t="inlineStr">
        <is>
          <t>4h</t>
        </is>
      </c>
      <c r="C135" s="38" t="n"/>
      <c r="D135" s="38" t="inlineStr">
        <is>
          <t>GLOBAL_CHECK</t>
        </is>
      </c>
      <c r="E135" s="38" t="n"/>
      <c r="F135" s="26" t="n"/>
      <c r="G135" s="38">
        <f>IFERROR(VLOOKUP($A175&amp;"_"&amp;$B175,Results_Deltas!$A$2:$P$15000,5,FALSE),"")</f>
        <v/>
      </c>
      <c r="H135" s="38" t="inlineStr">
        <is>
          <t>Blanket (page end)</t>
        </is>
      </c>
      <c r="I135" s="26" t="n"/>
      <c r="J135" s="26" t="n"/>
      <c r="K135" s="26" t="n"/>
      <c r="L135" s="26" t="inlineStr">
        <is>
          <t>NO</t>
        </is>
      </c>
      <c r="M135" s="71" t="n">
        <v>0</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DUP_GUARD_FILTER_TF</t>
        </is>
      </c>
      <c r="B136" s="38" t="inlineStr">
        <is>
          <t>1h</t>
        </is>
      </c>
      <c r="C136" s="38" t="n"/>
      <c r="D136" s="38" t="inlineStr">
        <is>
          <t>GLOBAL_CHECK</t>
        </is>
      </c>
      <c r="E136" s="38" t="n"/>
      <c r="F136" s="26" t="n"/>
      <c r="G136" s="38">
        <f>IFERROR(VLOOKUP($A176&amp;"_"&amp;$B176,Results_Deltas!$A$2:$P$15000,5,FALSE),"")</f>
        <v/>
      </c>
      <c r="H136" s="38" t="inlineStr">
        <is>
          <t>Blanket (page end)</t>
        </is>
      </c>
      <c r="I136" s="26" t="n"/>
      <c r="J136" s="26" t="n"/>
      <c r="K136" s="26" t="n"/>
      <c r="L136" s="26" t="inlineStr">
        <is>
          <t>NO</t>
        </is>
      </c>
      <c r="M136" s="71" t="n">
        <v>0</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9" t="inlineStr">
        <is>
          <t>DUP_GUARD_FILTER_TF</t>
        </is>
      </c>
      <c r="B137" s="40" t="inlineStr">
        <is>
          <t>15m</t>
        </is>
      </c>
      <c r="C137" s="38" t="n"/>
      <c r="D137" s="38" t="inlineStr">
        <is>
          <t>GLOBAL_CHECK</t>
        </is>
      </c>
      <c r="E137" s="38" t="n"/>
      <c r="F137" s="26" t="n"/>
      <c r="G137" s="38">
        <f>IFERROR(VLOOKUP($A177&amp;"_"&amp;$B177,Results_Deltas!$A$2:$P$15000,5,FALSE),"")</f>
        <v/>
      </c>
      <c r="H137" s="38" t="inlineStr">
        <is>
          <t>Blanket (page end)</t>
        </is>
      </c>
      <c r="I137" s="26" t="n"/>
      <c r="J137" s="26" t="n"/>
      <c r="K137" s="26" t="n"/>
      <c r="L137" s="26" t="inlineStr">
        <is>
          <t>YES</t>
        </is>
      </c>
      <c r="M137" s="71" t="n">
        <v>0</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EMA_9_21_FILTER_MIN_TFS</t>
        </is>
      </c>
      <c r="B138" s="38" t="inlineStr">
        <is>
          <t>0</t>
        </is>
      </c>
      <c r="C138" s="38" t="n"/>
      <c r="D138" s="38" t="inlineStr">
        <is>
          <t>GLOBAL_CHECK</t>
        </is>
      </c>
      <c r="E138" s="38" t="n"/>
      <c r="F138" s="26" t="n"/>
      <c r="G138" s="38">
        <f>IFERROR(VLOOKUP($A178&amp;"_"&amp;$B178,Results_Deltas!$A$2:$P$15000,5,FALSE),"")</f>
        <v/>
      </c>
      <c r="H138" s="38" t="inlineStr">
        <is>
          <t>Blanket (page end)</t>
        </is>
      </c>
      <c r="I138" s="26" t="n"/>
      <c r="J138" s="26" t="n"/>
      <c r="K138" s="26" t="n"/>
      <c r="L138" s="26" t="inlineStr">
        <is>
          <t>NO</t>
        </is>
      </c>
      <c r="M138" s="71" t="n">
        <v>0</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7" t="inlineStr">
        <is>
          <t>EMA_9_21_FILTER_MIN_TFS</t>
        </is>
      </c>
      <c r="B139" s="38" t="inlineStr">
        <is>
          <t>2</t>
        </is>
      </c>
      <c r="C139" s="38" t="n"/>
      <c r="D139" s="38" t="inlineStr">
        <is>
          <t>GLOBAL_CHECK</t>
        </is>
      </c>
      <c r="E139" s="38" t="n"/>
      <c r="F139" s="26" t="n"/>
      <c r="G139" s="38">
        <f>IFERROR(VLOOKUP($A179&amp;"_"&amp;$B179,Results_Deltas!$A$2:$P$15000,5,FALSE),"")</f>
        <v/>
      </c>
      <c r="H139" s="38" t="inlineStr">
        <is>
          <t>Blanket (page end)</t>
        </is>
      </c>
      <c r="I139" s="26" t="n"/>
      <c r="J139" s="26" t="n"/>
      <c r="K139" s="26" t="n"/>
      <c r="L139" s="26" t="inlineStr">
        <is>
          <t>NO</t>
        </is>
      </c>
      <c r="M139" s="71" t="n">
        <v>0</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EMA_9_21_FILTER_MIN_TFS</t>
        </is>
      </c>
      <c r="B140" s="38" t="inlineStr">
        <is>
          <t>1</t>
        </is>
      </c>
      <c r="C140" s="38" t="n"/>
      <c r="D140" s="38" t="inlineStr">
        <is>
          <t>GLOBAL_CHECK</t>
        </is>
      </c>
      <c r="E140" s="38" t="n"/>
      <c r="F140" s="26" t="n"/>
      <c r="G140" s="38">
        <f>IFERROR(VLOOKUP($A180&amp;"_"&amp;$B180,Results_Deltas!$A$2:$P$15000,5,FALSE),"")</f>
        <v/>
      </c>
      <c r="H140" s="38" t="inlineStr">
        <is>
          <t>Blanket (page end)</t>
        </is>
      </c>
      <c r="I140" s="26" t="n"/>
      <c r="J140" s="26" t="n"/>
      <c r="K140" s="26" t="n"/>
      <c r="L140" s="26" t="inlineStr">
        <is>
          <t>NO</t>
        </is>
      </c>
      <c r="M140" s="71" t="n">
        <v>0</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7" t="inlineStr">
        <is>
          <t>EMA_BLANKET_FILTER_ENABLED</t>
        </is>
      </c>
      <c r="B141" s="38" t="inlineStr">
        <is>
          <t>False</t>
        </is>
      </c>
      <c r="C141" s="38" t="n"/>
      <c r="D141" s="38" t="inlineStr">
        <is>
          <t>GLOBAL_CHECK</t>
        </is>
      </c>
      <c r="E141" s="38" t="n"/>
      <c r="F141" s="26" t="n"/>
      <c r="G141" s="38">
        <f>IFERROR(VLOOKUP($A181&amp;"_"&amp;$B181,Results_Deltas!$A$2:$P$15000,5,FALSE),"")</f>
        <v/>
      </c>
      <c r="H141" s="38" t="inlineStr">
        <is>
          <t>Blanket (page end)</t>
        </is>
      </c>
      <c r="I141" s="26" t="n"/>
      <c r="J141" s="26" t="n"/>
      <c r="K141" s="26" t="n"/>
      <c r="L141" s="26" t="inlineStr">
        <is>
          <t>NO</t>
        </is>
      </c>
      <c r="M141" s="71" t="n">
        <v>0</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9" t="inlineStr">
        <is>
          <t>EMA_BLANKET_FILTER_ENABLED</t>
        </is>
      </c>
      <c r="B142" s="40" t="inlineStr">
        <is>
          <t>True</t>
        </is>
      </c>
      <c r="C142" s="38" t="n"/>
      <c r="D142" s="38" t="inlineStr">
        <is>
          <t>GLOBAL_CHECK</t>
        </is>
      </c>
      <c r="E142" s="38" t="n"/>
      <c r="F142" s="26" t="n"/>
      <c r="G142" s="38">
        <f>IFERROR(VLOOKUP($A182&amp;"_"&amp;$B182,Results_Deltas!$A$2:$P$15000,5,FALSE),"")</f>
        <v/>
      </c>
      <c r="H142" s="38" t="inlineStr">
        <is>
          <t>Blanket (page end)</t>
        </is>
      </c>
      <c r="I142" s="26" t="n"/>
      <c r="J142" s="26" t="n"/>
      <c r="K142" s="26" t="n"/>
      <c r="L142" s="26" t="inlineStr">
        <is>
          <t>YES</t>
        </is>
      </c>
      <c r="M142" s="71" t="n">
        <v>0</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EMA_BLANKET_FILTER_MIN_TFS</t>
        </is>
      </c>
      <c r="B143" s="38" t="inlineStr">
        <is>
          <t>0</t>
        </is>
      </c>
      <c r="C143" s="38" t="n"/>
      <c r="D143" s="38" t="inlineStr">
        <is>
          <t>GLOBAL_CHECK</t>
        </is>
      </c>
      <c r="E143" s="38" t="n"/>
      <c r="F143" s="26" t="n"/>
      <c r="G143" s="38">
        <f>IFERROR(VLOOKUP($A183&amp;"_"&amp;$B183,Results_Deltas!$A$2:$P$15000,5,FALSE),"")</f>
        <v/>
      </c>
      <c r="H143" s="38" t="inlineStr">
        <is>
          <t>Blanket (page end)</t>
        </is>
      </c>
      <c r="I143" s="26" t="n"/>
      <c r="J143" s="26" t="n"/>
      <c r="K143" s="26" t="n"/>
      <c r="L143" s="26" t="inlineStr">
        <is>
          <t>NO</t>
        </is>
      </c>
      <c r="M143" s="71" t="n">
        <v>0</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EMA_BLANKET_FILTER_MIN_TFS</t>
        </is>
      </c>
      <c r="B144" s="38" t="inlineStr">
        <is>
          <t>2</t>
        </is>
      </c>
      <c r="C144" s="38" t="n"/>
      <c r="D144" s="38" t="inlineStr">
        <is>
          <t>GLOBAL_CHECK</t>
        </is>
      </c>
      <c r="E144" s="38" t="n"/>
      <c r="F144" s="26" t="n"/>
      <c r="G144" s="38">
        <f>IFERROR(VLOOKUP($A184&amp;"_"&amp;$B184,Results_Deltas!$A$2:$P$15000,5,FALSE),"")</f>
        <v/>
      </c>
      <c r="H144" s="38" t="inlineStr">
        <is>
          <t>Blanket (page end)</t>
        </is>
      </c>
      <c r="I144" s="26" t="n"/>
      <c r="J144" s="26" t="n"/>
      <c r="K144" s="26" t="n"/>
      <c r="L144" s="26" t="inlineStr">
        <is>
          <t>NO</t>
        </is>
      </c>
      <c r="M144" s="71" t="n">
        <v>0</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7" t="inlineStr">
        <is>
          <t>EMA_BLANKET_FILTER_MIN_TFS</t>
        </is>
      </c>
      <c r="B145" s="38" t="inlineStr">
        <is>
          <t>1</t>
        </is>
      </c>
      <c r="C145" s="38" t="n"/>
      <c r="D145" s="38" t="inlineStr">
        <is>
          <t>GLOBAL_CHECK</t>
        </is>
      </c>
      <c r="E145" s="38" t="n"/>
      <c r="F145" s="26" t="n"/>
      <c r="G145" s="38">
        <f>IFERROR(VLOOKUP($A185&amp;"_"&amp;$B185,Results_Deltas!$A$2:$P$15000,5,FALSE),"")</f>
        <v/>
      </c>
      <c r="H145" s="38" t="inlineStr">
        <is>
          <t>Blanket (page end)</t>
        </is>
      </c>
      <c r="I145" s="26" t="n"/>
      <c r="J145" s="26" t="n"/>
      <c r="K145" s="26" t="n"/>
      <c r="L145" s="26" t="inlineStr">
        <is>
          <t>NO</t>
        </is>
      </c>
      <c r="M145" s="71" t="n">
        <v>0</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EXECUTE_NOW_SINGLE_GATE_ENFORCE</t>
        </is>
      </c>
      <c r="B146" s="38" t="inlineStr">
        <is>
          <t>0.0</t>
        </is>
      </c>
      <c r="C146" s="38" t="n"/>
      <c r="D146" s="38" t="inlineStr">
        <is>
          <t>ENTRY, GLOBAL_CHECK, STOCKS_EXIT</t>
        </is>
      </c>
      <c r="E146" s="38" t="n"/>
      <c r="F146" s="26" t="n"/>
      <c r="G146" s="38">
        <f>IFERROR(VLOOKUP($A186&amp;"_"&amp;$B186,Results_Deltas!$A$2:$P$15000,5,FALSE),"")</f>
        <v/>
      </c>
      <c r="H146" s="38" t="inlineStr">
        <is>
          <t>Blanket (page end)</t>
        </is>
      </c>
      <c r="I146" s="26" t="n"/>
      <c r="J146" s="26" t="n"/>
      <c r="K146" s="26" t="n"/>
      <c r="L146" s="26" t="inlineStr">
        <is>
          <t>NO</t>
        </is>
      </c>
      <c r="M146" s="71" t="n">
        <v>0</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EXECUTE_NOW_SINGLE_GATE_ENFORCE</t>
        </is>
      </c>
      <c r="B147" s="38" t="inlineStr">
        <is>
          <t>0.0_ALT</t>
        </is>
      </c>
      <c r="C147" s="38" t="n"/>
      <c r="D147" s="38" t="inlineStr">
        <is>
          <t>ENTRY, GLOBAL_CHECK, STOCKS_EXIT</t>
        </is>
      </c>
      <c r="E147" s="38" t="n"/>
      <c r="F147" s="26" t="n"/>
      <c r="G147" s="38">
        <f>IFERROR(VLOOKUP($A187&amp;"_"&amp;$B187,Results_Deltas!$A$2:$P$15000,5,FALSE),"")</f>
        <v/>
      </c>
      <c r="H147" s="38" t="inlineStr">
        <is>
          <t>Blanket (page end)</t>
        </is>
      </c>
      <c r="I147" s="26" t="n"/>
      <c r="J147" s="26" t="n"/>
      <c r="K147" s="26" t="n"/>
      <c r="L147" s="26" t="inlineStr">
        <is>
          <t>NO</t>
        </is>
      </c>
      <c r="M147" s="71" t="n">
        <v>0</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1" t="n">
        <v>0</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1" t="n">
        <v>0</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FG_FEAR_THRESHOLD</t>
        </is>
      </c>
      <c r="B150" s="40" t="inlineStr">
        <is>
          <t>25</t>
        </is>
      </c>
      <c r="C150" s="38" t="n"/>
      <c r="D150" s="38" t="inlineStr">
        <is>
          <t>GLOBAL_CHECK, STOCKS_EXIT</t>
        </is>
      </c>
      <c r="E150" s="38" t="n"/>
      <c r="F150" s="26" t="n"/>
      <c r="G150" s="38">
        <f>IFERROR(VLOOKUP($A190&amp;"_"&amp;$B190,Results_Deltas!$A$2:$P$15000,5,FALSE),"")</f>
        <v/>
      </c>
      <c r="H150" s="38" t="inlineStr">
        <is>
          <t>Blanket (page end)</t>
        </is>
      </c>
      <c r="I150" s="26" t="n"/>
      <c r="J150" s="26" t="n"/>
      <c r="K150" s="26" t="n"/>
      <c r="L150" s="26" t="inlineStr">
        <is>
          <t>YES</t>
        </is>
      </c>
      <c r="M150" s="71"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FG_FEAR_THRESHOLD</t>
        </is>
      </c>
      <c r="B151" s="38" t="inlineStr">
        <is>
          <t>31.25</t>
        </is>
      </c>
      <c r="C151" s="38" t="n"/>
      <c r="D151" s="38" t="inlineStr">
        <is>
          <t>GLOBAL_CHECK, STOCKS_EXIT</t>
        </is>
      </c>
      <c r="E151" s="38" t="n"/>
      <c r="F151" s="26" t="n"/>
      <c r="G151" s="38">
        <f>IFERROR(VLOOKUP($A191&amp;"_"&amp;$B191,Results_Deltas!$A$2:$P$15000,5,FALSE),"")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FG_FEAR_THRESHOLD</t>
        </is>
      </c>
      <c r="B152" s="38" t="inlineStr">
        <is>
          <t>18.75</t>
        </is>
      </c>
      <c r="C152" s="38" t="n"/>
      <c r="D152" s="38" t="inlineStr">
        <is>
          <t>GLOBAL_CHECK, STOCKS_EXIT</t>
        </is>
      </c>
      <c r="E152" s="38" t="n"/>
      <c r="F152" s="26" t="n"/>
      <c r="G152" s="38">
        <f>IFERROR(VLOOKUP($A192&amp;"_"&amp;$B192,Results_Deltas!$A$2:$P$15000,5,FALSE),"")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FG_FEAR_THRESHOLD</t>
        </is>
      </c>
      <c r="B153" s="38" t="inlineStr">
        <is>
          <t>12.5</t>
        </is>
      </c>
      <c r="C153" s="38" t="n"/>
      <c r="D153" s="38" t="inlineStr">
        <is>
          <t>GLOBAL_CHECK, STOCKS_EXIT</t>
        </is>
      </c>
      <c r="E153" s="38" t="n"/>
      <c r="F153" s="26" t="n"/>
      <c r="G153" s="38">
        <f>IFERROR(VLOOKUP($A193&amp;"_"&amp;$B193,Results_Deltas!$A$2:$P$15000,5,FALSE),"")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FG_GREED_THRESHOLD</t>
        </is>
      </c>
      <c r="B154" s="40" t="inlineStr">
        <is>
          <t>75</t>
        </is>
      </c>
      <c r="C154" s="38" t="n"/>
      <c r="D154" s="38" t="inlineStr">
        <is>
          <t>GLOBAL_CHECK, STOCKS_EXIT</t>
        </is>
      </c>
      <c r="E154" s="38" t="n"/>
      <c r="F154" s="26" t="n"/>
      <c r="G154" s="38">
        <f>IFERROR(VLOOKUP($A194&amp;"_"&amp;$B194,Results_Deltas!$A$2:$P$15000,5,FALSE),"")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FG_GREED_THRESHOLD</t>
        </is>
      </c>
      <c r="B155" s="38" t="inlineStr">
        <is>
          <t>93.75</t>
        </is>
      </c>
      <c r="C155" s="38" t="n"/>
      <c r="D155" s="38" t="inlineStr">
        <is>
          <t>GLOBAL_CHECK, STOCKS_EXIT</t>
        </is>
      </c>
      <c r="E155" s="38" t="n"/>
      <c r="F155" s="26" t="n"/>
      <c r="G155" s="38">
        <f>IFERROR(VLOOKUP($A195&amp;"_"&amp;$B195,Results_Deltas!$A$2:$P$15000,5,FALSE),"")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FG_GREED_THRESHOLD</t>
        </is>
      </c>
      <c r="B156" s="38" t="inlineStr">
        <is>
          <t>56.25</t>
        </is>
      </c>
      <c r="C156" s="38" t="n"/>
      <c r="D156" s="38" t="inlineStr">
        <is>
          <t>GLOBAL_CHECK, STOCKS_EXIT</t>
        </is>
      </c>
      <c r="E156" s="38" t="n"/>
      <c r="F156" s="26" t="n"/>
      <c r="G156" s="38">
        <f>IFERROR(VLOOKUP($A196&amp;"_"&amp;$B196,Results_Deltas!$A$2:$P$15000,5,FALSE),"")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FG_GREED_THRESHOLD</t>
        </is>
      </c>
      <c r="B157" s="38" t="inlineStr">
        <is>
          <t>37.5</t>
        </is>
      </c>
      <c r="C157" s="38" t="n"/>
      <c r="D157" s="38" t="inlineStr">
        <is>
          <t>GLOBAL_CHECK, STOCKS_EXIT</t>
        </is>
      </c>
      <c r="E157" s="38" t="n"/>
      <c r="F157" s="26" t="n"/>
      <c r="G157" s="38">
        <f>IFERROR(VLOOKUP($A197&amp;"_"&amp;$B197,Results_Deltas!$A$2:$P$15000,5,FALSE),"")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FUNDING_GATE_FILTER_TF</t>
        </is>
      </c>
      <c r="B158" s="38" t="inlineStr">
        <is>
          <t>OFF</t>
        </is>
      </c>
      <c r="C158" s="38" t="n"/>
      <c r="D158" s="38" t="inlineStr">
        <is>
          <t>GLOBAL_CHECK</t>
        </is>
      </c>
      <c r="E158" s="38" t="n"/>
      <c r="F158" s="26" t="n"/>
      <c r="G158" s="38">
        <f>IFERROR(VLOOKUP($A198&amp;"_"&amp;$B198,Results_Deltas!$A$2:$P$15000,5,FALSE),"")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FUNDING_GATE_FILTER_TF</t>
        </is>
      </c>
      <c r="B159" s="38" t="inlineStr">
        <is>
          <t>D</t>
        </is>
      </c>
      <c r="C159" s="38" t="n"/>
      <c r="D159" s="38" t="inlineStr">
        <is>
          <t>GLOBAL_CHECK</t>
        </is>
      </c>
      <c r="E159" s="38" t="n"/>
      <c r="F159" s="26" t="n"/>
      <c r="G159" s="38">
        <f>IFERROR(VLOOKUP($A199&amp;"_"&amp;$B199,Results_Deltas!$A$2:$P$15000,5,FALSE),"")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FUNDING_GATE_FILTER_TF</t>
        </is>
      </c>
      <c r="B160" s="38" t="inlineStr">
        <is>
          <t>4h</t>
        </is>
      </c>
      <c r="C160" s="38" t="n"/>
      <c r="D160" s="38" t="inlineStr">
        <is>
          <t>GLOBAL_CHECK</t>
        </is>
      </c>
      <c r="E160" s="38" t="n"/>
      <c r="F160" s="26" t="n"/>
      <c r="G160" s="38">
        <f>IFERROR(VLOOKUP($A200&amp;"_"&amp;$B200,Results_Deltas!$A$2:$P$15000,5,FALSE),"")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FUNDING_GATE_FILTER_TF</t>
        </is>
      </c>
      <c r="B161" s="38" t="inlineStr">
        <is>
          <t>1h</t>
        </is>
      </c>
      <c r="C161" s="38" t="n"/>
      <c r="D161" s="38" t="inlineStr">
        <is>
          <t>GLOBAL_CHECK</t>
        </is>
      </c>
      <c r="E161" s="38" t="n"/>
      <c r="F161" s="26" t="n"/>
      <c r="G161" s="38">
        <f>IFERROR(VLOOKUP($A201&amp;"_"&amp;$B201,Results_Deltas!$A$2:$P$15000,5,FALSE),"")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FUNDING_GATE_FILTER_TF</t>
        </is>
      </c>
      <c r="B162" s="40" t="inlineStr">
        <is>
          <t>15m</t>
        </is>
      </c>
      <c r="C162" s="38" t="n"/>
      <c r="D162" s="38" t="inlineStr">
        <is>
          <t>GLOBAL_CHECK</t>
        </is>
      </c>
      <c r="E162" s="38" t="n"/>
      <c r="F162" s="26" t="n"/>
      <c r="G162" s="38">
        <f>IFERROR(VLOOKUP($A202&amp;"_"&amp;$B202,Results_Deltas!$A$2:$P$15000,5,FALSE),"")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FUNDING_GATE_LONG_MAX</t>
        </is>
      </c>
      <c r="B163" s="38" t="inlineStr">
        <is>
          <t>0.0</t>
        </is>
      </c>
      <c r="C163" s="38" t="n"/>
      <c r="D163" s="38" t="inlineStr">
        <is>
          <t>ENTRY, GLOBAL_CHECK, STOCKS_EXIT</t>
        </is>
      </c>
      <c r="E163" s="38" t="n"/>
      <c r="F163" s="26" t="n"/>
      <c r="G163" s="38">
        <f>IFERROR(VLOOKUP($A203&amp;"_"&amp;$B203,Results_Deltas!$A$2:$P$15000,5,FALSE),"")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FUNDING_GATE_LONG_MAX</t>
        </is>
      </c>
      <c r="B164" s="38" t="inlineStr">
        <is>
          <t>0.0_ALT</t>
        </is>
      </c>
      <c r="C164" s="38" t="n"/>
      <c r="D164" s="38" t="inlineStr">
        <is>
          <t>ENTRY, GLOBAL_CHECK, STOCKS_EXIT</t>
        </is>
      </c>
      <c r="E164" s="38" t="n"/>
      <c r="F164" s="26" t="n"/>
      <c r="G164" s="38">
        <f>IFERROR(VLOOKUP($A204&amp;"_"&amp;$B204,Results_Deltas!$A$2:$P$15000,5,FALSE),"")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FUNDING_GATE_MTF_REQUIRED</t>
        </is>
      </c>
      <c r="B165" s="38" t="inlineStr">
        <is>
          <t>0.0</t>
        </is>
      </c>
      <c r="C165" s="38" t="n"/>
      <c r="D165" s="38" t="inlineStr">
        <is>
          <t>ENTRY, GLOBAL_CHECK, STOCKS_EXIT</t>
        </is>
      </c>
      <c r="E165" s="38" t="n"/>
      <c r="F165" s="26" t="n"/>
      <c r="G165" s="38">
        <f>IFERROR(VLOOKUP($A205&amp;"_"&amp;$B205,Results_Deltas!$A$2:$P$15000,5,FALSE),"")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FUNDING_GATE_MTF_REQUIRED</t>
        </is>
      </c>
      <c r="B166" s="38" t="inlineStr">
        <is>
          <t>0.0_ALT</t>
        </is>
      </c>
      <c r="C166" s="38" t="n"/>
      <c r="D166" s="38" t="inlineStr">
        <is>
          <t>ENTRY, GLOBAL_CHECK, STOCKS_EXIT</t>
        </is>
      </c>
      <c r="E166" s="38" t="n"/>
      <c r="F166" s="26" t="n"/>
      <c r="G166" s="38">
        <f>IFERROR(VLOOKUP($A206&amp;"_"&amp;$B206,Results_Deltas!$A$2:$P$15000,5,FALSE),"")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FUNDING_GATE_SHORT_MIN</t>
        </is>
      </c>
      <c r="B167" s="38" t="inlineStr">
        <is>
          <t>0.0</t>
        </is>
      </c>
      <c r="C167" s="38" t="n"/>
      <c r="D167" s="38" t="inlineStr">
        <is>
          <t>ENTRY, GLOBAL_CHECK, STOCKS_EXIT</t>
        </is>
      </c>
      <c r="E167" s="38" t="n"/>
      <c r="F167" s="26" t="n"/>
      <c r="G167" s="38">
        <f>IFERROR(VLOOKUP($A207&amp;"_"&amp;$B207,Results_Deltas!$A$2:$P$15000,5,FALSE),"")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FUNDING_GATE_SHORT_MIN</t>
        </is>
      </c>
      <c r="B168" s="38" t="inlineStr">
        <is>
          <t>0.0_ALT</t>
        </is>
      </c>
      <c r="C168" s="38" t="n"/>
      <c r="D168" s="38" t="inlineStr">
        <is>
          <t>ENTRY, GLOBAL_CHECK, STOCKS_EXIT</t>
        </is>
      </c>
      <c r="E168" s="38" t="n"/>
      <c r="F168" s="26" t="n"/>
      <c r="G168" s="38">
        <f>IFERROR(VLOOKUP($A208&amp;"_"&amp;$B208,Results_Deltas!$A$2:$P$15000,5,FALSE),"")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GOLDEN_RULE_BASE_USD</t>
        </is>
      </c>
      <c r="B169" s="38" t="inlineStr">
        <is>
          <t>0.0</t>
        </is>
      </c>
      <c r="C169" s="38" t="n"/>
      <c r="D169" s="38" t="inlineStr">
        <is>
          <t>GLOBAL_CHECK, STOCKS_EXIT</t>
        </is>
      </c>
      <c r="E169" s="38" t="n"/>
      <c r="F169" s="26" t="n"/>
      <c r="G169" s="38">
        <f>IFERROR(VLOOKUP($A209&amp;"_"&amp;$B209,Results_Deltas!$A$2:$P$15000,5,FALSE),"")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GOLDEN_RULE_BASE_USD</t>
        </is>
      </c>
      <c r="B170" s="38" t="inlineStr">
        <is>
          <t>0.0_ALT</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GR_FILTER_ALL_ENTRIES</t>
        </is>
      </c>
      <c r="B171" s="38" t="inlineStr">
        <is>
          <t>0.0</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GR_FILTER_ALL_ENTRIES</t>
        </is>
      </c>
      <c r="B172" s="38" t="inlineStr">
        <is>
          <t>0.0_ALT</t>
        </is>
      </c>
      <c r="C172" s="38" t="n"/>
      <c r="D172" s="38" t="inlineStr">
        <is>
          <t>GLOBAL_CHECK, STOCKS_EXIT</t>
        </is>
      </c>
      <c r="E172" s="38" t="n"/>
      <c r="F172" s="26" t="n"/>
      <c r="G172" s="38">
        <f>IFERROR(VLOOKUP($A212&amp;"_"&amp;$B212,Results_Deltas!$A$2:$P$15000,5,FALSE),"")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GR_FILTER_VEC_ENABLED</t>
        </is>
      </c>
      <c r="B173" s="40" t="inlineStr">
        <is>
          <t>False</t>
        </is>
      </c>
      <c r="C173" s="38" t="n"/>
      <c r="D173" s="38" t="inlineStr">
        <is>
          <t>GLOBAL_CHECK</t>
        </is>
      </c>
      <c r="E173" s="38" t="n"/>
      <c r="F173" s="26" t="n"/>
      <c r="G173" s="38">
        <f>IFERROR(VLOOKUP($A213&amp;"_"&amp;$B213,Results_Deltas!$A$2:$P$15000,5,FALSE),"")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GR_FILTER_VEC_ENABLED</t>
        </is>
      </c>
      <c r="B174" s="38" t="inlineStr">
        <is>
          <t>True</t>
        </is>
      </c>
      <c r="C174" s="38" t="n"/>
      <c r="D174" s="38" t="inlineStr">
        <is>
          <t>GLOBAL_CHECK</t>
        </is>
      </c>
      <c r="E174" s="38" t="n"/>
      <c r="F174" s="26" t="n"/>
      <c r="G174" s="38">
        <f>IFERROR(VLOOKUP($A214&amp;"_"&amp;$B214,Results_Deltas!$A$2:$P$15000,5,FALSE),"")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GR_FILTER_VEC_MIN_TFS</t>
        </is>
      </c>
      <c r="B175" s="38" t="inlineStr">
        <is>
          <t>0</t>
        </is>
      </c>
      <c r="C175" s="38" t="n"/>
      <c r="D175" s="38" t="inlineStr">
        <is>
          <t>GLOBAL_CHECK</t>
        </is>
      </c>
      <c r="E175" s="38" t="n"/>
      <c r="F175" s="26" t="n"/>
      <c r="G175" s="38">
        <f>IFERROR(VLOOKUP($A215&amp;"_"&amp;$B215,Results_Deltas!$A$2:$P$15000,5,FALSE),"")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9" t="inlineStr">
        <is>
          <t>GR_FILTER_VEC_MIN_TFS</t>
        </is>
      </c>
      <c r="B176" s="40" t="inlineStr">
        <is>
          <t>2</t>
        </is>
      </c>
      <c r="C176" s="38" t="n"/>
      <c r="D176" s="38" t="inlineStr">
        <is>
          <t>GLOBAL_CHECK</t>
        </is>
      </c>
      <c r="E176" s="38" t="n"/>
      <c r="F176" s="26" t="n"/>
      <c r="G176" s="38">
        <f>IFERROR(VLOOKUP($A216&amp;"_"&amp;$B216,Results_Deltas!$A$2:$P$15000,5,FALSE),"")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GR_FILTER_VEC_MIN_TFS</t>
        </is>
      </c>
      <c r="B177" s="38" t="inlineStr">
        <is>
          <t>1</t>
        </is>
      </c>
      <c r="C177" s="38" t="n"/>
      <c r="D177" s="38" t="inlineStr">
        <is>
          <t>GLOBAL_CHECK</t>
        </is>
      </c>
      <c r="E177" s="38" t="n"/>
      <c r="F177" s="26" t="n"/>
      <c r="G177" s="38">
        <f>IFERROR(VLOOKUP($A217&amp;"_"&amp;$B217,Results_Deltas!$A$2:$P$15000,5,FALSE),"")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HA_WICK_QUALITY_ENABLED</t>
        </is>
      </c>
      <c r="B178" s="40" t="inlineStr">
        <is>
          <t>False</t>
        </is>
      </c>
      <c r="C178" s="38" t="n"/>
      <c r="D178" s="38" t="inlineStr">
        <is>
          <t>ENTRY, GLOBAL_CHECK, STOCKS_EXIT</t>
        </is>
      </c>
      <c r="E178" s="38" t="n"/>
      <c r="F178" s="26" t="n"/>
      <c r="G178" s="38">
        <f>IFERROR(VLOOKUP($A218&amp;"_"&amp;$B218,Results_Deltas!$A$2:$P$15000,5,FALSE),"")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HA_WICK_QUALITY_ENABLED</t>
        </is>
      </c>
      <c r="B179" s="38" t="inlineStr">
        <is>
          <t>True</t>
        </is>
      </c>
      <c r="C179" s="38" t="n"/>
      <c r="D179" s="38" t="inlineStr">
        <is>
          <t>ENTRY, GLOBAL_CHECK, STOCKS_EXIT</t>
        </is>
      </c>
      <c r="E179" s="38" t="n"/>
      <c r="F179" s="26" t="n"/>
      <c r="G179" s="38">
        <f>IFERROR(VLOOKUP($A219&amp;"_"&amp;$B219,Results_Deltas!$A$2:$P$15000,5,FALSE),"")</f>
        <v/>
      </c>
      <c r="H179" s="38" t="inlineStr">
        <is>
          <t>Blanket (page end)</t>
        </is>
      </c>
      <c r="I179" s="26" t="n"/>
      <c r="J179" s="26" t="n"/>
      <c r="K179" s="26" t="n"/>
      <c r="L179" s="26" t="inlineStr">
        <is>
          <t>YES</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HA_WICK_QUALITY_SCORE</t>
        </is>
      </c>
      <c r="B180" s="40" t="inlineStr">
        <is>
          <t>15</t>
        </is>
      </c>
      <c r="C180" s="38" t="n"/>
      <c r="D180" s="38" t="inlineStr">
        <is>
          <t>ENTRY, GLOBAL_CHECK, STOCKS_EXIT</t>
        </is>
      </c>
      <c r="E180" s="38" t="n"/>
      <c r="F180" s="26" t="n"/>
      <c r="G180" s="38">
        <f>IFERROR(VLOOKUP($A220&amp;"_"&amp;$B220,Results_Deltas!$A$2:$P$15000,5,FALSE),"")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HA_WICK_QUALITY_SCORE</t>
        </is>
      </c>
      <c r="B181" s="38" t="inlineStr">
        <is>
          <t>15_ALT</t>
        </is>
      </c>
      <c r="C181" s="38" t="n"/>
      <c r="D181" s="38" t="inlineStr">
        <is>
          <t>ENTRY, GLOBAL_CHECK, STOCKS_EXIT</t>
        </is>
      </c>
      <c r="E181" s="38" t="n"/>
      <c r="F181" s="26" t="n"/>
      <c r="G181" s="38">
        <f>IFERROR(VLOOKUP($A221&amp;"_"&amp;$B221,Results_Deltas!$A$2:$P$15000,5,FALSE),"")</f>
        <v/>
      </c>
      <c r="H181" s="38" t="inlineStr">
        <is>
          <t>Blanket (page end)</t>
        </is>
      </c>
      <c r="I181" s="26" t="n"/>
      <c r="J181" s="26" t="n"/>
      <c r="K181" s="26" t="n"/>
      <c r="L181" s="26" t="inlineStr">
        <is>
          <t>YES</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HA_WICK_QUALITY_TF</t>
        </is>
      </c>
      <c r="B182" s="38" t="inlineStr">
        <is>
          <t>OFF</t>
        </is>
      </c>
      <c r="C182" s="38" t="n"/>
      <c r="D182" s="38" t="inlineStr">
        <is>
          <t>ENTRY, GLOBAL_CHECK, STOCKS_EXIT</t>
        </is>
      </c>
      <c r="E182" s="38" t="n"/>
      <c r="F182" s="26" t="n"/>
      <c r="G182" s="38">
        <f>IFERROR(VLOOKUP($A222&amp;"_"&amp;$B222,Results_Deltas!$A$2:$P$15000,5,FALSE),"")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HA_WICK_QUALITY_TF</t>
        </is>
      </c>
      <c r="B183" s="38" t="inlineStr">
        <is>
          <t>D</t>
        </is>
      </c>
      <c r="C183" s="38" t="n"/>
      <c r="D183" s="38" t="inlineStr">
        <is>
          <t>ENTRY, GLOBAL_CHECK, STOCKS_EXIT</t>
        </is>
      </c>
      <c r="E183" s="38" t="n"/>
      <c r="F183" s="26" t="n"/>
      <c r="G183" s="38">
        <f>IFERROR(VLOOKUP($A223&amp;"_"&amp;$B223,Results_Deltas!$A$2:$P$15000,5,FALSE),"")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HA_WICK_QUALITY_TF</t>
        </is>
      </c>
      <c r="B184" s="38" t="inlineStr">
        <is>
          <t>4h</t>
        </is>
      </c>
      <c r="C184" s="38" t="n"/>
      <c r="D184" s="38" t="inlineStr">
        <is>
          <t>ENTRY, GLOBAL_CHECK, STOCKS_EXIT</t>
        </is>
      </c>
      <c r="E184" s="38" t="n"/>
      <c r="F184" s="26" t="n"/>
      <c r="G184" s="38">
        <f>IFERROR(VLOOKUP($A224&amp;"_"&amp;$B224,Results_Deltas!$A$2:$P$15000,5,FALSE),"")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9" t="inlineStr">
        <is>
          <t>HA_WICK_QUALITY_TF</t>
        </is>
      </c>
      <c r="B185" s="40" t="inlineStr">
        <is>
          <t>1h</t>
        </is>
      </c>
      <c r="C185" s="38" t="n"/>
      <c r="D185" s="38" t="inlineStr">
        <is>
          <t>ENTRY, GLOBAL_CHECK, STOCKS_EXIT</t>
        </is>
      </c>
      <c r="E185" s="38" t="n"/>
      <c r="F185" s="26" t="n"/>
      <c r="G185" s="38">
        <f>IFERROR(VLOOKUP($A225&amp;"_"&amp;$B225,Results_Deltas!$A$2:$P$15000,5,FALSE),"")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HA_WICK_QUALITY_TF</t>
        </is>
      </c>
      <c r="B186" s="38" t="inlineStr">
        <is>
          <t>15m</t>
        </is>
      </c>
      <c r="C186" s="38" t="n"/>
      <c r="D186" s="38" t="inlineStr">
        <is>
          <t>ENTRY, GLOBAL_CHECK, STOCKS_EXIT</t>
        </is>
      </c>
      <c r="E186" s="38" t="n"/>
      <c r="F186" s="26" t="n"/>
      <c r="G186" s="38">
        <f>IFERROR(VLOOKUP($A226&amp;"_"&amp;$B226,Results_Deltas!$A$2:$P$15000,5,FALSE),"")</f>
        <v/>
      </c>
      <c r="H186" s="38" t="inlineStr">
        <is>
          <t>Blanket (page end)</t>
        </is>
      </c>
      <c r="I186" s="26" t="n"/>
      <c r="J186" s="26" t="n"/>
      <c r="K186" s="26" t="n"/>
      <c r="L186" s="26" t="inlineStr">
        <is>
          <t>YES</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HLR_SMA_BAND_PCT</t>
        </is>
      </c>
      <c r="B187" s="38" t="inlineStr">
        <is>
          <t>0</t>
        </is>
      </c>
      <c r="C187" s="38" t="n"/>
      <c r="D187" s="38" t="inlineStr">
        <is>
          <t>ENTRY, GLOBAL_CHECK, STOCKS_EXIT</t>
        </is>
      </c>
      <c r="E187" s="38" t="n"/>
      <c r="F187" s="26" t="n"/>
      <c r="G187" s="38">
        <f>IFERROR(VLOOKUP($A227&amp;"_"&amp;$B227,Results_Deltas!$A$2:$P$15000,5,FALSE),"")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HLR_SMA_BAND_PCT</t>
        </is>
      </c>
      <c r="B188" s="38" t="inlineStr">
        <is>
          <t>2.0</t>
        </is>
      </c>
      <c r="C188" s="38" t="n"/>
      <c r="D188" s="38" t="inlineStr">
        <is>
          <t>ENTRY, GLOBAL_CHECK, STOCKS_EXIT</t>
        </is>
      </c>
      <c r="E188" s="38" t="n"/>
      <c r="F188" s="26" t="n"/>
      <c r="G188" s="38">
        <f>IFERROR(VLOOKUP($A228&amp;"_"&amp;$B228,Results_Deltas!$A$2:$P$15000,5,FALSE),"")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HLR_SMA_BAND_PCT</t>
        </is>
      </c>
      <c r="B189" s="38" t="inlineStr">
        <is>
          <t>1.0</t>
        </is>
      </c>
      <c r="C189" s="38" t="n"/>
      <c r="D189" s="38" t="inlineStr">
        <is>
          <t>ENTRY, GLOBAL_CHECK, STOCKS_EXIT</t>
        </is>
      </c>
      <c r="E189" s="38" t="n"/>
      <c r="F189" s="26" t="n"/>
      <c r="G189" s="38">
        <f>IFERROR(VLOOKUP($A229&amp;"_"&amp;$B229,Results_Deltas!$A$2:$P$15000,5,FALSE),"")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HLR_SMA_BAND_PCT</t>
        </is>
      </c>
      <c r="B190" s="38" t="inlineStr">
        <is>
          <t>0.5</t>
        </is>
      </c>
      <c r="C190" s="38" t="n"/>
      <c r="D190" s="38" t="inlineStr">
        <is>
          <t>ENTRY, GLOBAL_CHECK, STOCKS_EXIT</t>
        </is>
      </c>
      <c r="E190" s="38" t="n"/>
      <c r="F190" s="26" t="n"/>
      <c r="G190" s="38">
        <f>IFERROR(VLOOKUP($A230&amp;"_"&amp;$B230,Results_Deltas!$A$2:$P$15000,5,FALSE),"")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HLR_TOP_MIN_TFS</t>
        </is>
      </c>
      <c r="B191" s="38" t="inlineStr">
        <is>
          <t>0</t>
        </is>
      </c>
      <c r="C191" s="38" t="n"/>
      <c r="D191" s="38" t="inlineStr">
        <is>
          <t>GLOBAL_CHECK, REENTRY, STOCKS_EXIT</t>
        </is>
      </c>
      <c r="E191" s="38" t="n"/>
      <c r="F191" s="26" t="n"/>
      <c r="G191" s="38">
        <f>IFERROR(VLOOKUP($A231&amp;"_"&amp;$B231,Results_Deltas!$A$2:$P$15000,5,FALSE),"")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HLR_TOP_MIN_TFS</t>
        </is>
      </c>
      <c r="B192" s="40" t="inlineStr">
        <is>
          <t>2</t>
        </is>
      </c>
      <c r="C192" s="38" t="n"/>
      <c r="D192" s="38" t="inlineStr">
        <is>
          <t>GLOBAL_CHECK, REENTRY, STOCKS_EXIT</t>
        </is>
      </c>
      <c r="E192" s="38" t="n"/>
      <c r="F192" s="26" t="n"/>
      <c r="G192" s="38">
        <f>IFERROR(VLOOKUP($A232&amp;"_"&amp;$B232,Results_Deltas!$A$2:$P$15000,5,FALSE),"")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HLR_TOP_MIN_TFS</t>
        </is>
      </c>
      <c r="B193" s="38" t="inlineStr">
        <is>
          <t>1</t>
        </is>
      </c>
      <c r="C193" s="38" t="n"/>
      <c r="D193" s="38" t="inlineStr">
        <is>
          <t>GLOBAL_CHECK, REENTRY, STOCKS_EXIT</t>
        </is>
      </c>
      <c r="E193" s="38" t="n"/>
      <c r="F193" s="26" t="n"/>
      <c r="G193" s="38">
        <f>IFERROR(VLOOKUP($A233&amp;"_"&amp;$B233,Results_Deltas!$A$2:$P$15000,5,FALSE),"")</f>
        <v/>
      </c>
      <c r="H193" s="38" t="inlineStr">
        <is>
          <t>Blanket (page end)</t>
        </is>
      </c>
      <c r="I193" s="26" t="n"/>
      <c r="J193" s="26" t="n"/>
      <c r="K193" s="26" t="n"/>
      <c r="L193" s="26" t="inlineStr">
        <is>
          <t>YES</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HTF4_CONF</t>
        </is>
      </c>
      <c r="B194" s="38" t="inlineStr">
        <is>
          <t>False</t>
        </is>
      </c>
      <c r="C194" s="38" t="n"/>
      <c r="D194" s="38" t="inlineStr">
        <is>
          <t>GLOBAL_CHECK, STOCKS_EXIT</t>
        </is>
      </c>
      <c r="E194" s="38" t="n"/>
      <c r="F194" s="26" t="n"/>
      <c r="G194" s="38">
        <f>IFERROR(VLOOKUP($A234&amp;"_"&amp;$B234,Results_Deltas!$A$2:$P$15000,5,FALSE),"")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HTF4_CONF</t>
        </is>
      </c>
      <c r="B195" s="38" t="inlineStr">
        <is>
          <t>False_ALT</t>
        </is>
      </c>
      <c r="C195" s="38" t="n"/>
      <c r="D195" s="38" t="inlineStr">
        <is>
          <t>GLOBAL_CHECK, STOCKS_EXIT</t>
        </is>
      </c>
      <c r="E195" s="38" t="n"/>
      <c r="F195" s="26" t="n"/>
      <c r="G195" s="38">
        <f>IFERROR(VLOOKUP($A235&amp;"_"&amp;$B235,Results_Deltas!$A$2:$P$15000,5,FALSE),"")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HTF_DIRECTION_GATE_ENABLED</t>
        </is>
      </c>
      <c r="B196" s="40" t="inlineStr">
        <is>
          <t>False</t>
        </is>
      </c>
      <c r="C196" s="38" t="n"/>
      <c r="D196" s="38" t="inlineStr">
        <is>
          <t>ENTRY, GLOBAL_CHECK, STOCKS_EXIT</t>
        </is>
      </c>
      <c r="E196" s="38" t="n"/>
      <c r="F196" s="26" t="n"/>
      <c r="G196" s="38">
        <f>IFERROR(VLOOKUP($A236&amp;"_"&amp;$B236,Results_Deltas!$A$2:$P$15000,5,FALSE),"")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HTF_DIRECTION_GATE_ENABLED</t>
        </is>
      </c>
      <c r="B197" s="38" t="inlineStr">
        <is>
          <t>True</t>
        </is>
      </c>
      <c r="C197" s="38" t="n"/>
      <c r="D197" s="38" t="inlineStr">
        <is>
          <t>ENTRY, GLOBAL_CHECK, STOCKS_EXIT</t>
        </is>
      </c>
      <c r="E197" s="38" t="n"/>
      <c r="F197" s="26" t="n"/>
      <c r="G197" s="38">
        <f>IFERROR(VLOOKUP($A237&amp;"_"&amp;$B237,Results_Deltas!$A$2:$P$15000,5,FALSE),"")</f>
        <v/>
      </c>
      <c r="H197" s="38" t="inlineStr">
        <is>
          <t>Blanket (page end)</t>
        </is>
      </c>
      <c r="I197" s="26" t="n"/>
      <c r="J197" s="26" t="n"/>
      <c r="K197" s="26" t="n"/>
      <c r="L197" s="26" t="inlineStr">
        <is>
          <t>YES</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HTF_GATE_BYPASS_RZ</t>
        </is>
      </c>
      <c r="B198" s="38" t="inlineStr">
        <is>
          <t>0.0</t>
        </is>
      </c>
      <c r="C198" s="38" t="n"/>
      <c r="D198" s="38" t="inlineStr">
        <is>
          <t>ENTRY, GLOBAL_CHECK, STOCKS_EXIT</t>
        </is>
      </c>
      <c r="E198" s="38" t="n"/>
      <c r="F198" s="26" t="n"/>
      <c r="G198" s="38">
        <f>IFERROR(VLOOKUP($A238&amp;"_"&amp;$B238,Results_Deltas!$A$2:$P$15000,5,FALSE),"")</f>
        <v/>
      </c>
      <c r="H198" s="38" t="inlineStr">
        <is>
          <t>Blanket (page end)</t>
        </is>
      </c>
      <c r="I198" s="26" t="n"/>
      <c r="J198" s="26" t="n"/>
      <c r="K198" s="26" t="n"/>
      <c r="L198" s="26" t="inlineStr">
        <is>
          <t>NO</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HTF_GATE_BYPASS_RZ</t>
        </is>
      </c>
      <c r="B199" s="38" t="inlineStr">
        <is>
          <t>0.0_ALT</t>
        </is>
      </c>
      <c r="C199" s="38" t="n"/>
      <c r="D199" s="38" t="inlineStr">
        <is>
          <t>ENTRY, GLOBAL_CHECK, STOCKS_EXIT</t>
        </is>
      </c>
      <c r="E199" s="38" t="n"/>
      <c r="F199" s="26" t="n"/>
      <c r="G199" s="38">
        <f>IFERROR(VLOOKUP($A239&amp;"_"&amp;$B239,Results_Deltas!$A$2:$P$15000,5,FALSE),"")</f>
        <v/>
      </c>
      <c r="H199" s="38" t="inlineStr">
        <is>
          <t>Blanket (page end)</t>
        </is>
      </c>
      <c r="I199" s="26" t="n"/>
      <c r="J199" s="26" t="n"/>
      <c r="K199" s="26" t="n"/>
      <c r="L199" s="26" t="inlineStr">
        <is>
          <t>NO</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HTF_GATE_D_MANDATORY</t>
        </is>
      </c>
      <c r="B200" s="38" t="inlineStr">
        <is>
          <t>0.0</t>
        </is>
      </c>
      <c r="C200" s="38" t="n"/>
      <c r="D200" s="38" t="inlineStr">
        <is>
          <t>ENTRY, GLOBAL_CHECK, STOCKS_EXIT</t>
        </is>
      </c>
      <c r="E200" s="38" t="n"/>
      <c r="F200" s="26" t="n"/>
      <c r="G200" s="38">
        <f>IFERROR(VLOOKUP($A240&amp;"_"&amp;$B240,Results_Deltas!$A$2:$P$15000,5,FALSE),"")</f>
        <v/>
      </c>
      <c r="H200" s="38" t="inlineStr">
        <is>
          <t>Blanket (page end)</t>
        </is>
      </c>
      <c r="I200" s="26" t="n"/>
      <c r="J200" s="26" t="n"/>
      <c r="K200" s="26" t="n"/>
      <c r="L200" s="26" t="inlineStr">
        <is>
          <t>NO</t>
        </is>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HTF_GATE_D_MANDATORY</t>
        </is>
      </c>
      <c r="B201" s="38" t="inlineStr">
        <is>
          <t>0.0_ALT</t>
        </is>
      </c>
      <c r="C201" s="38" t="n"/>
      <c r="D201" s="38" t="inlineStr">
        <is>
          <t>ENTRY, GLOBAL_CHECK, STOCKS_EXIT</t>
        </is>
      </c>
      <c r="E201" s="38" t="n"/>
      <c r="F201" s="26" t="n"/>
      <c r="G201" s="38">
        <f>IFERROR(VLOOKUP($A241&amp;"_"&amp;$B241,Results_Deltas!$A$2:$P$15000,5,FALSE),"")</f>
        <v/>
      </c>
      <c r="H201" s="38" t="inlineStr">
        <is>
          <t>Blanket (page end)</t>
        </is>
      </c>
      <c r="I201" s="26" t="n"/>
      <c r="J201" s="26" t="n"/>
      <c r="K201" s="26" t="n"/>
      <c r="L201" s="26" t="inlineStr">
        <is>
          <t>NO</t>
        </is>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HTF_GATE_MIN_CONFIRMATIONS</t>
        </is>
      </c>
      <c r="B202" s="38" t="inlineStr">
        <is>
          <t>0.0</t>
        </is>
      </c>
      <c r="C202" s="38" t="n"/>
      <c r="D202" s="38" t="inlineStr">
        <is>
          <t>ENTRY, GLOBAL_CHECK, STOCKS_EXIT</t>
        </is>
      </c>
      <c r="E202" s="38" t="n"/>
      <c r="F202" s="26" t="n"/>
      <c r="G202" s="38">
        <f>IFERROR(VLOOKUP($A242&amp;"_"&amp;$B242,Results_Deltas!$A$2:$P$15000,5,FALSE),"")</f>
        <v/>
      </c>
      <c r="H202" s="38" t="inlineStr">
        <is>
          <t>Blanket (page end)</t>
        </is>
      </c>
      <c r="I202" s="26" t="n"/>
      <c r="J202" s="26" t="n"/>
      <c r="K202" s="26" t="n"/>
      <c r="L202" s="26" t="inlineStr">
        <is>
          <t>NO</t>
        </is>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HTF_GATE_MIN_CONFIRMATIONS</t>
        </is>
      </c>
      <c r="B203" s="38" t="inlineStr">
        <is>
          <t>0.0_ALT</t>
        </is>
      </c>
      <c r="C203" s="38" t="n"/>
      <c r="D203" s="38" t="inlineStr">
        <is>
          <t>ENTRY, GLOBAL_CHECK, STOCKS_EXIT</t>
        </is>
      </c>
      <c r="E203" s="38" t="n"/>
      <c r="F203" s="26" t="n"/>
      <c r="G203" s="38">
        <f>IFERROR(VLOOKUP($A243&amp;"_"&amp;$B243,Results_Deltas!$A$2:$P$15000,5,FALSE),"")</f>
        <v/>
      </c>
      <c r="H203" s="38" t="inlineStr">
        <is>
          <t>Blanket (page end)</t>
        </is>
      </c>
      <c r="I203" s="26" t="n"/>
      <c r="J203" s="26" t="n"/>
      <c r="K203" s="26" t="n"/>
      <c r="L203" s="26" t="inlineStr">
        <is>
          <t>NO</t>
        </is>
      </c>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HTF_TREND_VETO_BYPASS_ENABLED</t>
        </is>
      </c>
      <c r="B204" s="38" t="inlineStr">
        <is>
          <t>False</t>
        </is>
      </c>
      <c r="C204" s="38" t="n"/>
      <c r="D204" s="38" t="inlineStr">
        <is>
          <t>GLOBAL_CHECK, STOCKS_EXIT</t>
        </is>
      </c>
      <c r="E204" s="38" t="n"/>
      <c r="F204" s="26" t="n"/>
      <c r="G204" s="38">
        <f>IFERROR(VLOOKUP($A244&amp;"_"&amp;$B244,Results_Deltas!$A$2:$P$15000,5,FALSE),"")</f>
        <v/>
      </c>
      <c r="H204" s="38" t="inlineStr">
        <is>
          <t>Blanket (page end)</t>
        </is>
      </c>
      <c r="I204" s="26" t="n"/>
      <c r="J204" s="26" t="n"/>
      <c r="K204" s="26" t="n"/>
      <c r="L204" s="26" t="inlineStr">
        <is>
          <t>NO</t>
        </is>
      </c>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9" t="inlineStr">
        <is>
          <t>HTF_TREND_VETO_BYPASS_ENABLED</t>
        </is>
      </c>
      <c r="B205" s="40" t="inlineStr">
        <is>
          <t>True</t>
        </is>
      </c>
      <c r="C205" s="38" t="n"/>
      <c r="D205" s="38" t="inlineStr">
        <is>
          <t>GLOBAL_CHECK, STOCKS_EXIT</t>
        </is>
      </c>
      <c r="E205" s="38" t="n"/>
      <c r="F205" s="26" t="n"/>
      <c r="G205" s="38">
        <f>IFERROR(VLOOKUP($A245&amp;"_"&amp;$B245,Results_Deltas!$A$2:$P$15000,5,FALSE),"")</f>
        <v/>
      </c>
      <c r="H205" s="38" t="inlineStr">
        <is>
          <t>Blanket (page end)</t>
        </is>
      </c>
      <c r="I205" s="26" t="n"/>
      <c r="J205" s="26" t="n"/>
      <c r="K205" s="26" t="n"/>
      <c r="L205" s="26" t="inlineStr">
        <is>
          <t>NO</t>
        </is>
      </c>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HTF_TREND_VETO_BYPASS_REASONS</t>
        </is>
      </c>
      <c r="B206" s="38" t="inlineStr">
        <is>
          <t>0.0</t>
        </is>
      </c>
      <c r="C206" s="38" t="n"/>
      <c r="D206" s="38" t="inlineStr">
        <is>
          <t>GLOBAL_CHECK, STOCKS_EXIT</t>
        </is>
      </c>
      <c r="E206" s="38" t="n"/>
      <c r="F206" s="26" t="n"/>
      <c r="G206" s="38">
        <f>IFERROR(VLOOKUP($A246&amp;"_"&amp;$B246,Results_Deltas!$A$2:$P$15000,5,FALSE),"")</f>
        <v/>
      </c>
      <c r="H206" s="38" t="inlineStr">
        <is>
          <t>Blanket (page end)</t>
        </is>
      </c>
      <c r="I206" s="26" t="n"/>
      <c r="J206" s="26" t="n"/>
      <c r="K206" s="26" t="n"/>
      <c r="L206" s="26" t="inlineStr">
        <is>
          <t>YES</t>
        </is>
      </c>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7" t="inlineStr">
        <is>
          <t>HTF_TREND_VETO_BYPASS_REASONS</t>
        </is>
      </c>
      <c r="B207" s="38" t="inlineStr">
        <is>
          <t>0.0_ALT</t>
        </is>
      </c>
      <c r="C207" s="38" t="n"/>
      <c r="D207" s="38" t="inlineStr">
        <is>
          <t>GLOBAL_CHECK, STOCKS_EXIT</t>
        </is>
      </c>
      <c r="E207" s="38" t="n"/>
      <c r="F207" s="26" t="n"/>
      <c r="G207" s="38">
        <f>IFERROR(VLOOKUP($A247&amp;"_"&amp;$B247,Results_Deltas!$A$2:$P$15000,5,FALSE),"")</f>
        <v/>
      </c>
      <c r="H207" s="38" t="inlineStr">
        <is>
          <t>Blanket (page end)</t>
        </is>
      </c>
      <c r="I207" s="26" t="n"/>
      <c r="J207" s="26" t="n"/>
      <c r="K207" s="26" t="n"/>
      <c r="L207" s="26" t="inlineStr">
        <is>
          <t>NO</t>
        </is>
      </c>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LEADERBOARD_FILTER</t>
        </is>
      </c>
      <c r="B208" s="38" t="inlineStr">
        <is>
          <t>False</t>
        </is>
      </c>
      <c r="C208" s="38" t="n"/>
      <c r="D208" s="38" t="inlineStr">
        <is>
          <t>AUGMENT, ENTRY, EXIT, GLOBAL_CHECK, REDUCE, STOCKS_EXIT</t>
        </is>
      </c>
      <c r="E208" s="38" t="n"/>
      <c r="F208" s="26" t="n"/>
      <c r="G208" s="38">
        <f>IFERROR(VLOOKUP($A248&amp;"_"&amp;$B248,Results_Deltas!$A$2:$P$15000,5,FALSE),"")</f>
        <v/>
      </c>
      <c r="H208" s="38" t="inlineStr">
        <is>
          <t>Blanket (page end)</t>
        </is>
      </c>
      <c r="I208" s="26" t="n"/>
      <c r="J208" s="26" t="n"/>
      <c r="K208" s="26" t="n"/>
      <c r="L208" s="26" t="inlineStr">
        <is>
          <t>NO</t>
        </is>
      </c>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LEADERBOARD_FILTER</t>
        </is>
      </c>
      <c r="B209" s="38" t="inlineStr">
        <is>
          <t>False_ALT</t>
        </is>
      </c>
      <c r="C209" s="38" t="n"/>
      <c r="D209" s="38" t="inlineStr">
        <is>
          <t>AUGMENT, ENTRY, EXIT, GLOBAL_CHECK, REDUCE, STOCKS_EXIT</t>
        </is>
      </c>
      <c r="E209" s="38" t="n"/>
      <c r="F209" s="26" t="n"/>
      <c r="G209" s="38">
        <f>IFERROR(VLOOKUP($A249&amp;"_"&amp;$B249,Results_Deltas!$A$2:$P$15000,5,FALSE),"")</f>
        <v/>
      </c>
      <c r="H209" s="38" t="inlineStr">
        <is>
          <t>Blanket (page end)</t>
        </is>
      </c>
      <c r="I209" s="26" t="n"/>
      <c r="J209" s="26" t="n"/>
      <c r="K209" s="26" t="n"/>
      <c r="L209" s="26" t="inlineStr">
        <is>
          <t>NO</t>
        </is>
      </c>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9" t="inlineStr">
        <is>
          <t>LH_HL_FILTER_ENABLED</t>
        </is>
      </c>
      <c r="B210" s="40" t="inlineStr">
        <is>
          <t>False</t>
        </is>
      </c>
      <c r="C210" s="38" t="n"/>
      <c r="D210" s="38" t="inlineStr">
        <is>
          <t>ENTRY, GLOBAL_CHECK, STOCKS_EXIT</t>
        </is>
      </c>
      <c r="E210" s="38" t="n"/>
      <c r="F210" s="26" t="n"/>
      <c r="G210" s="38">
        <f>IFERROR(VLOOKUP($A250&amp;"_"&amp;$B250,Results_Deltas!$A$2:$P$15000,5,FALSE),"")</f>
        <v/>
      </c>
      <c r="H210" s="38" t="inlineStr">
        <is>
          <t>Blanket (page end)</t>
        </is>
      </c>
      <c r="I210" s="26" t="n"/>
      <c r="J210" s="26" t="n"/>
      <c r="K210" s="26" t="n"/>
      <c r="L210" s="26" t="inlineStr">
        <is>
          <t>NO</t>
        </is>
      </c>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7" t="inlineStr">
        <is>
          <t>LH_HL_FILTER_ENABLED</t>
        </is>
      </c>
      <c r="B211" s="38" t="inlineStr">
        <is>
          <t>True</t>
        </is>
      </c>
      <c r="C211" s="38" t="n"/>
      <c r="D211" s="38" t="inlineStr">
        <is>
          <t>ENTRY, GLOBAL_CHECK, STOCKS_EXIT</t>
        </is>
      </c>
      <c r="E211" s="38" t="n"/>
      <c r="F211" s="26" t="n"/>
      <c r="G211" s="38">
        <f>IFERROR(VLOOKUP($A251&amp;"_"&amp;$B251,Results_Deltas!$A$2:$P$15000,5,FALSE),"")</f>
        <v/>
      </c>
      <c r="H211" s="38" t="inlineStr">
        <is>
          <t>Blanket (page end)</t>
        </is>
      </c>
      <c r="I211" s="26" t="n"/>
      <c r="J211" s="26" t="n"/>
      <c r="K211" s="26" t="n"/>
      <c r="L211" s="26" t="inlineStr">
        <is>
          <t>YES</t>
        </is>
      </c>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9" t="inlineStr">
        <is>
          <t>LH_HL_FILTER_MODE</t>
        </is>
      </c>
      <c r="B212" s="40" t="inlineStr">
        <is>
          <t>STRICT_2BAR</t>
        </is>
      </c>
      <c r="C212" s="38" t="n"/>
      <c r="D212" s="38" t="inlineStr">
        <is>
          <t>ENTRY, GLOBAL_CHECK, STOCKS_EXIT</t>
        </is>
      </c>
      <c r="E212" s="38" t="n"/>
      <c r="F212" s="26" t="n"/>
      <c r="G212" s="38">
        <f>IFERROR(VLOOKUP($A252&amp;"_"&amp;$B252,Results_Deltas!$A$2:$P$15000,5,FALSE),"")</f>
        <v/>
      </c>
      <c r="H212" s="38" t="inlineStr">
        <is>
          <t>Blanket (page end)</t>
        </is>
      </c>
      <c r="I212" s="26" t="n"/>
      <c r="J212" s="26" t="n"/>
      <c r="K212" s="26" t="n"/>
      <c r="L212" s="26" t="inlineStr">
        <is>
          <t>NO</t>
        </is>
      </c>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LH_HL_FILTER_MODE</t>
        </is>
      </c>
      <c r="B213" s="38" t="inlineStr">
        <is>
          <t>STRICT_2BAR_ALT</t>
        </is>
      </c>
      <c r="C213" s="38" t="n"/>
      <c r="D213" s="38" t="inlineStr">
        <is>
          <t>ENTRY, GLOBAL_CHECK, STOCKS_EXIT</t>
        </is>
      </c>
      <c r="E213" s="38" t="n"/>
      <c r="F213" s="26" t="n"/>
      <c r="G213" s="38">
        <f>IFERROR(VLOOKUP($A253&amp;"_"&amp;$B253,Results_Deltas!$A$2:$P$15000,5,FALSE),"")</f>
        <v/>
      </c>
      <c r="H213" s="38" t="inlineStr">
        <is>
          <t>Blanket (page end)</t>
        </is>
      </c>
      <c r="I213" s="26" t="n"/>
      <c r="J213" s="26" t="n"/>
      <c r="K213" s="26" t="n"/>
      <c r="L213" s="26" t="inlineStr">
        <is>
          <t>YES</t>
        </is>
      </c>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9" t="inlineStr">
        <is>
          <t>LH_HL_FILTER_REQUIRE_BOTH</t>
        </is>
      </c>
      <c r="B214" s="40" t="inlineStr">
        <is>
          <t>False</t>
        </is>
      </c>
      <c r="C214" s="38" t="n"/>
      <c r="D214" s="38" t="inlineStr">
        <is>
          <t>ENTRY, GLOBAL_CHECK, STOCKS_EXIT</t>
        </is>
      </c>
      <c r="E214" s="38" t="n"/>
      <c r="F214" s="26" t="n"/>
      <c r="G214" s="38">
        <f>IFERROR(VLOOKUP($A254&amp;"_"&amp;$B254,Results_Deltas!$A$2:$P$15000,5,FALSE),"")</f>
        <v/>
      </c>
      <c r="H214" s="38" t="inlineStr">
        <is>
          <t>Blanket (page end)</t>
        </is>
      </c>
      <c r="I214" s="26" t="n"/>
      <c r="J214" s="26" t="n"/>
      <c r="K214" s="26" t="n"/>
      <c r="L214" s="26" t="inlineStr">
        <is>
          <t>NO</t>
        </is>
      </c>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LH_HL_FILTER_REQUIRE_BOTH</t>
        </is>
      </c>
      <c r="B215" s="38" t="inlineStr">
        <is>
          <t>False_ALT</t>
        </is>
      </c>
      <c r="C215" s="38" t="n"/>
      <c r="D215" s="38" t="inlineStr">
        <is>
          <t>ENTRY, GLOBAL_CHECK, STOCKS_EXIT</t>
        </is>
      </c>
      <c r="E215" s="38" t="n"/>
      <c r="F215" s="26" t="n"/>
      <c r="G215" s="38">
        <f>IFERROR(VLOOKUP($A255&amp;"_"&amp;$B255,Results_Deltas!$A$2:$P$15000,5,FALSE),"")</f>
        <v/>
      </c>
      <c r="H215" s="38" t="inlineStr">
        <is>
          <t>Blanket (page end)</t>
        </is>
      </c>
      <c r="I215" s="26" t="n"/>
      <c r="J215" s="26" t="n"/>
      <c r="K215" s="26" t="n"/>
      <c r="L215" s="26" t="inlineStr">
        <is>
          <t>YES</t>
        </is>
      </c>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ht="15.75" customHeight="1" s="67">
      <c r="A216" s="39" t="inlineStr">
        <is>
          <t>LIVE_VEC_EMERGENCY_BRAKE_ENABLED</t>
        </is>
      </c>
      <c r="B216" s="40" t="inlineStr">
        <is>
          <t>False</t>
        </is>
      </c>
      <c r="C216" s="38" t="n"/>
      <c r="D216" s="38" t="inlineStr">
        <is>
          <t>GLOBAL_CHECK, STOCKS_EXIT</t>
        </is>
      </c>
      <c r="E216" s="38" t="n"/>
      <c r="F216" s="26" t="n"/>
      <c r="G216" s="38">
        <f>IFERROR(VLOOKUP($A256&amp;"_"&amp;$B256,Results_Deltas!$A$2:$P$15000,5,FALSE),"")</f>
        <v/>
      </c>
      <c r="H216" s="38" t="inlineStr">
        <is>
          <t>Blanket (page end)</t>
        </is>
      </c>
      <c r="I216" s="26" t="n"/>
      <c r="J216" s="26" t="n"/>
      <c r="K216" s="26" t="n"/>
      <c r="L216" s="26" t="inlineStr">
        <is>
          <t>NO</t>
        </is>
      </c>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row>
    <row r="217" ht="15.75" customHeight="1" s="67">
      <c r="A217" s="37" t="inlineStr">
        <is>
          <t>LIVE_VEC_EMERGENCY_BRAKE_ENABLED</t>
        </is>
      </c>
      <c r="B217" s="38" t="inlineStr">
        <is>
          <t>True</t>
        </is>
      </c>
      <c r="C217" s="38" t="n"/>
      <c r="D217" s="38" t="inlineStr">
        <is>
          <t>GLOBAL_CHECK, STOCKS_EXIT</t>
        </is>
      </c>
      <c r="E217" s="38" t="n"/>
      <c r="F217" s="26" t="n"/>
      <c r="G217" s="38">
        <f>IFERROR(VLOOKUP($A257&amp;"_"&amp;$B257,Results_Deltas!$A$2:$P$15000,5,FALSE),"")</f>
        <v/>
      </c>
      <c r="H217" s="38" t="inlineStr">
        <is>
          <t>Blanket (page end)</t>
        </is>
      </c>
      <c r="I217" s="26" t="n"/>
      <c r="J217" s="26" t="n"/>
      <c r="K217" s="26" t="n"/>
      <c r="L217" s="26" t="inlineStr">
        <is>
          <t>YES</t>
        </is>
      </c>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c r="IN217" s="26" t="n"/>
    </row>
    <row r="218" ht="15.75" customHeight="1" s="67">
      <c r="A218" s="39" t="inlineStr">
        <is>
          <t>LR_BAND_LADDER_STOCH_EXTREME</t>
        </is>
      </c>
      <c r="B218" s="40" t="inlineStr">
        <is>
          <t>30.0</t>
        </is>
      </c>
      <c r="C218" s="38" t="n"/>
      <c r="D218" s="38" t="inlineStr">
        <is>
          <t>GLOBAL_CHECK, STOCKS_EXIT</t>
        </is>
      </c>
      <c r="E218" s="38" t="n"/>
      <c r="F218" s="26" t="n"/>
      <c r="G218" s="38">
        <f>IFERROR(VLOOKUP($A258&amp;"_"&amp;$B258,Results_Deltas!$A$2:$P$15000,5,FALSE),"")</f>
        <v/>
      </c>
      <c r="H218" s="38" t="inlineStr">
        <is>
          <t>Blanket (page end)</t>
        </is>
      </c>
      <c r="I218" s="26" t="n"/>
      <c r="J218" s="26" t="n"/>
      <c r="K218" s="26" t="n"/>
      <c r="L218" s="26" t="inlineStr">
        <is>
          <t>NO</t>
        </is>
      </c>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c r="IN218" s="26" t="n"/>
    </row>
    <row r="219" ht="15.75" customHeight="1" s="67">
      <c r="A219" s="37" t="inlineStr">
        <is>
          <t>LR_BAND_LADDER_STOCH_EXTREME</t>
        </is>
      </c>
      <c r="B219" s="38" t="inlineStr">
        <is>
          <t>30.0_ALT</t>
        </is>
      </c>
      <c r="C219" s="38" t="n"/>
      <c r="D219" s="38" t="inlineStr">
        <is>
          <t>GLOBAL_CHECK, STOCKS_EXIT</t>
        </is>
      </c>
      <c r="E219" s="38" t="n"/>
      <c r="F219" s="26" t="n"/>
      <c r="G219" s="38">
        <f>IFERROR(VLOOKUP($A259&amp;"_"&amp;$B259,Results_Deltas!$A$2:$P$15000,5,FALSE),"")</f>
        <v/>
      </c>
      <c r="H219" s="38" t="inlineStr">
        <is>
          <t>Blanket (page end)</t>
        </is>
      </c>
      <c r="I219" s="26" t="n"/>
      <c r="J219" s="26" t="n"/>
      <c r="K219" s="26" t="n"/>
      <c r="L219" s="26" t="inlineStr">
        <is>
          <t>YES</t>
        </is>
      </c>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c r="IN219" s="26" t="n"/>
    </row>
    <row r="220" ht="15.75" customHeight="1" s="67">
      <c r="A220" s="37" t="inlineStr">
        <is>
          <t>LR_BAND_LADDER_TF_BOTTOM</t>
        </is>
      </c>
      <c r="B220" s="38" t="inlineStr">
        <is>
          <t>0</t>
        </is>
      </c>
      <c r="C220" s="38" t="n"/>
      <c r="D220" s="38" t="inlineStr">
        <is>
          <t>GLOBAL_CHECK, STOCKS_EXIT</t>
        </is>
      </c>
      <c r="E220" s="38" t="n"/>
      <c r="F220" s="26" t="n"/>
      <c r="G220" s="38">
        <f>IFERROR(VLOOKUP($A260&amp;"_"&amp;$B260,Results_Deltas!$A$2:$P$15000,5,FALSE),"")</f>
        <v/>
      </c>
      <c r="H220" s="38" t="inlineStr">
        <is>
          <t>Blanket (page end)</t>
        </is>
      </c>
      <c r="I220" s="26" t="n"/>
      <c r="J220" s="26" t="n"/>
      <c r="K220" s="26" t="n"/>
      <c r="L220" s="26" t="inlineStr">
        <is>
          <t>NO</t>
        </is>
      </c>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c r="IN220" s="26" t="n"/>
    </row>
    <row r="221" ht="15.75" customHeight="1" s="67">
      <c r="A221" s="37" t="inlineStr">
        <is>
          <t>LR_BAND_LADDER_TF_BOTTOM</t>
        </is>
      </c>
      <c r="B221" s="38" t="inlineStr">
        <is>
          <t>1</t>
        </is>
      </c>
      <c r="C221" s="38" t="n"/>
      <c r="D221" s="38" t="inlineStr">
        <is>
          <t>GLOBAL_CHECK, STOCKS_EXIT</t>
        </is>
      </c>
      <c r="E221" s="38" t="n"/>
      <c r="F221" s="26" t="n"/>
      <c r="G221" s="38">
        <f>IFERROR(VLOOKUP($A261&amp;"_"&amp;$B261,Results_Deltas!$A$2:$P$15000,5,FALSE),"")</f>
        <v/>
      </c>
      <c r="H221" s="38" t="inlineStr">
        <is>
          <t>Blanket (page end)</t>
        </is>
      </c>
      <c r="I221" s="26" t="n"/>
      <c r="J221" s="26" t="n"/>
      <c r="K221" s="26" t="n"/>
      <c r="L221" s="26" t="inlineStr">
        <is>
          <t>NO</t>
        </is>
      </c>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c r="IN221" s="26" t="n"/>
    </row>
    <row r="222" ht="15.75" customHeight="1" s="67">
      <c r="A222" s="37" t="inlineStr">
        <is>
          <t>LR_BAND_LADDER_TF_TOP</t>
        </is>
      </c>
      <c r="B222" s="38" t="inlineStr">
        <is>
          <t>0</t>
        </is>
      </c>
      <c r="C222" s="38" t="n"/>
      <c r="D222" s="38" t="inlineStr">
        <is>
          <t>GLOBAL_CHECK, STOCKS_EXIT</t>
        </is>
      </c>
      <c r="E222" s="38" t="n"/>
      <c r="F222" s="26" t="n"/>
      <c r="G222" s="38">
        <f>IFERROR(VLOOKUP($A262&amp;"_"&amp;$B262,Results_Deltas!$A$2:$P$15000,5,FALSE),"")</f>
        <v/>
      </c>
      <c r="H222" s="38" t="inlineStr">
        <is>
          <t>Blanket (page end)</t>
        </is>
      </c>
      <c r="I222" s="26" t="n"/>
      <c r="J222" s="26" t="n"/>
      <c r="K222" s="26" t="n"/>
      <c r="L222" s="26" t="inlineStr">
        <is>
          <t>NO</t>
        </is>
      </c>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c r="IN222" s="26" t="n"/>
    </row>
    <row r="223" ht="15.75" customHeight="1" s="67">
      <c r="A223" s="37" t="inlineStr">
        <is>
          <t>LR_BAND_LADDER_TF_TOP</t>
        </is>
      </c>
      <c r="B223" s="38" t="inlineStr">
        <is>
          <t>1</t>
        </is>
      </c>
      <c r="C223" s="38" t="n"/>
      <c r="D223" s="38" t="inlineStr">
        <is>
          <t>GLOBAL_CHECK, STOCKS_EXIT</t>
        </is>
      </c>
      <c r="E223" s="38" t="n"/>
      <c r="F223" s="26" t="n"/>
      <c r="G223" s="38">
        <f>IFERROR(VLOOKUP($A263&amp;"_"&amp;$B263,Results_Deltas!$A$2:$P$15000,5,FALSE),"")</f>
        <v/>
      </c>
      <c r="H223" s="38" t="inlineStr">
        <is>
          <t>Blanket (page end)</t>
        </is>
      </c>
      <c r="I223" s="26" t="n"/>
      <c r="J223" s="26" t="n"/>
      <c r="K223" s="26" t="n"/>
      <c r="L223" s="26" t="inlineStr">
        <is>
          <t>NO</t>
        </is>
      </c>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c r="IN223" s="26" t="n"/>
    </row>
    <row r="224" ht="15.75" customHeight="1" s="67">
      <c r="A224" s="39" t="inlineStr">
        <is>
          <t>MANDATORY_REENTRY_WT_FILTER_MIN_TFS</t>
        </is>
      </c>
      <c r="B224" s="40" t="inlineStr">
        <is>
          <t>1</t>
        </is>
      </c>
      <c r="C224" s="38" t="n"/>
      <c r="D224" s="38" t="inlineStr">
        <is>
          <t>GLOBAL_CHECK, STOCKS_EXIT</t>
        </is>
      </c>
      <c r="E224" s="38" t="n"/>
      <c r="F224" s="26" t="n"/>
      <c r="G224" s="38">
        <f>IFERROR(VLOOKUP($A264&amp;"_"&amp;$B264,Results_Deltas!$A$2:$P$15000,5,FALSE),"")</f>
        <v/>
      </c>
      <c r="H224" s="38" t="inlineStr">
        <is>
          <t>Blanket (page end)</t>
        </is>
      </c>
      <c r="I224" s="26" t="n"/>
      <c r="J224" s="26" t="n"/>
      <c r="K224" s="26" t="n"/>
      <c r="L224" s="26" t="inlineStr">
        <is>
          <t>NO</t>
        </is>
      </c>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c r="IN224" s="26" t="n"/>
    </row>
    <row r="225" ht="15.75" customHeight="1" s="67">
      <c r="A225" s="37" t="inlineStr">
        <is>
          <t>MANDATORY_REENTRY_WT_FILTER_MIN_TFS</t>
        </is>
      </c>
      <c r="B225" s="38" t="inlineStr">
        <is>
          <t>3</t>
        </is>
      </c>
      <c r="C225" s="38" t="n"/>
      <c r="D225" s="38" t="inlineStr">
        <is>
          <t>GLOBAL_CHECK, STOCKS_EXIT</t>
        </is>
      </c>
      <c r="E225" s="38" t="n"/>
      <c r="F225" s="26" t="n"/>
      <c r="G225" s="38">
        <f>IFERROR(VLOOKUP($A265&amp;"_"&amp;$B265,Results_Deltas!$A$2:$P$15000,5,FALSE),"")</f>
        <v/>
      </c>
      <c r="H225" s="38" t="inlineStr">
        <is>
          <t>Blanket (page end)</t>
        </is>
      </c>
      <c r="I225" s="26" t="n"/>
      <c r="J225" s="26" t="n"/>
      <c r="K225" s="26" t="n"/>
      <c r="L225" s="26" t="inlineStr">
        <is>
          <t>YES</t>
        </is>
      </c>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c r="IN225" s="26" t="n"/>
    </row>
    <row r="226" ht="15.75" customHeight="1" s="67">
      <c r="A226" s="37" t="inlineStr">
        <is>
          <t>MANDATORY_REENTRY_WT_FILTER_MIN_TFS</t>
        </is>
      </c>
      <c r="B226" s="38" t="inlineStr">
        <is>
          <t>2</t>
        </is>
      </c>
      <c r="C226" s="38" t="n"/>
      <c r="D226" s="38" t="inlineStr">
        <is>
          <t>GLOBAL_CHECK, STOCKS_EXIT</t>
        </is>
      </c>
      <c r="E226" s="38" t="n"/>
      <c r="F226" s="26" t="n"/>
      <c r="G226" s="38">
        <f>IFERROR(VLOOKUP($A266&amp;"_"&amp;$B266,Results_Deltas!$A$2:$P$15000,5,FALSE),"")</f>
        <v/>
      </c>
      <c r="H226" s="38" t="inlineStr">
        <is>
          <t>Blanket (page end)</t>
        </is>
      </c>
      <c r="I226" s="26" t="n"/>
      <c r="J226" s="26" t="n"/>
      <c r="K226" s="26" t="n"/>
      <c r="L226" s="26" t="inlineStr">
        <is>
          <t>NO</t>
        </is>
      </c>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c r="IN226" s="26" t="n"/>
    </row>
    <row r="227" ht="15.75" customHeight="1" s="67">
      <c r="A227" s="39" t="inlineStr">
        <is>
          <t>MANDATORY_REENTRY_WT_FILTER_MIN_VELOCITY</t>
        </is>
      </c>
      <c r="B227" s="40" t="inlineStr">
        <is>
          <t>0.0</t>
        </is>
      </c>
      <c r="C227" s="38" t="n"/>
      <c r="D227" s="38" t="inlineStr">
        <is>
          <t>GLOBAL_CHECK, STOCKS_EXIT</t>
        </is>
      </c>
      <c r="E227" s="38" t="n"/>
      <c r="F227" s="26" t="n"/>
      <c r="G227" s="38">
        <f>IFERROR(VLOOKUP($A267&amp;"_"&amp;$B267,Results_Deltas!$A$2:$P$15000,5,FALSE),"")</f>
        <v/>
      </c>
      <c r="H227" s="38" t="inlineStr">
        <is>
          <t>Blanket (page end)</t>
        </is>
      </c>
      <c r="I227" s="26" t="n"/>
      <c r="J227" s="26" t="n"/>
      <c r="K227" s="26" t="n"/>
      <c r="L227" s="26" t="inlineStr">
        <is>
          <t>NO</t>
        </is>
      </c>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c r="IN227" s="26" t="n"/>
    </row>
    <row r="228" ht="15.75" customHeight="1" s="67">
      <c r="A228" s="37" t="inlineStr">
        <is>
          <t>MANDATORY_REENTRY_WT_FILTER_MIN_VELOCITY</t>
        </is>
      </c>
      <c r="B228" s="38" t="inlineStr">
        <is>
          <t>0.0_ALT</t>
        </is>
      </c>
      <c r="C228" s="38" t="n"/>
      <c r="D228" s="38" t="inlineStr">
        <is>
          <t>GLOBAL_CHECK, STOCKS_EXIT</t>
        </is>
      </c>
      <c r="E228" s="38" t="n"/>
      <c r="F228" s="26" t="n"/>
      <c r="G228" s="38">
        <f>IFERROR(VLOOKUP($A268&amp;"_"&amp;$B268,Results_Deltas!$A$2:$P$15000,5,FALSE),"")</f>
        <v/>
      </c>
      <c r="H228" s="38" t="inlineStr">
        <is>
          <t>Blanket (page end)</t>
        </is>
      </c>
      <c r="I228" s="26" t="n"/>
      <c r="J228" s="26" t="n"/>
      <c r="K228" s="26" t="n"/>
      <c r="L228" s="26" t="inlineStr">
        <is>
          <t>YES</t>
        </is>
      </c>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c r="IN228" s="26" t="n"/>
    </row>
    <row r="229" ht="15.75" customHeight="1" s="67">
      <c r="A229" s="39" t="inlineStr">
        <is>
          <t>MANDATORY_REENTRY_WT_FILTER_REQUIRE_FLIP</t>
        </is>
      </c>
      <c r="B229" s="40" t="inlineStr">
        <is>
          <t>False</t>
        </is>
      </c>
      <c r="C229" s="38" t="n"/>
      <c r="D229" s="38" t="inlineStr">
        <is>
          <t>GLOBAL_CHECK, STOCKS_EXIT</t>
        </is>
      </c>
      <c r="E229" s="38" t="n"/>
      <c r="F229" s="26" t="n"/>
      <c r="G229" s="38">
        <f>IFERROR(VLOOKUP($A269&amp;"_"&amp;$B269,Results_Deltas!$A$2:$P$15000,5,FALSE),"")</f>
        <v/>
      </c>
      <c r="H229" s="38" t="inlineStr">
        <is>
          <t>Blanket (page end)</t>
        </is>
      </c>
      <c r="I229" s="26" t="n"/>
      <c r="J229" s="26" t="n"/>
      <c r="K229" s="26" t="n"/>
      <c r="L229" s="26" t="inlineStr">
        <is>
          <t>NO</t>
        </is>
      </c>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c r="IN229" s="26" t="n"/>
    </row>
    <row r="230" ht="15.75" customHeight="1" s="67">
      <c r="A230" s="37" t="inlineStr">
        <is>
          <t>MANDATORY_REENTRY_WT_FILTER_REQUIRE_FLIP</t>
        </is>
      </c>
      <c r="B230" s="38" t="inlineStr">
        <is>
          <t>False_ALT</t>
        </is>
      </c>
      <c r="C230" s="38" t="n"/>
      <c r="D230" s="38" t="inlineStr">
        <is>
          <t>GLOBAL_CHECK, STOCKS_EXIT</t>
        </is>
      </c>
      <c r="E230" s="38" t="n"/>
      <c r="F230" s="26" t="n"/>
      <c r="G230" s="38">
        <f>IFERROR(VLOOKUP($A270&amp;"_"&amp;$B270,Results_Deltas!$A$2:$P$15000,5,FALSE),"")</f>
        <v/>
      </c>
      <c r="H230" s="38" t="inlineStr">
        <is>
          <t>Blanket (page end)</t>
        </is>
      </c>
      <c r="I230" s="26" t="n"/>
      <c r="J230" s="26" t="n"/>
      <c r="K230" s="26" t="n"/>
      <c r="L230" s="26" t="inlineStr">
        <is>
          <t>YES</t>
        </is>
      </c>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c r="IN230" s="26" t="n"/>
    </row>
    <row r="231" ht="15.75" customHeight="1" s="67">
      <c r="A231" s="39" t="inlineStr">
        <is>
          <t>MANDATORY_REENTRY_WT_FILTER_VELOCITY_RATIO</t>
        </is>
      </c>
      <c r="B231" s="40" t="inlineStr">
        <is>
          <t>0.90</t>
        </is>
      </c>
      <c r="C231" s="38" t="n"/>
      <c r="D231" s="38" t="inlineStr">
        <is>
          <t>GLOBAL_CHECK, STOCKS_EXIT</t>
        </is>
      </c>
      <c r="E231" s="38" t="n"/>
      <c r="F231" s="26" t="n"/>
      <c r="G231" s="38">
        <f>IFERROR(VLOOKUP($A271&amp;"_"&amp;$B271,Results_Deltas!$A$2:$P$15000,5,FALSE),"")</f>
        <v/>
      </c>
      <c r="H231" s="38" t="inlineStr">
        <is>
          <t>Blanket (page end)</t>
        </is>
      </c>
      <c r="I231" s="26" t="n"/>
      <c r="J231" s="26" t="n"/>
      <c r="K231" s="26" t="n"/>
      <c r="L231" s="26" t="inlineStr">
        <is>
          <t>NO</t>
        </is>
      </c>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c r="IN231" s="26" t="n"/>
    </row>
    <row r="232" ht="15.75" customHeight="1" s="67">
      <c r="A232" s="37" t="inlineStr">
        <is>
          <t>MANDATORY_REENTRY_WT_FILTER_VELOCITY_RATIO</t>
        </is>
      </c>
      <c r="B232" s="38" t="inlineStr">
        <is>
          <t>0.90_ALT</t>
        </is>
      </c>
      <c r="C232" s="38" t="n"/>
      <c r="D232" s="38" t="inlineStr">
        <is>
          <t>GLOBAL_CHECK, STOCKS_EXIT</t>
        </is>
      </c>
      <c r="E232" s="38" t="n"/>
      <c r="F232" s="26" t="n"/>
      <c r="G232" s="38">
        <f>IFERROR(VLOOKUP($A272&amp;"_"&amp;$B272,Results_Deltas!$A$2:$P$15000,5,FALSE),"")</f>
        <v/>
      </c>
      <c r="H232" s="38" t="inlineStr">
        <is>
          <t>Blanket (page end)</t>
        </is>
      </c>
      <c r="I232" s="26" t="n"/>
      <c r="J232" s="26" t="n"/>
      <c r="K232" s="26" t="n"/>
      <c r="L232" s="26" t="inlineStr">
        <is>
          <t>YES</t>
        </is>
      </c>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c r="IN232" s="26" t="n"/>
    </row>
    <row r="233" ht="15.75" customHeight="1" s="67">
      <c r="A233" s="39" t="inlineStr">
        <is>
          <t>MARKET_QUALITY_SCORE_ENABLED</t>
        </is>
      </c>
      <c r="B233" s="40" t="inlineStr">
        <is>
          <t>False</t>
        </is>
      </c>
      <c r="C233" s="38" t="n"/>
      <c r="D233" s="38" t="inlineStr">
        <is>
          <t>ENTRY, GLOBAL_CHECK, STOCKS_EXIT</t>
        </is>
      </c>
      <c r="E233" s="38" t="n"/>
      <c r="F233" s="26" t="n"/>
      <c r="G233" s="38">
        <f>IFERROR(VLOOKUP($A273&amp;"_"&amp;$B273,Results_Deltas!$A$2:$P$15000,5,FALSE),"")</f>
        <v/>
      </c>
      <c r="H233" s="38" t="inlineStr">
        <is>
          <t>Blanket (page end)</t>
        </is>
      </c>
      <c r="I233" s="26" t="n"/>
      <c r="J233" s="26" t="n"/>
      <c r="K233" s="26" t="n"/>
      <c r="L233" s="26" t="inlineStr">
        <is>
          <t>NO</t>
        </is>
      </c>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c r="IN233" s="26" t="n"/>
    </row>
    <row r="234" ht="15.75" customHeight="1" s="67">
      <c r="A234" s="37" t="inlineStr">
        <is>
          <t>MARKET_QUALITY_SCORE_ENABLED</t>
        </is>
      </c>
      <c r="B234" s="38" t="inlineStr">
        <is>
          <t>True</t>
        </is>
      </c>
      <c r="C234" s="38" t="n"/>
      <c r="D234" s="38" t="inlineStr">
        <is>
          <t>ENTRY, GLOBAL_CHECK, STOCKS_EXIT</t>
        </is>
      </c>
      <c r="E234" s="38" t="n"/>
      <c r="F234" s="26" t="n"/>
      <c r="G234" s="38">
        <f>IFERROR(VLOOKUP($A274&amp;"_"&amp;$B274,Results_Deltas!$A$2:$P$15000,5,FALSE),"")</f>
        <v/>
      </c>
      <c r="H234" s="38" t="inlineStr">
        <is>
          <t>Blanket (page end)</t>
        </is>
      </c>
      <c r="I234" s="26" t="n"/>
      <c r="J234" s="26" t="n"/>
      <c r="K234" s="26" t="n"/>
      <c r="L234" s="26" t="inlineStr">
        <is>
          <t>YES</t>
        </is>
      </c>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c r="IN234" s="26" t="n"/>
    </row>
    <row r="235" ht="15.75" customHeight="1" s="67">
      <c r="A235" s="37" t="inlineStr">
        <is>
          <t>MI_TF_AGREE_MIN</t>
        </is>
      </c>
      <c r="B235" s="38" t="inlineStr">
        <is>
          <t>0.0</t>
        </is>
      </c>
      <c r="C235" s="38" t="n"/>
      <c r="D235" s="38" t="inlineStr">
        <is>
          <t>ENTRY, GLOBAL_CHECK, STOCKS_EXIT</t>
        </is>
      </c>
      <c r="E235" s="38" t="n"/>
      <c r="F235" s="26" t="n"/>
      <c r="G235" s="38">
        <f>IFERROR(VLOOKUP($A275&amp;"_"&amp;$B275,Results_Deltas!$A$2:$P$15000,5,FALSE),"")</f>
        <v/>
      </c>
      <c r="H235" s="38" t="inlineStr">
        <is>
          <t>Blanket (page end)</t>
        </is>
      </c>
      <c r="I235" s="26" t="n"/>
      <c r="J235" s="26" t="n"/>
      <c r="K235" s="26" t="n"/>
      <c r="L235" s="26" t="inlineStr">
        <is>
          <t>NO</t>
        </is>
      </c>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c r="IN235" s="26" t="n"/>
    </row>
    <row r="236" ht="15.75" customHeight="1" s="67">
      <c r="A236" s="37" t="inlineStr">
        <is>
          <t>MI_TF_AGREE_MIN</t>
        </is>
      </c>
      <c r="B236" s="38" t="inlineStr">
        <is>
          <t>0.0_ALT</t>
        </is>
      </c>
      <c r="C236" s="38" t="n"/>
      <c r="D236" s="38" t="inlineStr">
        <is>
          <t>ENTRY, GLOBAL_CHECK, STOCKS_EXIT</t>
        </is>
      </c>
      <c r="E236" s="38" t="n"/>
      <c r="F236" s="26" t="n"/>
      <c r="G236" s="38">
        <f>IFERROR(VLOOKUP($A276&amp;"_"&amp;$B276,Results_Deltas!$A$2:$P$15000,5,FALSE),"")</f>
        <v/>
      </c>
      <c r="H236" s="38" t="inlineStr">
        <is>
          <t>Blanket (page end)</t>
        </is>
      </c>
      <c r="I236" s="26" t="n"/>
      <c r="J236" s="26" t="n"/>
      <c r="K236" s="26" t="n"/>
      <c r="L236" s="26" t="inlineStr">
        <is>
          <t>NO</t>
        </is>
      </c>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c r="IN236" s="26" t="n"/>
    </row>
    <row r="237" ht="15.75" customHeight="1" s="67">
      <c r="A237" s="39" t="inlineStr">
        <is>
          <t>MOVER_THRESHOLD</t>
        </is>
      </c>
      <c r="B237" s="40" t="inlineStr">
        <is>
          <t>5</t>
        </is>
      </c>
      <c r="C237" s="38" t="n"/>
      <c r="D237" s="38" t="inlineStr">
        <is>
          <t>ENTRY, GLOBAL_CHECK, STOCKS_EXIT</t>
        </is>
      </c>
      <c r="E237" s="38" t="n"/>
      <c r="F237" s="26" t="n"/>
      <c r="G237" s="38">
        <f>IFERROR(VLOOKUP($A277&amp;"_"&amp;$B277,Results_Deltas!$A$2:$P$15000,5,FALSE),"")</f>
        <v/>
      </c>
      <c r="H237" s="38" t="inlineStr">
        <is>
          <t>Blanket (page end)</t>
        </is>
      </c>
      <c r="I237" s="26" t="n"/>
      <c r="J237" s="26" t="n"/>
      <c r="K237" s="26" t="n"/>
      <c r="L237" s="26" t="inlineStr">
        <is>
          <t>NO</t>
        </is>
      </c>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c r="IN237" s="26" t="n"/>
    </row>
    <row r="238" ht="15.75" customHeight="1" s="67">
      <c r="A238" s="37" t="inlineStr">
        <is>
          <t>MOVER_THRESHOLD</t>
        </is>
      </c>
      <c r="B238" s="38" t="inlineStr">
        <is>
          <t>6.25</t>
        </is>
      </c>
      <c r="C238" s="38" t="n"/>
      <c r="D238" s="38" t="inlineStr">
        <is>
          <t>ENTRY, GLOBAL_CHECK, STOCKS_EXIT</t>
        </is>
      </c>
      <c r="E238" s="38" t="n"/>
      <c r="F238" s="26" t="n"/>
      <c r="G238" s="38">
        <f>IFERROR(VLOOKUP($A278&amp;"_"&amp;$B278,Results_Deltas!$A$2:$P$15000,5,FALSE),"")</f>
        <v/>
      </c>
      <c r="H238" s="38" t="inlineStr">
        <is>
          <t>Blanket (page end)</t>
        </is>
      </c>
      <c r="I238" s="26" t="n"/>
      <c r="J238" s="26" t="n"/>
      <c r="K238" s="26" t="n"/>
      <c r="L238" s="26" t="inlineStr">
        <is>
          <t>YES</t>
        </is>
      </c>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c r="IN238" s="26" t="n"/>
    </row>
    <row r="239" ht="15.75" customHeight="1" s="67">
      <c r="A239" s="37" t="inlineStr">
        <is>
          <t>MOVER_THRESHOLD</t>
        </is>
      </c>
      <c r="B239" s="38" t="inlineStr">
        <is>
          <t>3.75</t>
        </is>
      </c>
      <c r="C239" s="38" t="n"/>
      <c r="D239" s="38" t="inlineStr">
        <is>
          <t>ENTRY, GLOBAL_CHECK, STOCKS_EXIT</t>
        </is>
      </c>
      <c r="E239" s="38" t="n"/>
      <c r="F239" s="26" t="n"/>
      <c r="G239" s="38">
        <f>IFERROR(VLOOKUP($A279&amp;"_"&amp;$B279,Results_Deltas!$A$2:$P$15000,5,FALSE),"")</f>
        <v/>
      </c>
      <c r="H239" s="38" t="inlineStr">
        <is>
          <t>Blanket (page end)</t>
        </is>
      </c>
      <c r="I239" s="26" t="n"/>
      <c r="J239" s="26" t="n"/>
      <c r="K239" s="26" t="n"/>
      <c r="L239" s="26" t="inlineStr">
        <is>
          <t>NO</t>
        </is>
      </c>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c r="IN239" s="26" t="n"/>
    </row>
    <row r="240" ht="15.75" customHeight="1" s="67">
      <c r="A240" s="37" t="inlineStr">
        <is>
          <t>MOVER_THRESHOLD</t>
        </is>
      </c>
      <c r="B240" s="38" t="inlineStr">
        <is>
          <t>2.5</t>
        </is>
      </c>
      <c r="C240" s="38" t="n"/>
      <c r="D240" s="38" t="inlineStr">
        <is>
          <t>ENTRY, GLOBAL_CHECK, STOCKS_EXIT</t>
        </is>
      </c>
      <c r="E240" s="38" t="n"/>
      <c r="F240" s="26" t="n"/>
      <c r="G240" s="38">
        <f>IFERROR(VLOOKUP($A280&amp;"_"&amp;$B280,Results_Deltas!$A$2:$P$15000,5,FALSE),"")</f>
        <v/>
      </c>
      <c r="H240" s="38" t="inlineStr">
        <is>
          <t>Blanket (page end)</t>
        </is>
      </c>
      <c r="I240" s="26" t="n"/>
      <c r="J240" s="26" t="n"/>
      <c r="K240" s="26" t="n"/>
      <c r="L240" s="26" t="inlineStr">
        <is>
          <t>NO</t>
        </is>
      </c>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c r="IN240" s="26" t="n"/>
    </row>
    <row r="241" ht="15.75" customHeight="1" s="67">
      <c r="A241" s="37" t="inlineStr">
        <is>
          <t>MTF_FILTER_STRONG_BUY_QUICK_BYPASS</t>
        </is>
      </c>
      <c r="B241" s="38" t="inlineStr">
        <is>
          <t>0.0</t>
        </is>
      </c>
      <c r="C241" s="38" t="n"/>
      <c r="D241" s="38" t="inlineStr">
        <is>
          <t>GLOBAL_CHECK, STOCKS_EXIT</t>
        </is>
      </c>
      <c r="E241" s="38" t="n"/>
      <c r="F241" s="26" t="n"/>
      <c r="G241" s="38">
        <f>IFERROR(VLOOKUP($A281&amp;"_"&amp;$B281,Results_Deltas!$A$2:$P$15000,5,FALSE),"")</f>
        <v/>
      </c>
      <c r="H241" s="38" t="inlineStr">
        <is>
          <t>Blanket (page end)</t>
        </is>
      </c>
      <c r="I241" s="26" t="n"/>
      <c r="J241" s="26" t="n"/>
      <c r="K241" s="26" t="n"/>
      <c r="L241" s="26" t="inlineStr">
        <is>
          <t>NO</t>
        </is>
      </c>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c r="IN241" s="26" t="n"/>
    </row>
    <row r="242" ht="15.75" customHeight="1" s="67">
      <c r="A242" s="37" t="inlineStr">
        <is>
          <t>MTF_FILTER_STRONG_BUY_QUICK_BYPASS</t>
        </is>
      </c>
      <c r="B242" s="38" t="inlineStr">
        <is>
          <t>0.0_ALT</t>
        </is>
      </c>
      <c r="C242" s="38" t="n"/>
      <c r="D242" s="38" t="inlineStr">
        <is>
          <t>GLOBAL_CHECK, STOCKS_EXIT</t>
        </is>
      </c>
      <c r="E242" s="38" t="n"/>
      <c r="F242" s="26" t="n"/>
      <c r="G242" s="38">
        <f>IFERROR(VLOOKUP($A282&amp;"_"&amp;$B282,Results_Deltas!$A$2:$P$15000,5,FALSE),"")</f>
        <v/>
      </c>
      <c r="H242" s="38" t="inlineStr">
        <is>
          <t>Blanket (page end)</t>
        </is>
      </c>
      <c r="I242" s="26" t="n"/>
      <c r="J242" s="26" t="n"/>
      <c r="K242" s="26" t="n"/>
      <c r="L242" s="26" t="inlineStr">
        <is>
          <t>NO</t>
        </is>
      </c>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c r="IN242" s="26" t="n"/>
    </row>
    <row r="243" ht="15.75" customHeight="1" s="67">
      <c r="A243" s="37" t="inlineStr">
        <is>
          <t>MTF_GR_MIN_IND</t>
        </is>
      </c>
      <c r="B243" s="38" t="inlineStr">
        <is>
          <t>5</t>
        </is>
      </c>
      <c r="C243" s="38" t="n"/>
      <c r="D243" s="38" t="inlineStr">
        <is>
          <t>GLOBAL_CHECK, STOCKS_EXIT</t>
        </is>
      </c>
      <c r="E243" s="38" t="n"/>
      <c r="F243" s="26" t="n"/>
      <c r="G243" s="38">
        <f>IFERROR(VLOOKUP($A283&amp;"_"&amp;$B283,Results_Deltas!$A$2:$P$15000,5,FALSE),"")</f>
        <v/>
      </c>
      <c r="H243" s="38" t="inlineStr">
        <is>
          <t>Blanket (page end)</t>
        </is>
      </c>
      <c r="I243" s="26" t="n"/>
      <c r="J243" s="26" t="n"/>
      <c r="K243" s="26" t="n"/>
      <c r="L243" s="26" t="inlineStr">
        <is>
          <t>NO</t>
        </is>
      </c>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c r="IN243" s="26" t="n"/>
    </row>
    <row r="244" ht="15.75" customHeight="1" s="67">
      <c r="A244" s="37" t="inlineStr">
        <is>
          <t>MTF_GR_MIN_IND</t>
        </is>
      </c>
      <c r="B244" s="38" t="inlineStr">
        <is>
          <t>5_ALT</t>
        </is>
      </c>
      <c r="C244" s="38" t="n"/>
      <c r="D244" s="38" t="inlineStr">
        <is>
          <t>GLOBAL_CHECK, STOCKS_EXIT</t>
        </is>
      </c>
      <c r="E244" s="38" t="n"/>
      <c r="F244" s="26" t="n"/>
      <c r="G244" s="38">
        <f>IFERROR(VLOOKUP($A284&amp;"_"&amp;$B284,Results_Deltas!$A$2:$P$15000,5,FALSE),"")</f>
        <v/>
      </c>
      <c r="H244" s="38" t="inlineStr">
        <is>
          <t>Blanket (page end)</t>
        </is>
      </c>
      <c r="I244" s="26" t="n"/>
      <c r="J244" s="26" t="n"/>
      <c r="K244" s="26" t="n"/>
      <c r="L244" s="26" t="inlineStr">
        <is>
          <t>NO</t>
        </is>
      </c>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c r="IN244" s="26" t="n"/>
    </row>
    <row r="245" ht="15.75" customHeight="1" s="67">
      <c r="A245" s="39" t="inlineStr">
        <is>
          <t>MTS_BOTTOM_BONUS_THRESHOLD</t>
        </is>
      </c>
      <c r="B245" s="40" t="inlineStr">
        <is>
          <t>25</t>
        </is>
      </c>
      <c r="C245" s="38" t="n"/>
      <c r="D245" s="38" t="inlineStr">
        <is>
          <t>ENTRY, GLOBAL_CHECK, STOCKS_EXIT</t>
        </is>
      </c>
      <c r="E245" s="38" t="n"/>
      <c r="F245" s="26" t="n"/>
      <c r="G245" s="38">
        <f>IFERROR(VLOOKUP($A285&amp;"_"&amp;$B285,Results_Deltas!$A$2:$P$15000,5,FALSE),"")</f>
        <v/>
      </c>
      <c r="H245" s="38" t="inlineStr">
        <is>
          <t>Blanket (page end)</t>
        </is>
      </c>
      <c r="I245" s="26" t="n"/>
      <c r="J245" s="26" t="n"/>
      <c r="K245" s="26" t="n"/>
      <c r="L245" s="26" t="inlineStr">
        <is>
          <t>NO</t>
        </is>
      </c>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c r="IN245" s="26" t="n"/>
    </row>
    <row r="246" ht="15.75" customHeight="1" s="67">
      <c r="A246" s="37" t="inlineStr">
        <is>
          <t>MTS_BOTTOM_BONUS_THRESHOLD</t>
        </is>
      </c>
      <c r="B246" s="38" t="inlineStr">
        <is>
          <t>31.25</t>
        </is>
      </c>
      <c r="C246" s="38" t="n"/>
      <c r="D246" s="38" t="inlineStr">
        <is>
          <t>ENTRY, GLOBAL_CHECK, STOCKS_EXIT</t>
        </is>
      </c>
      <c r="E246" s="38" t="n"/>
      <c r="F246" s="26" t="n"/>
      <c r="G246" s="38">
        <f>IFERROR(VLOOKUP($A286&amp;"_"&amp;$B286,Results_Deltas!$A$2:$P$15000,5,FALSE),"")</f>
        <v/>
      </c>
      <c r="H246" s="38" t="inlineStr">
        <is>
          <t>Blanket (page end)</t>
        </is>
      </c>
      <c r="I246" s="26" t="n"/>
      <c r="J246" s="26" t="n"/>
      <c r="K246" s="26" t="n"/>
      <c r="L246" s="26" t="inlineStr">
        <is>
          <t>YES</t>
        </is>
      </c>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c r="IN246" s="26" t="n"/>
    </row>
    <row r="247" ht="15.75" customHeight="1" s="67">
      <c r="A247" s="37" t="inlineStr">
        <is>
          <t>MTS_BOTTOM_BONUS_THRESHOLD</t>
        </is>
      </c>
      <c r="B247" s="38" t="inlineStr">
        <is>
          <t>18.75</t>
        </is>
      </c>
      <c r="C247" s="38" t="n"/>
      <c r="D247" s="38" t="inlineStr">
        <is>
          <t>ENTRY, GLOBAL_CHECK, STOCKS_EXIT</t>
        </is>
      </c>
      <c r="E247" s="38" t="n"/>
      <c r="F247" s="26" t="n"/>
      <c r="G247" s="38">
        <f>IFERROR(VLOOKUP($A287&amp;"_"&amp;$B287,Results_Deltas!$A$2:$P$15000,5,FALSE),"")</f>
        <v/>
      </c>
      <c r="H247" s="38" t="inlineStr">
        <is>
          <t>Blanket (page end)</t>
        </is>
      </c>
      <c r="I247" s="26" t="n"/>
      <c r="J247" s="26" t="n"/>
      <c r="K247" s="26" t="n"/>
      <c r="L247" s="26" t="inlineStr">
        <is>
          <t>NO</t>
        </is>
      </c>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c r="IN247" s="26" t="n"/>
    </row>
    <row r="248" ht="15.75" customHeight="1" s="67">
      <c r="A248" s="37" t="inlineStr">
        <is>
          <t>MTS_BOTTOM_BONUS_THRESHOLD</t>
        </is>
      </c>
      <c r="B248" s="38" t="inlineStr">
        <is>
          <t>12.5</t>
        </is>
      </c>
      <c r="C248" s="38" t="n"/>
      <c r="D248" s="38" t="inlineStr">
        <is>
          <t>ENTRY, GLOBAL_CHECK, STOCKS_EXIT</t>
        </is>
      </c>
      <c r="E248" s="38" t="n"/>
      <c r="F248" s="26" t="n"/>
      <c r="G248" s="38">
        <f>IFERROR(VLOOKUP($A288&amp;"_"&amp;$B288,Results_Deltas!$A$2:$P$15000,5,FALSE),"")</f>
        <v/>
      </c>
      <c r="H248" s="38" t="inlineStr">
        <is>
          <t>Blanket (page end)</t>
        </is>
      </c>
      <c r="I248" s="26" t="n"/>
      <c r="J248" s="26" t="n"/>
      <c r="K248" s="26" t="n"/>
      <c r="L248" s="26" t="inlineStr">
        <is>
          <t>NO</t>
        </is>
      </c>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c r="IN248" s="26" t="n"/>
    </row>
    <row r="249" ht="15.75" customHeight="1" s="67">
      <c r="A249" s="39" t="inlineStr">
        <is>
          <t>MTS_BOTTOM_STRONG_THRESHOLD</t>
        </is>
      </c>
      <c r="B249" s="40" t="inlineStr">
        <is>
          <t>40</t>
        </is>
      </c>
      <c r="C249" s="38" t="n"/>
      <c r="D249" s="38" t="inlineStr">
        <is>
          <t>ENTRY, GLOBAL_CHECK, STOCKS_EXIT</t>
        </is>
      </c>
      <c r="E249" s="38" t="n"/>
      <c r="F249" s="26" t="n"/>
      <c r="G249" s="38">
        <f>IFERROR(VLOOKUP($A289&amp;"_"&amp;$B289,Results_Deltas!$A$2:$P$15000,5,FALSE),"")</f>
        <v/>
      </c>
      <c r="H249" s="38" t="inlineStr">
        <is>
          <t>Blanket (page end)</t>
        </is>
      </c>
      <c r="I249" s="26" t="n"/>
      <c r="J249" s="26" t="n"/>
      <c r="K249" s="26" t="n"/>
      <c r="L249" s="26" t="inlineStr">
        <is>
          <t>NO</t>
        </is>
      </c>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c r="IN249" s="26" t="n"/>
    </row>
    <row r="250" ht="15.75" customHeight="1" s="67">
      <c r="A250" s="37" t="inlineStr">
        <is>
          <t>MTS_BOTTOM_STRONG_THRESHOLD</t>
        </is>
      </c>
      <c r="B250" s="38" t="inlineStr">
        <is>
          <t>50</t>
        </is>
      </c>
      <c r="C250" s="38" t="n"/>
      <c r="D250" s="38" t="inlineStr">
        <is>
          <t>ENTRY, GLOBAL_CHECK, STOCKS_EXIT</t>
        </is>
      </c>
      <c r="E250" s="38" t="n"/>
      <c r="F250" s="26" t="n"/>
      <c r="G250" s="38">
        <f>IFERROR(VLOOKUP($A290&amp;"_"&amp;$B290,Results_Deltas!$A$2:$P$15000,5,FALSE),"")</f>
        <v/>
      </c>
      <c r="H250" s="38" t="inlineStr">
        <is>
          <t>Blanket (page end)</t>
        </is>
      </c>
      <c r="I250" s="26" t="n"/>
      <c r="J250" s="26" t="n"/>
      <c r="K250" s="26" t="n"/>
      <c r="L250" s="26" t="inlineStr">
        <is>
          <t>YES</t>
        </is>
      </c>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c r="IN250" s="26" t="n"/>
    </row>
    <row r="251" ht="15.75" customHeight="1" s="67">
      <c r="A251" s="37" t="inlineStr">
        <is>
          <t>MTS_BOTTOM_STRONG_THRESHOLD</t>
        </is>
      </c>
      <c r="B251" s="38" t="inlineStr">
        <is>
          <t>30</t>
        </is>
      </c>
      <c r="C251" s="38" t="n"/>
      <c r="D251" s="38" t="inlineStr">
        <is>
          <t>ENTRY, GLOBAL_CHECK, STOCKS_EXIT</t>
        </is>
      </c>
      <c r="E251" s="38" t="n"/>
      <c r="F251" s="26" t="n"/>
      <c r="G251" s="38">
        <f>IFERROR(VLOOKUP($A291&amp;"_"&amp;$B291,Results_Deltas!$A$2:$P$15000,5,FALSE),"")</f>
        <v/>
      </c>
      <c r="H251" s="38" t="inlineStr">
        <is>
          <t>Blanket (page end)</t>
        </is>
      </c>
      <c r="I251" s="26" t="n"/>
      <c r="J251" s="26" t="n"/>
      <c r="K251" s="26" t="n"/>
      <c r="L251" s="26" t="inlineStr">
        <is>
          <t>NO</t>
        </is>
      </c>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c r="IN251" s="26" t="n"/>
    </row>
    <row r="252" ht="15.75" customHeight="1" s="67">
      <c r="A252" s="37" t="inlineStr">
        <is>
          <t>MTS_BOTTOM_STRONG_THRESHOLD</t>
        </is>
      </c>
      <c r="B252" s="38" t="inlineStr">
        <is>
          <t>20</t>
        </is>
      </c>
      <c r="C252" s="38" t="n"/>
      <c r="D252" s="38" t="inlineStr">
        <is>
          <t>ENTRY, GLOBAL_CHECK, STOCKS_EXIT</t>
        </is>
      </c>
      <c r="E252" s="38" t="n"/>
      <c r="F252" s="26" t="n"/>
      <c r="G252" s="38">
        <f>IFERROR(VLOOKUP($A292&amp;"_"&amp;$B292,Results_Deltas!$A$2:$P$15000,5,FALSE),"")</f>
        <v/>
      </c>
      <c r="H252" s="38" t="inlineStr">
        <is>
          <t>Blanket (page end)</t>
        </is>
      </c>
      <c r="I252" s="26" t="n"/>
      <c r="J252" s="26" t="n"/>
      <c r="K252" s="26" t="n"/>
      <c r="L252" s="26" t="inlineStr">
        <is>
          <t>NO</t>
        </is>
      </c>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c r="IN252" s="26" t="n"/>
    </row>
    <row r="253" ht="15.75" customHeight="1" s="67">
      <c r="A253" s="37" t="inlineStr">
        <is>
          <t>MTS_GATE_ENABLED</t>
        </is>
      </c>
      <c r="B253" s="38" t="inlineStr">
        <is>
          <t>False</t>
        </is>
      </c>
      <c r="C253" s="38" t="n"/>
      <c r="D253" s="38" t="inlineStr">
        <is>
          <t>ENTRY, GLOBAL_CHECK, STOCKS_EXIT</t>
        </is>
      </c>
      <c r="E253" s="38" t="n"/>
      <c r="F253" s="26" t="n"/>
      <c r="G253" s="38">
        <f>IFERROR(VLOOKUP($A293&amp;"_"&amp;$B293,Results_Deltas!$A$2:$P$15000,5,FALSE),"")</f>
        <v/>
      </c>
      <c r="H253" s="38" t="inlineStr">
        <is>
          <t>Blanket (page end)</t>
        </is>
      </c>
      <c r="I253" s="26" t="n"/>
      <c r="J253" s="26" t="n"/>
      <c r="K253" s="26" t="n"/>
      <c r="L253" s="26" t="inlineStr">
        <is>
          <t>NO</t>
        </is>
      </c>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c r="IN253" s="26" t="n"/>
    </row>
    <row r="254" ht="15.75" customHeight="1" s="67">
      <c r="A254" s="39" t="inlineStr">
        <is>
          <t>MTS_GATE_ENABLED</t>
        </is>
      </c>
      <c r="B254" s="40" t="inlineStr">
        <is>
          <t>True</t>
        </is>
      </c>
      <c r="C254" s="38" t="n"/>
      <c r="D254" s="38" t="inlineStr">
        <is>
          <t>ENTRY, GLOBAL_CHECK, STOCKS_EXIT</t>
        </is>
      </c>
      <c r="E254" s="38" t="n"/>
      <c r="F254" s="26" t="n"/>
      <c r="G254" s="38">
        <f>IFERROR(VLOOKUP($A294&amp;"_"&amp;$B294,Results_Deltas!$A$2:$P$15000,5,FALSE),"")</f>
        <v/>
      </c>
      <c r="H254" s="38" t="inlineStr">
        <is>
          <t>Blanket (page end)</t>
        </is>
      </c>
      <c r="I254" s="26" t="n"/>
      <c r="J254" s="26" t="n"/>
      <c r="K254" s="26" t="n"/>
      <c r="L254" s="26" t="inlineStr">
        <is>
          <t>NO</t>
        </is>
      </c>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c r="IN254" s="26" t="n"/>
    </row>
    <row r="255" ht="15.75" customHeight="1" s="67">
      <c r="A255" s="39" t="inlineStr">
        <is>
          <t>NEWBORN_LOSS_KILL_GAIN_THRESHOLD_PCT</t>
        </is>
      </c>
      <c r="B255" s="40" t="inlineStr">
        <is>
          <t>0</t>
        </is>
      </c>
      <c r="C255" s="38" t="n"/>
      <c r="D255" s="38" t="inlineStr">
        <is>
          <t>AUGMENT, EXIT, GLOBAL_CHECK, REDUCE, STOCKS_EXIT</t>
        </is>
      </c>
      <c r="E255" s="38" t="n"/>
      <c r="F255" s="26" t="n"/>
      <c r="G255" s="38">
        <f>IFERROR(VLOOKUP($A295&amp;"_"&amp;$B295,Results_Deltas!$A$2:$P$15000,5,FALSE),"")</f>
        <v/>
      </c>
      <c r="H255" s="38" t="inlineStr">
        <is>
          <t>Blanket (page end)</t>
        </is>
      </c>
      <c r="I255" s="26" t="n"/>
      <c r="J255" s="26" t="n"/>
      <c r="K255" s="26" t="n"/>
      <c r="L255" s="26" t="inlineStr">
        <is>
          <t>YES</t>
        </is>
      </c>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c r="IN255" s="26" t="n"/>
    </row>
    <row r="256" ht="15.75" customHeight="1" s="67">
      <c r="A256" s="37" t="inlineStr">
        <is>
          <t>NEWBORN_LOSS_KILL_GAIN_THRESHOLD_PCT</t>
        </is>
      </c>
      <c r="B256" s="38" t="inlineStr">
        <is>
          <t>2.0</t>
        </is>
      </c>
      <c r="C256" s="38" t="n"/>
      <c r="D256" s="38" t="inlineStr">
        <is>
          <t>AUGMENT, EXIT, GLOBAL_CHECK, REDUCE, STOCKS_EXIT</t>
        </is>
      </c>
      <c r="E256" s="38" t="n"/>
      <c r="F256" s="26" t="n"/>
      <c r="G256" s="38">
        <f>IFERROR(VLOOKUP($A296&amp;"_"&amp;$B296,Results_Deltas!$A$2:$P$15000,5,FALSE),"")</f>
        <v/>
      </c>
      <c r="H256" s="38" t="inlineStr">
        <is>
          <t>Blanket (page end)</t>
        </is>
      </c>
      <c r="I256" s="26" t="n"/>
      <c r="J256" s="26" t="n"/>
      <c r="K256" s="26" t="n"/>
      <c r="L256" s="26" t="inlineStr">
        <is>
          <t>YES</t>
        </is>
      </c>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c r="IN256" s="26" t="n"/>
    </row>
    <row r="257" ht="15.75" customHeight="1" s="67">
      <c r="A257" s="37" t="inlineStr">
        <is>
          <t>NEWBORN_LOSS_KILL_GAIN_THRESHOLD_PCT</t>
        </is>
      </c>
      <c r="B257" s="38" t="inlineStr">
        <is>
          <t>1.0</t>
        </is>
      </c>
      <c r="C257" s="38" t="n"/>
      <c r="D257" s="38" t="inlineStr">
        <is>
          <t>AUGMENT, EXIT, GLOBAL_CHECK, REDUCE, STOCKS_EXIT</t>
        </is>
      </c>
      <c r="E257" s="38" t="n"/>
      <c r="F257" s="26" t="n"/>
      <c r="G257" s="38">
        <f>IFERROR(VLOOKUP($A297&amp;"_"&amp;$B297,Results_Deltas!$A$2:$P$15000,5,FALSE),"")</f>
        <v/>
      </c>
      <c r="H257" s="38" t="inlineStr">
        <is>
          <t>Blanket (page end)</t>
        </is>
      </c>
      <c r="I257" s="26" t="n"/>
      <c r="J257" s="26" t="n"/>
      <c r="K257" s="26" t="n"/>
      <c r="L257" s="26" t="inlineStr">
        <is>
          <t>NO</t>
        </is>
      </c>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c r="IN257" s="26" t="n"/>
    </row>
    <row r="258" ht="15.75" customHeight="1" s="67">
      <c r="A258" s="37" t="inlineStr">
        <is>
          <t>NEWBORN_LOSS_KILL_GAIN_THRESHOLD_PCT</t>
        </is>
      </c>
      <c r="B258" s="38" t="inlineStr">
        <is>
          <t>0.5</t>
        </is>
      </c>
      <c r="C258" s="38" t="n"/>
      <c r="D258" s="38" t="inlineStr">
        <is>
          <t>AUGMENT, EXIT, GLOBAL_CHECK, REDUCE, STOCKS_EXIT</t>
        </is>
      </c>
      <c r="E258" s="38" t="n"/>
      <c r="F258" s="26" t="n"/>
      <c r="G258" s="38">
        <f>IFERROR(VLOOKUP($A298&amp;"_"&amp;$B298,Results_Deltas!$A$2:$P$15000,5,FALSE),"")</f>
        <v/>
      </c>
      <c r="H258" s="38" t="inlineStr">
        <is>
          <t>Blanket (page end)</t>
        </is>
      </c>
      <c r="I258" s="26" t="n"/>
      <c r="J258" s="26" t="n"/>
      <c r="K258" s="26" t="n"/>
      <c r="L258" s="26" t="inlineStr">
        <is>
          <t>NO</t>
        </is>
      </c>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c r="IN258" s="26" t="n"/>
    </row>
    <row r="259" ht="15.75" customHeight="1" s="67">
      <c r="A259" s="37" t="inlineStr">
        <is>
          <t>NEWBORN_LOSS_KILL_REQUIRE_VEL_AGAINST</t>
        </is>
      </c>
      <c r="B259" s="38" t="inlineStr">
        <is>
          <t>0.0</t>
        </is>
      </c>
      <c r="C259" s="38" t="n"/>
      <c r="D259" s="38" t="inlineStr">
        <is>
          <t>AUGMENT, EXIT, GLOBAL_CHECK, REDUCE, STOCKS_EXIT</t>
        </is>
      </c>
      <c r="E259" s="38" t="n"/>
      <c r="F259" s="26" t="n"/>
      <c r="G259" s="38">
        <f>IFERROR(VLOOKUP($A299&amp;"_"&amp;$B299,Results_Deltas!$A$2:$P$15000,5,FALSE),"")</f>
        <v/>
      </c>
      <c r="H259" s="38" t="inlineStr">
        <is>
          <t>Blanket (page end)</t>
        </is>
      </c>
      <c r="I259" s="26" t="n"/>
      <c r="J259" s="26" t="n"/>
      <c r="K259" s="26" t="n"/>
      <c r="L259" s="26" t="inlineStr">
        <is>
          <t>NO</t>
        </is>
      </c>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c r="IN259" s="26" t="n"/>
    </row>
    <row r="260" ht="15.75" customHeight="1" s="67">
      <c r="A260" s="37" t="inlineStr">
        <is>
          <t>NEWBORN_LOSS_KILL_REQUIRE_VEL_AGAINST</t>
        </is>
      </c>
      <c r="B260" s="38" t="inlineStr">
        <is>
          <t>0.0_ALT</t>
        </is>
      </c>
      <c r="C260" s="38" t="n"/>
      <c r="D260" s="38" t="inlineStr">
        <is>
          <t>AUGMENT, EXIT, GLOBAL_CHECK, REDUCE, STOCKS_EXIT</t>
        </is>
      </c>
      <c r="E260" s="38" t="n"/>
      <c r="F260" s="26" t="n"/>
      <c r="G260" s="38">
        <f>IFERROR(VLOOKUP($A300&amp;"_"&amp;$B300,Results_Deltas!$A$2:$P$15000,5,FALSE),"")</f>
        <v/>
      </c>
      <c r="H260" s="38" t="inlineStr">
        <is>
          <t>Blanket (page end)</t>
        </is>
      </c>
      <c r="I260" s="26" t="n"/>
      <c r="J260" s="26" t="n"/>
      <c r="K260" s="26" t="n"/>
      <c r="L260" s="26" t="inlineStr">
        <is>
          <t>NO</t>
        </is>
      </c>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c r="IN260" s="26" t="n"/>
    </row>
    <row r="261" ht="15.75" customHeight="1" s="67">
      <c r="A261" s="37" t="inlineStr">
        <is>
          <t>NEW_POSITION_MAX_LOSS_THRESHOLD</t>
        </is>
      </c>
      <c r="B261" s="38" t="inlineStr">
        <is>
          <t>0</t>
        </is>
      </c>
      <c r="C261" s="38" t="n"/>
      <c r="D261" s="38" t="inlineStr">
        <is>
          <t>AUGMENT, EXIT, GLOBAL_CHECK, REDUCE, STOCKS_EXIT</t>
        </is>
      </c>
      <c r="E261" s="38" t="n"/>
      <c r="F261" s="26" t="n"/>
      <c r="G261" s="38">
        <f>IFERROR(VLOOKUP($A301&amp;"_"&amp;$B301,Results_Deltas!$A$2:$P$15000,5,FALSE),"")</f>
        <v/>
      </c>
      <c r="H261" s="38" t="inlineStr">
        <is>
          <t>Blanket (page end)</t>
        </is>
      </c>
      <c r="I261" s="26" t="n"/>
      <c r="J261" s="26" t="n"/>
      <c r="K261" s="26" t="n"/>
      <c r="L261" s="26" t="inlineStr">
        <is>
          <t>NO</t>
        </is>
      </c>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c r="IN261" s="26" t="n"/>
    </row>
    <row r="262" ht="15.75" customHeight="1" s="67">
      <c r="A262" s="37" t="inlineStr">
        <is>
          <t>NEW_POSITION_MAX_LOSS_THRESHOLD</t>
        </is>
      </c>
      <c r="B262" s="38" t="inlineStr">
        <is>
          <t>2.0</t>
        </is>
      </c>
      <c r="C262" s="38" t="n"/>
      <c r="D262" s="38" t="inlineStr">
        <is>
          <t>AUGMENT, EXIT, GLOBAL_CHECK, REDUCE, STOCKS_EXIT</t>
        </is>
      </c>
      <c r="E262" s="38" t="n"/>
      <c r="F262" s="26" t="n"/>
      <c r="G262" s="38">
        <f>IFERROR(VLOOKUP($A302&amp;"_"&amp;$B302,Results_Deltas!$A$2:$P$15000,5,FALSE),"")</f>
        <v/>
      </c>
      <c r="H262" s="38" t="inlineStr">
        <is>
          <t>Blanket (page end)</t>
        </is>
      </c>
      <c r="I262" s="26" t="n"/>
      <c r="J262" s="26" t="n"/>
      <c r="K262" s="26" t="n"/>
      <c r="L262" s="26" t="inlineStr">
        <is>
          <t>NO</t>
        </is>
      </c>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c r="IN262" s="26" t="n"/>
    </row>
    <row r="263" ht="15.75" customHeight="1" s="67">
      <c r="A263" s="37" t="inlineStr">
        <is>
          <t>NEW_POSITION_MAX_LOSS_THRESHOLD</t>
        </is>
      </c>
      <c r="B263" s="38" t="inlineStr">
        <is>
          <t>1.0</t>
        </is>
      </c>
      <c r="C263" s="38" t="n"/>
      <c r="D263" s="38" t="inlineStr">
        <is>
          <t>AUGMENT, EXIT, GLOBAL_CHECK, REDUCE, STOCKS_EXIT</t>
        </is>
      </c>
      <c r="E263" s="38" t="n"/>
      <c r="F263" s="26" t="n"/>
      <c r="G263" s="38">
        <f>IFERROR(VLOOKUP($A303&amp;"_"&amp;$B303,Results_Deltas!$A$2:$P$15000,5,FALSE),"")</f>
        <v/>
      </c>
      <c r="H263" s="38" t="inlineStr">
        <is>
          <t>Blanket (page end)</t>
        </is>
      </c>
      <c r="I263" s="26" t="n"/>
      <c r="J263" s="26" t="n"/>
      <c r="K263" s="26" t="n"/>
      <c r="L263" s="26" t="inlineStr">
        <is>
          <t>NO</t>
        </is>
      </c>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c r="IN263" s="26" t="n"/>
    </row>
    <row r="264" ht="15.75" customHeight="1" s="67">
      <c r="A264" s="37" t="inlineStr">
        <is>
          <t>NEW_POSITION_MAX_LOSS_THRESHOLD</t>
        </is>
      </c>
      <c r="B264" s="38" t="inlineStr">
        <is>
          <t>0.5</t>
        </is>
      </c>
      <c r="C264" s="38" t="n"/>
      <c r="D264" s="38" t="inlineStr">
        <is>
          <t>AUGMENT, EXIT, GLOBAL_CHECK, REDUCE, STOCKS_EXIT</t>
        </is>
      </c>
      <c r="E264" s="38" t="n"/>
      <c r="F264" s="26" t="n"/>
      <c r="G264" s="38">
        <f>IFERROR(VLOOKUP($A304&amp;"_"&amp;$B304,Results_Deltas!$A$2:$P$15000,5,FALSE),"")</f>
        <v/>
      </c>
      <c r="H264" s="38" t="inlineStr">
        <is>
          <t>Blanket (page end)</t>
        </is>
      </c>
      <c r="I264" s="26" t="n"/>
      <c r="J264" s="26" t="n"/>
      <c r="K264" s="26" t="n"/>
      <c r="L264" s="26" t="inlineStr">
        <is>
          <t>NO</t>
        </is>
      </c>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c r="IN264" s="26" t="n"/>
    </row>
    <row r="265" ht="15.75" customHeight="1" s="67">
      <c r="A265" s="37" t="inlineStr">
        <is>
          <t>OI_CONFIRM_ENABLED</t>
        </is>
      </c>
      <c r="B265" s="38" t="inlineStr">
        <is>
          <t>False</t>
        </is>
      </c>
      <c r="C265" s="38" t="n"/>
      <c r="D265" s="38" t="inlineStr">
        <is>
          <t>ENTRY, GLOBAL_CHECK, STOCKS_EXIT</t>
        </is>
      </c>
      <c r="E265" s="38" t="n"/>
      <c r="F265" s="26" t="n"/>
      <c r="G265" s="38">
        <f>IFERROR(VLOOKUP($A305&amp;"_"&amp;$B305,Results_Deltas!$A$2:$P$15000,5,FALSE),"")</f>
        <v/>
      </c>
      <c r="H265" s="38" t="inlineStr">
        <is>
          <t>Blanket (page end)</t>
        </is>
      </c>
      <c r="I265" s="26" t="n"/>
      <c r="J265" s="26" t="n"/>
      <c r="K265" s="26" t="n"/>
      <c r="L265" s="26" t="inlineStr">
        <is>
          <t>NO</t>
        </is>
      </c>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c r="IN265" s="26" t="n"/>
    </row>
    <row r="266" ht="15.75" customHeight="1" s="67">
      <c r="A266" s="39" t="inlineStr">
        <is>
          <t>OI_CONFIRM_ENABLED</t>
        </is>
      </c>
      <c r="B266" s="40" t="inlineStr">
        <is>
          <t>True</t>
        </is>
      </c>
      <c r="C266" s="38" t="n"/>
      <c r="D266" s="38" t="inlineStr">
        <is>
          <t>ENTRY, GLOBAL_CHECK, STOCKS_EXIT</t>
        </is>
      </c>
      <c r="E266" s="38" t="n"/>
      <c r="F266" s="26" t="n"/>
      <c r="G266" s="38">
        <f>IFERROR(VLOOKUP($A306&amp;"_"&amp;$B306,Results_Deltas!$A$2:$P$15000,5,FALSE),"")</f>
        <v/>
      </c>
      <c r="H266" s="38" t="inlineStr">
        <is>
          <t>Blanket (page end)</t>
        </is>
      </c>
      <c r="I266" s="26" t="n"/>
      <c r="J266" s="26" t="n"/>
      <c r="K266" s="26" t="n"/>
      <c r="L266" s="26" t="inlineStr">
        <is>
          <t>NO</t>
        </is>
      </c>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c r="IN266" s="26" t="n"/>
    </row>
    <row r="267" ht="15.75" customHeight="1" s="67">
      <c r="A267" s="37" t="inlineStr">
        <is>
          <t>OI_CONFIRM_MIN_CHANGE_PCT</t>
        </is>
      </c>
      <c r="B267" s="38" t="inlineStr">
        <is>
          <t>0</t>
        </is>
      </c>
      <c r="C267" s="38" t="n"/>
      <c r="D267" s="38" t="inlineStr">
        <is>
          <t>ENTRY, GLOBAL_CHECK, STOCKS_EXIT</t>
        </is>
      </c>
      <c r="E267" s="38" t="n"/>
      <c r="F267" s="26" t="n"/>
      <c r="G267" s="38">
        <f>IFERROR(VLOOKUP($A307&amp;"_"&amp;$B307,Results_Deltas!$A$2:$P$15000,5,FALSE),"")</f>
        <v/>
      </c>
      <c r="H267" s="38" t="inlineStr">
        <is>
          <t>Blanket (page end)</t>
        </is>
      </c>
      <c r="I267" s="26" t="n"/>
      <c r="J267" s="26" t="n"/>
      <c r="K267" s="26" t="n"/>
      <c r="L267" s="26" t="inlineStr">
        <is>
          <t>YES</t>
        </is>
      </c>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c r="IN267" s="26" t="n"/>
    </row>
    <row r="268" ht="15.75" customHeight="1" s="67">
      <c r="A268" s="37" t="inlineStr">
        <is>
          <t>OI_CONFIRM_MIN_CHANGE_PCT</t>
        </is>
      </c>
      <c r="B268" s="38" t="inlineStr">
        <is>
          <t>2.0</t>
        </is>
      </c>
      <c r="C268" s="38" t="n"/>
      <c r="D268" s="38" t="inlineStr">
        <is>
          <t>ENTRY, GLOBAL_CHECK, STOCKS_EXIT</t>
        </is>
      </c>
      <c r="E268" s="38" t="n"/>
      <c r="F268" s="26" t="n"/>
      <c r="G268" s="38">
        <f>IFERROR(VLOOKUP($A308&amp;"_"&amp;$B308,Results_Deltas!$A$2:$P$15000,5,FALSE),"")</f>
        <v/>
      </c>
      <c r="H268" s="38" t="inlineStr">
        <is>
          <t>Blanket (page end)</t>
        </is>
      </c>
      <c r="I268" s="26" t="n"/>
      <c r="J268" s="26" t="n"/>
      <c r="K268" s="26" t="n"/>
      <c r="L268" s="26" t="inlineStr">
        <is>
          <t>NO</t>
        </is>
      </c>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c r="IN268" s="26" t="n"/>
    </row>
    <row r="269" ht="15.75" customHeight="1" s="67">
      <c r="A269" s="37" t="inlineStr">
        <is>
          <t>OI_CONFIRM_MIN_CHANGE_PCT</t>
        </is>
      </c>
      <c r="B269" s="38" t="inlineStr">
        <is>
          <t>1.0</t>
        </is>
      </c>
      <c r="C269" s="38" t="n"/>
      <c r="D269" s="38" t="inlineStr">
        <is>
          <t>ENTRY, GLOBAL_CHECK, STOCKS_EXIT</t>
        </is>
      </c>
      <c r="E269" s="38" t="n"/>
      <c r="F269" s="26" t="n"/>
      <c r="G269" s="38">
        <f>IFERROR(VLOOKUP($A309&amp;"_"&amp;$B309,Results_Deltas!$A$2:$P$15000,5,FALSE),"")</f>
        <v/>
      </c>
      <c r="H269" s="38" t="inlineStr">
        <is>
          <t>Blanket (page end)</t>
        </is>
      </c>
      <c r="I269" s="26" t="n"/>
      <c r="J269" s="26" t="n"/>
      <c r="K269" s="26" t="n"/>
      <c r="L269" s="26" t="inlineStr">
        <is>
          <t>NO</t>
        </is>
      </c>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c r="IN269" s="26" t="n"/>
    </row>
    <row r="270" ht="15.75" customHeight="1" s="67">
      <c r="A270" s="39" t="inlineStr">
        <is>
          <t>OI_CONFIRM_MIN_CHANGE_PCT</t>
        </is>
      </c>
      <c r="B270" s="40" t="inlineStr">
        <is>
          <t>0.5</t>
        </is>
      </c>
      <c r="C270" s="38" t="n"/>
      <c r="D270" s="38" t="inlineStr">
        <is>
          <t>ENTRY, GLOBAL_CHECK, STOCKS_EXIT</t>
        </is>
      </c>
      <c r="E270" s="38" t="n"/>
      <c r="F270" s="26" t="n"/>
      <c r="G270" s="38">
        <f>IFERROR(VLOOKUP($A310&amp;"_"&amp;$B310,Results_Deltas!$A$2:$P$15000,5,FALSE),"")</f>
        <v/>
      </c>
      <c r="H270" s="38" t="inlineStr">
        <is>
          <t>Blanket (page end)</t>
        </is>
      </c>
      <c r="I270" s="26" t="n"/>
      <c r="J270" s="26" t="n"/>
      <c r="K270" s="26" t="n"/>
      <c r="L270" s="26" t="inlineStr">
        <is>
          <t>NO</t>
        </is>
      </c>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c r="IN270" s="26" t="n"/>
    </row>
    <row r="271" ht="15.75" customHeight="1" s="67">
      <c r="A271" s="37" t="inlineStr">
        <is>
          <t>OI_CONFIRM_MIN_PRICE_PCT</t>
        </is>
      </c>
      <c r="B271" s="38" t="inlineStr">
        <is>
          <t>0</t>
        </is>
      </c>
      <c r="C271" s="38" t="n"/>
      <c r="D271" s="38" t="inlineStr">
        <is>
          <t>ENTRY, GLOBAL_CHECK, STOCKS_EXIT</t>
        </is>
      </c>
      <c r="E271" s="38" t="n"/>
      <c r="F271" s="26" t="n"/>
      <c r="G271" s="38">
        <f>IFERROR(VLOOKUP($A311&amp;"_"&amp;$B311,Results_Deltas!$A$2:$P$15000,5,FALSE),"")</f>
        <v/>
      </c>
      <c r="H271" s="38" t="inlineStr">
        <is>
          <t>Blanket (page end)</t>
        </is>
      </c>
      <c r="I271" s="26" t="n"/>
      <c r="J271" s="26" t="n"/>
      <c r="K271" s="26" t="n"/>
      <c r="L271" s="26" t="inlineStr">
        <is>
          <t>YES</t>
        </is>
      </c>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c r="IN271" s="26" t="n"/>
    </row>
    <row r="272" ht="15.75" customHeight="1" s="67">
      <c r="A272" s="37" t="inlineStr">
        <is>
          <t>OI_CONFIRM_MIN_PRICE_PCT</t>
        </is>
      </c>
      <c r="B272" s="38" t="inlineStr">
        <is>
          <t>2.0</t>
        </is>
      </c>
      <c r="C272" s="38" t="n"/>
      <c r="D272" s="38" t="inlineStr">
        <is>
          <t>ENTRY, GLOBAL_CHECK, STOCKS_EXIT</t>
        </is>
      </c>
      <c r="E272" s="38" t="n"/>
      <c r="F272" s="26" t="n"/>
      <c r="G272" s="38">
        <f>IFERROR(VLOOKUP($A312&amp;"_"&amp;$B312,Results_Deltas!$A$2:$P$15000,5,FALSE),"")</f>
        <v/>
      </c>
      <c r="H272" s="38" t="inlineStr">
        <is>
          <t>Blanket (page end)</t>
        </is>
      </c>
      <c r="I272" s="26" t="n"/>
      <c r="J272" s="26" t="n"/>
      <c r="K272" s="26" t="n"/>
      <c r="L272" s="26" t="inlineStr">
        <is>
          <t>NO</t>
        </is>
      </c>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c r="IN272" s="26" t="n"/>
    </row>
    <row r="273" ht="15.75" customHeight="1" s="67">
      <c r="A273" s="37" t="inlineStr">
        <is>
          <t>OI_CONFIRM_MIN_PRICE_PCT</t>
        </is>
      </c>
      <c r="B273" s="38" t="inlineStr">
        <is>
          <t>1.0</t>
        </is>
      </c>
      <c r="C273" s="38" t="n"/>
      <c r="D273" s="38" t="inlineStr">
        <is>
          <t>ENTRY, GLOBAL_CHECK, STOCKS_EXIT</t>
        </is>
      </c>
      <c r="E273" s="38" t="n"/>
      <c r="F273" s="26" t="n"/>
      <c r="G273" s="38">
        <f>IFERROR(VLOOKUP($A313&amp;"_"&amp;$B313,Results_Deltas!$A$2:$P$15000,5,FALSE),"")</f>
        <v/>
      </c>
      <c r="H273" s="38" t="inlineStr">
        <is>
          <t>Blanket (page end)</t>
        </is>
      </c>
      <c r="I273" s="26" t="n"/>
      <c r="J273" s="26" t="n"/>
      <c r="K273" s="26" t="n"/>
      <c r="L273" s="26" t="inlineStr">
        <is>
          <t>NO</t>
        </is>
      </c>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c r="IN273" s="26" t="n"/>
    </row>
    <row r="274" ht="15.75" customHeight="1" s="67">
      <c r="A274" s="37" t="inlineStr">
        <is>
          <t>OI_CONFIRM_MIN_PRICE_PCT</t>
        </is>
      </c>
      <c r="B274" s="38" t="inlineStr">
        <is>
          <t>0.5</t>
        </is>
      </c>
      <c r="C274" s="38" t="n"/>
      <c r="D274" s="38" t="inlineStr">
        <is>
          <t>ENTRY, GLOBAL_CHECK, STOCKS_EXIT</t>
        </is>
      </c>
      <c r="E274" s="38" t="n"/>
      <c r="F274" s="26" t="n"/>
      <c r="G274" s="38">
        <f>IFERROR(VLOOKUP($A314&amp;"_"&amp;$B314,Results_Deltas!$A$2:$P$15000,5,FALSE),"")</f>
        <v/>
      </c>
      <c r="H274" s="38" t="inlineStr">
        <is>
          <t>Blanket (page end)</t>
        </is>
      </c>
      <c r="I274" s="26" t="n"/>
      <c r="J274" s="26" t="n"/>
      <c r="K274" s="26" t="n"/>
      <c r="L274" s="26" t="inlineStr">
        <is>
          <t>NO</t>
        </is>
      </c>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c r="IN274" s="26" t="n"/>
    </row>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0.05033770428357402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4" t="inlineStr">
        <is>
          <t>NOLOSS_BYPASS_WT5OF5_FILTER_TF=OFF</t>
        </is>
      </c>
      <c r="HF3" s="34" t="inlineStr">
        <is>
          <t>NOLOSS_BYPASS_WT5OF5_FILTER_TF=D</t>
        </is>
      </c>
      <c r="HG3" s="34" t="inlineStr">
        <is>
          <t>NOLOSS_BYPASS_WT5OF5_FILTER_TF=4h</t>
        </is>
      </c>
      <c r="HH3" s="34" t="inlineStr">
        <is>
          <t>NOLOSS_BYPASS_WT5OF5_FILTER_TF=1h</t>
        </is>
      </c>
      <c r="HI3" s="34" t="inlineStr">
        <is>
          <t>NOLOSS_BYPASS_WT5OF5_FILTER_TF=15m</t>
        </is>
      </c>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ez_manage.py:4233 top()</t>
        </is>
      </c>
      <c r="IM3" s="26" t="inlineStr">
        <is>
          <t>v12_quick_engine.py:837 x18</t>
        </is>
      </c>
      <c r="IN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-1.400646119139731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4" t="inlineStr">
        <is>
          <t>NOLOSS_BYPASS_WT5OF5_FILTER_TF=OFF</t>
        </is>
      </c>
      <c r="HF4" s="34" t="inlineStr">
        <is>
          <t>NOLOSS_BYPASS_WT5OF5_FILTER_TF=D</t>
        </is>
      </c>
      <c r="HG4" s="34" t="inlineStr">
        <is>
          <t>NOLOSS_BYPASS_WT5OF5_FILTER_TF=4h</t>
        </is>
      </c>
      <c r="HH4" s="34" t="inlineStr">
        <is>
          <t>NOLOSS_BYPASS_WT5OF5_FILTER_TF=1h</t>
        </is>
      </c>
      <c r="HI4" s="34" t="inlineStr">
        <is>
          <t>NOLOSS_BYPASS_WT5OF5_FILTER_TF=15m</t>
        </is>
      </c>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ez_manage.py:4233 top()</t>
        </is>
      </c>
      <c r="IM4" s="26" t="inlineStr">
        <is>
          <t>v12_quick_engine.py:837 x18</t>
        </is>
      </c>
      <c r="IN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-2.102136099799269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ez_manage.py:3055 top()</t>
        </is>
      </c>
      <c r="IM5" s="26" t="inlineStr">
        <is>
          <t>v12_quick_engine.py:1469 x2</t>
        </is>
      </c>
      <c r="IN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71" t="n">
        <v>-0.2010767896850408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ez_manage.py:3055 top()</t>
        </is>
      </c>
      <c r="IM6" s="26" t="inlineStr">
        <is>
          <t>v12_quick_engine.py:1469 x2</t>
        </is>
      </c>
      <c r="IN6" s="26" t="n"/>
    </row>
    <row r="7" ht="10.5" customHeight="1" s="67">
      <c r="A7" s="26" t="inlineStr">
        <is>
          <t>ABSOLUTE_OPEN_LOCK_SEC</t>
        </is>
      </c>
      <c r="B7" s="26" t="n"/>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YES</t>
        </is>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config only</t>
        </is>
      </c>
      <c r="IM7" s="26" t="inlineStr">
        <is>
          <t>not declared</t>
        </is>
      </c>
      <c r="IN7" s="26" t="n"/>
    </row>
    <row r="8" ht="10.5" customHeight="1" s="67">
      <c r="A8" s="26" t="inlineStr">
        <is>
          <t>BALANCE_FLOOR_USD</t>
        </is>
      </c>
      <c r="B8" s="26" t="n"/>
      <c r="C8" s="26" t="n"/>
      <c r="D8" s="26" t="n"/>
      <c r="E8" s="26" t="n"/>
      <c r="F8" s="26" t="n"/>
      <c r="G8" s="26">
        <f>IFERROR(VLOOKUP($A10&amp;"_"&amp;$B10,Results_Deltas!$A$2:$P$15000,5,FALSE),"")</f>
        <v/>
      </c>
      <c r="H8" s="26">
        <f>IFERROR(VLOOKUP($A10,Results_30d_Deltas!$A$2:$H$5000,7,FALSE)-E9,"")</f>
        <v/>
      </c>
      <c r="I8" s="26">
        <f>IFERROR(VLOOKUP($A10,Results_30d_Deltas!$A$2:$H$5000,6,FALSE),"")</f>
        <v/>
      </c>
      <c r="J8" s="26" t="n"/>
      <c r="K8" s="26" t="n"/>
      <c r="L8" s="26" t="inlineStr">
        <is>
          <t>YES</t>
        </is>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config only</t>
        </is>
      </c>
      <c r="IM8" s="26" t="inlineStr">
        <is>
          <t>not declared</t>
        </is>
      </c>
      <c r="IN8" s="26" t="n"/>
    </row>
    <row r="9" ht="10.5" customHeight="1" s="67">
      <c r="A9" s="26" t="inlineStr">
        <is>
          <t>CIRCUIT_BREAKER_THRESHOLD_PCT</t>
        </is>
      </c>
      <c r="B9" s="26" t="n"/>
      <c r="C9" s="26" t="n"/>
      <c r="D9" s="26" t="n"/>
      <c r="E9" s="26" t="n"/>
      <c r="F9" s="26" t="n"/>
      <c r="G9" s="26">
        <f>IFERROR(VLOOKUP($A12&amp;"_"&amp;$B12,Results_Deltas!$A$2:$P$15000,5,FALSE),"")</f>
        <v/>
      </c>
      <c r="H9" s="26">
        <f>IFERROR(VLOOKUP($A12,Results_30d_Deltas!$A$2:$H$5000,7,FALSE)-E11,"")</f>
        <v/>
      </c>
      <c r="I9" s="26">
        <f>IFERROR(VLOOKUP($A12,Results_30d_Deltas!$A$2:$H$5000,6,FALSE),"")</f>
        <v/>
      </c>
      <c r="J9" s="26" t="n"/>
      <c r="K9" s="26" t="n"/>
      <c r="L9" s="26" t="inlineStr">
        <is>
          <t>YES</t>
        </is>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config only</t>
        </is>
      </c>
      <c r="IM9" s="26" t="inlineStr">
        <is>
          <t>not declared</t>
        </is>
      </c>
      <c r="IN9" s="26" t="n"/>
    </row>
    <row r="10" ht="10.5" customHeight="1" s="67">
      <c r="A10" s="26" t="inlineStr">
        <is>
          <t>COUNTER_TREND_SMA200_BYPASS_ENABLED</t>
        </is>
      </c>
      <c r="B10" s="26" t="inlineStr">
        <is>
          <t>False</t>
        </is>
      </c>
      <c r="C10" s="26" t="n"/>
      <c r="D10" s="26" t="n"/>
      <c r="E10" s="26" t="n"/>
      <c r="F10" s="26" t="n"/>
      <c r="G10" s="26">
        <f>IFERROR(VLOOKUP($A13&amp;"_"&amp;$B13,Results_Deltas!$A$2:$P$15000,5,FALSE),"")</f>
        <v/>
      </c>
      <c r="H10" s="26">
        <f>IFERROR(VLOOKUP($A13,Results_30d_Deltas!$A$2:$H$5000,7,FALSE)-E12,"")</f>
        <v/>
      </c>
      <c r="I10" s="26">
        <f>IFERROR(VLOOKUP($A13,Results_30d_Deltas!$A$2:$H$5000,6,FALSE),"")</f>
        <v/>
      </c>
      <c r="J10" s="26" t="n"/>
      <c r="K10" s="26" t="n"/>
      <c r="L10" s="26" t="inlineStr">
        <is>
          <t>NO</t>
        </is>
      </c>
      <c r="M10" s="71" t="n">
        <v>-1.288245093233959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4" t="inlineStr">
        <is>
          <t>NOLOSS_BYPASS_WT5OF5_FILTER_TF=OFF</t>
        </is>
      </c>
      <c r="HF10" s="34" t="inlineStr">
        <is>
          <t>NOLOSS_BYPASS_WT5OF5_FILTER_TF=D</t>
        </is>
      </c>
      <c r="HG10" s="34" t="inlineStr">
        <is>
          <t>NOLOSS_BYPASS_WT5OF5_FILTER_TF=4h</t>
        </is>
      </c>
      <c r="HH10" s="34" t="inlineStr">
        <is>
          <t>NOLOSS_BYPASS_WT5OF5_FILTER_TF=1h</t>
        </is>
      </c>
      <c r="HI10" s="34" t="inlineStr">
        <is>
          <t>NOLOSS_BYPASS_WT5OF5_FILTER_TF=15m</t>
        </is>
      </c>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ez_manage.py:3056 top()</t>
        </is>
      </c>
      <c r="IM10" s="26" t="inlineStr">
        <is>
          <t>v12_quick_engine.py:1470 x6</t>
        </is>
      </c>
      <c r="IN10" s="26" t="n"/>
    </row>
    <row r="11" ht="10.5" customHeight="1" s="67">
      <c r="A11" s="27" t="inlineStr">
        <is>
          <t>COUNTER_TREND_SMA200_BYPASS_ENABLED</t>
        </is>
      </c>
      <c r="B11" s="27" t="inlineStr">
        <is>
          <t>True</t>
        </is>
      </c>
      <c r="C11" s="26" t="n"/>
      <c r="D11" s="26" t="n"/>
      <c r="E11" s="26" t="n"/>
      <c r="F11" s="26" t="n"/>
      <c r="G11" s="26">
        <f>IFERROR(VLOOKUP($A14&amp;"_"&amp;$B14,Results_Deltas!$A$2:$P$15000,5,FALSE),"")</f>
        <v/>
      </c>
      <c r="H11" s="26">
        <f>IFERROR(VLOOKUP($A14,Results_30d_Deltas!$A$2:$H$5000,7,FALSE)-E13,"")</f>
        <v/>
      </c>
      <c r="I11" s="26">
        <f>IFERROR(VLOOKUP($A14,Results_30d_Deltas!$A$2:$H$5000,6,FALSE),"")</f>
        <v/>
      </c>
      <c r="J11" s="26" t="n"/>
      <c r="K11" s="26" t="n"/>
      <c r="L11" s="26" t="inlineStr">
        <is>
          <t>YES</t>
        </is>
      </c>
      <c r="M11" s="71" t="n">
        <v>-0.2529634818940776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4" t="inlineStr">
        <is>
          <t>NOLOSS_BYPASS_WT5OF5_FILTER_TF=OFF</t>
        </is>
      </c>
      <c r="HF11" s="34" t="inlineStr">
        <is>
          <t>NOLOSS_BYPASS_WT5OF5_FILTER_TF=D</t>
        </is>
      </c>
      <c r="HG11" s="34" t="inlineStr">
        <is>
          <t>NOLOSS_BYPASS_WT5OF5_FILTER_TF=4h</t>
        </is>
      </c>
      <c r="HH11" s="34" t="inlineStr">
        <is>
          <t>NOLOSS_BYPASS_WT5OF5_FILTER_TF=1h</t>
        </is>
      </c>
      <c r="HI11" s="34" t="inlineStr">
        <is>
          <t>NOLOSS_BYPASS_WT5OF5_FILTER_TF=15m</t>
        </is>
      </c>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ez_manage.py:3056 top()</t>
        </is>
      </c>
      <c r="IM11" s="26" t="inlineStr">
        <is>
          <t>v12_quick_engine.py:1470 x6</t>
        </is>
      </c>
      <c r="IN11" s="26" t="n"/>
    </row>
    <row r="12" ht="10.5" customHeight="1" s="67">
      <c r="A12" s="26" t="inlineStr">
        <is>
          <t>EXECUTE_NOW_MAX_MARK_AGE_S</t>
        </is>
      </c>
      <c r="B12" s="26" t="inlineStr">
        <is>
          <t>30.0</t>
        </is>
      </c>
      <c r="C12" s="26" t="n"/>
      <c r="D12" s="26" t="n"/>
      <c r="E12" s="26" t="n"/>
      <c r="F12" s="26" t="n"/>
      <c r="G12" s="26">
        <f>IFERROR(VLOOKUP($A15&amp;"_"&amp;$B15,Results_Deltas!$A$2:$P$15000,5,FALSE),"")</f>
        <v/>
      </c>
      <c r="H12" s="26">
        <f>IFERROR(VLOOKUP($A15,Results_30d_Deltas!$A$2:$H$5000,7,FALSE)-E14,"")</f>
        <v/>
      </c>
      <c r="I12" s="26">
        <f>IFERROR(VLOOKUP($A15,Results_30d_Deltas!$A$2:$H$5000,6,FALSE),"")</f>
        <v/>
      </c>
      <c r="J12" s="26" t="n"/>
      <c r="K12" s="26" t="n"/>
      <c r="L12" s="26" t="inlineStr">
        <is>
          <t>NO</t>
        </is>
      </c>
      <c r="M12" s="71" t="n">
        <v>-2.577422853956339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ez_manage.py:4656 top()</t>
        </is>
      </c>
      <c r="IM12" s="26" t="inlineStr">
        <is>
          <t>v12_quick_engine.py:3868 x1</t>
        </is>
      </c>
      <c r="IN12" s="26" t="n"/>
    </row>
    <row r="13" ht="10.5" customHeight="1" s="67">
      <c r="A13" s="26" t="inlineStr">
        <is>
          <t>EXECUTE_NOW_MAX_MARK_AGE_S</t>
        </is>
      </c>
      <c r="B13" s="26" t="inlineStr">
        <is>
          <t>45.0</t>
        </is>
      </c>
      <c r="C13" s="26" t="n"/>
      <c r="D13" s="26" t="n"/>
      <c r="E13" s="26" t="n"/>
      <c r="F13" s="26" t="n"/>
      <c r="G13" s="26">
        <f>IFERROR(VLOOKUP($A16&amp;"_"&amp;$B16,Results_Deltas!$A$2:$P$15000,5,FALSE),"")</f>
        <v/>
      </c>
      <c r="H13" s="26">
        <f>IFERROR(VLOOKUP($A16,Results_30d_Deltas!$A$2:$H$5000,7,FALSE)-E15,"")</f>
        <v/>
      </c>
      <c r="I13" s="26">
        <f>IFERROR(VLOOKUP($A16,Results_30d_Deltas!$A$2:$H$5000,6,FALSE),"")</f>
        <v/>
      </c>
      <c r="J13" s="26" t="n"/>
      <c r="K13" s="26" t="n"/>
      <c r="L13" s="26" t="inlineStr">
        <is>
          <t>NO</t>
        </is>
      </c>
      <c r="M13" s="71" t="n">
        <v>-3.022863941467785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ez_manage.py:4656 top()</t>
        </is>
      </c>
      <c r="IM13" s="26" t="inlineStr">
        <is>
          <t>v12_quick_engine.py:3868 x1</t>
        </is>
      </c>
      <c r="IN13" s="26" t="n"/>
    </row>
    <row r="14" ht="10.5" customHeight="1" s="67">
      <c r="A14" s="27" t="inlineStr">
        <is>
          <t>EXECUTE_NOW_MAX_MARK_AGE_S</t>
        </is>
      </c>
      <c r="B14" s="27" t="inlineStr">
        <is>
          <t>60.0</t>
        </is>
      </c>
      <c r="C14" s="26" t="n"/>
      <c r="D14" s="26" t="n"/>
      <c r="E14" s="26" t="n"/>
      <c r="F14" s="26" t="n"/>
      <c r="G14" s="26">
        <f>IFERROR(VLOOKUP($A17&amp;"_"&amp;$B17,Results_Deltas!$A$2:$P$15000,5,FALSE),"")</f>
        <v/>
      </c>
      <c r="H14" s="26">
        <f>IFERROR(VLOOKUP($A17,Results_30d_Deltas!$A$2:$H$5000,7,FALSE)-E16,"")</f>
        <v/>
      </c>
      <c r="I14" s="26">
        <f>IFERROR(VLOOKUP($A17,Results_30d_Deltas!$A$2:$H$5000,6,FALSE),"")</f>
        <v/>
      </c>
      <c r="J14" s="26" t="n"/>
      <c r="K14" s="26" t="n"/>
      <c r="L14" s="26" t="inlineStr">
        <is>
          <t>YES</t>
        </is>
      </c>
      <c r="M14" s="71" t="n">
        <v>-0.3926246192398047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ez_manage.py:4656 top()</t>
        </is>
      </c>
      <c r="IM14" s="26" t="inlineStr">
        <is>
          <t>v12_quick_engine.py:3868 x1</t>
        </is>
      </c>
      <c r="IN14" s="26" t="n"/>
    </row>
    <row r="15" ht="10.5" customHeight="1" s="67">
      <c r="A15" s="26" t="inlineStr">
        <is>
          <t>EXECUTE_NOW_MAX_MARK_AGE_S</t>
        </is>
      </c>
      <c r="B15" s="26" t="inlineStr">
        <is>
          <t>75.0</t>
        </is>
      </c>
      <c r="C15" s="26" t="n"/>
      <c r="D15" s="26" t="n"/>
      <c r="E15" s="26" t="n"/>
      <c r="F15" s="26" t="n"/>
      <c r="G15" s="26">
        <f>IFERROR(VLOOKUP($A18&amp;"_"&amp;$B18,Results_Deltas!$A$2:$P$15000,5,FALSE),"")</f>
        <v/>
      </c>
      <c r="H15" s="26">
        <f>IFERROR(VLOOKUP($A18,Results_30d_Deltas!$A$2:$H$5000,7,FALSE)-E17,"")</f>
        <v/>
      </c>
      <c r="I15" s="26">
        <f>IFERROR(VLOOKUP($A18,Results_30d_Deltas!$A$2:$H$5000,6,FALSE),"")</f>
        <v/>
      </c>
      <c r="J15" s="26" t="n"/>
      <c r="K15" s="26" t="n"/>
      <c r="L15" s="26" t="inlineStr">
        <is>
          <t>NO</t>
        </is>
      </c>
      <c r="M15" s="71" t="n">
        <v>-2.357541555795288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ez_manage.py:4656 top()</t>
        </is>
      </c>
      <c r="IM15" s="26" t="inlineStr">
        <is>
          <t>v12_quick_engine.py:3868 x1</t>
        </is>
      </c>
      <c r="IN15" s="26" t="n"/>
    </row>
    <row r="16" ht="10.5" customHeight="1" s="67">
      <c r="A16" s="26" t="inlineStr">
        <is>
          <t>EXECUTE_NOW_MAX_MARK_AGE_S</t>
        </is>
      </c>
      <c r="B16" s="26" t="inlineStr">
        <is>
          <t>90.0</t>
        </is>
      </c>
      <c r="C16" s="26" t="n"/>
      <c r="D16" s="26" t="n"/>
      <c r="E16" s="26" t="n"/>
      <c r="F16" s="26" t="n"/>
      <c r="G16" s="26">
        <f>IFERROR(VLOOKUP($A19&amp;"_"&amp;$B19,Results_Deltas!$A$2:$P$15000,5,FALSE),"")</f>
        <v/>
      </c>
      <c r="H16" s="26">
        <f>IFERROR(VLOOKUP($A19,Results_30d_Deltas!$A$2:$H$5000,7,FALSE)-E18,"")</f>
        <v/>
      </c>
      <c r="I16" s="26">
        <f>IFERROR(VLOOKUP($A19,Results_30d_Deltas!$A$2:$H$5000,6,FALSE),"")</f>
        <v/>
      </c>
      <c r="J16" s="26" t="n"/>
      <c r="K16" s="26" t="n"/>
      <c r="L16" s="26" t="inlineStr">
        <is>
          <t>NO</t>
        </is>
      </c>
      <c r="M16" s="71" t="n">
        <v>-2.629907570304769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ez_manage.py:4656 top()</t>
        </is>
      </c>
      <c r="IM16" s="26" t="inlineStr">
        <is>
          <t>v12_quick_engine.py:3868 x1</t>
        </is>
      </c>
      <c r="IN16" s="26" t="n"/>
    </row>
    <row r="17" ht="10.5" customHeight="1" s="67">
      <c r="A17" s="26" t="inlineStr">
        <is>
          <t>HARD_AUGMENT_LOCK_SEC</t>
        </is>
      </c>
      <c r="B17" s="26" t="n"/>
      <c r="C17" s="26" t="n"/>
      <c r="D17" s="26" t="n"/>
      <c r="E17" s="26" t="n"/>
      <c r="F17" s="26" t="n"/>
      <c r="G17" s="26">
        <f>IFERROR(VLOOKUP($A20&amp;"_"&amp;$B20,Results_Deltas!$A$2:$P$15000,5,FALSE),"")</f>
        <v/>
      </c>
      <c r="H17" s="26">
        <f>IFERROR(VLOOKUP($A20,Results_30d_Deltas!$A$2:$H$5000,7,FALSE)-E19,"")</f>
        <v/>
      </c>
      <c r="I17" s="26">
        <f>IFERROR(VLOOKUP($A20,Results_30d_Deltas!$A$2:$H$5000,6,FALSE),"")</f>
        <v/>
      </c>
      <c r="J17" s="26" t="n"/>
      <c r="K17" s="26" t="n"/>
      <c r="L17" s="26" t="inlineStr">
        <is>
          <t>YES</t>
        </is>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config only</t>
        </is>
      </c>
      <c r="IM17" s="26" t="inlineStr">
        <is>
          <t>not declared</t>
        </is>
      </c>
      <c r="IN17" s="26" t="n"/>
    </row>
    <row r="18" ht="10.5" customHeight="1" s="67">
      <c r="A18" s="26" t="inlineStr">
        <is>
          <t>HARD_REDUCE_LOCK_SEC</t>
        </is>
      </c>
      <c r="B18" s="26" t="n"/>
      <c r="C18" s="26" t="n"/>
      <c r="D18" s="26" t="n"/>
      <c r="E18" s="26" t="n"/>
      <c r="F18" s="26" t="n"/>
      <c r="G18" s="26">
        <f>IFERROR(VLOOKUP($A21&amp;"_"&amp;$B21,Results_Deltas!$A$2:$P$15000,5,FALSE),"")</f>
        <v/>
      </c>
      <c r="H18" s="26">
        <f>IFERROR(VLOOKUP($A21,Results_30d_Deltas!$A$2:$H$5000,7,FALSE)-E20,"")</f>
        <v/>
      </c>
      <c r="I18" s="26">
        <f>IFERROR(VLOOKUP($A21,Results_30d_Deltas!$A$2:$H$5000,6,FALSE),"")</f>
        <v/>
      </c>
      <c r="J18" s="26" t="n"/>
      <c r="K18" s="26" t="n"/>
      <c r="L18" s="26" t="inlineStr">
        <is>
          <t>YES</t>
        </is>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config only</t>
        </is>
      </c>
      <c r="IM18" s="26" t="inlineStr">
        <is>
          <t>not declared</t>
        </is>
      </c>
      <c r="IN18" s="26" t="n"/>
    </row>
    <row r="19" ht="10.5" customHeight="1" s="67">
      <c r="A19" s="26" t="inlineStr">
        <is>
          <t>OPEN_RATE_BREAKER_ENABLED</t>
        </is>
      </c>
      <c r="B19" s="26" t="inlineStr">
        <is>
          <t>False</t>
        </is>
      </c>
      <c r="C19" s="26" t="n"/>
      <c r="D19" s="26" t="n"/>
      <c r="E19" s="26" t="n"/>
      <c r="F19" s="26" t="n"/>
      <c r="G19" s="26">
        <f>IFERROR(VLOOKUP($A22&amp;"_"&amp;$B22,Results_Deltas!$A$2:$P$15000,5,FALSE),"")</f>
        <v/>
      </c>
      <c r="H19" s="26">
        <f>IFERROR(VLOOKUP($A22,Results_30d_Deltas!$A$2:$H$5000,7,FALSE)-E21,"")</f>
        <v/>
      </c>
      <c r="I19" s="26">
        <f>IFERROR(VLOOKUP($A22,Results_30d_Deltas!$A$2:$H$5000,6,FALSE),"")</f>
        <v/>
      </c>
      <c r="J19" s="26" t="n"/>
      <c r="K19" s="26" t="n"/>
      <c r="L19" s="26" t="inlineStr">
        <is>
          <t>NO</t>
        </is>
      </c>
      <c r="M19" s="71" t="n">
        <v>-1.648363718523859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4" t="inlineStr">
        <is>
          <t>FIRST_OPEN_THROTTLE_FILTER_TF=OFF</t>
        </is>
      </c>
      <c r="DZ19" s="34" t="inlineStr">
        <is>
          <t>FIRST_OPEN_THROTTLE_FILTER_TF=D</t>
        </is>
      </c>
      <c r="EA19" s="34" t="inlineStr">
        <is>
          <t>FIRST_OPEN_THROTTLE_FILTER_TF=4h</t>
        </is>
      </c>
      <c r="EB19" s="34" t="inlineStr">
        <is>
          <t>FIRST_OPEN_THROTTLE_FILTER_TF=1h</t>
        </is>
      </c>
      <c r="EC19" s="34" t="inlineStr">
        <is>
          <t>FIRST_OPEN_THROTTLE_FILTER_TF=15m</t>
        </is>
      </c>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4" t="inlineStr">
        <is>
          <t>OPEN_INTENT_SIZE_GATES_FILTER_TF=OFF</t>
        </is>
      </c>
      <c r="HK19" s="34" t="inlineStr">
        <is>
          <t>OPEN_INTENT_SIZE_GATES_FILTER_TF=D</t>
        </is>
      </c>
      <c r="HL19" s="34" t="inlineStr">
        <is>
          <t>OPEN_INTENT_SIZE_GATES_FILTER_TF=4h</t>
        </is>
      </c>
      <c r="HM19" s="34" t="inlineStr">
        <is>
          <t>OPEN_INTENT_SIZE_GATES_FILTER_TF=1h</t>
        </is>
      </c>
      <c r="HN19" s="34" t="inlineStr">
        <is>
          <t>OPEN_INTENT_SIZE_GATES_FILTER_TF=15m</t>
        </is>
      </c>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ez_manage.py:5141 top()</t>
        </is>
      </c>
      <c r="IM19" s="26" t="inlineStr">
        <is>
          <t>v12_quick_engine.py:2538 x1</t>
        </is>
      </c>
      <c r="IN19" s="26" t="n"/>
    </row>
    <row r="20" ht="10.5" customHeight="1" s="67">
      <c r="A20" s="27" t="inlineStr">
        <is>
          <t>OPEN_RATE_BREAKER_ENABLED</t>
        </is>
      </c>
      <c r="B20" s="27" t="inlineStr">
        <is>
          <t>True</t>
        </is>
      </c>
      <c r="C20" s="26" t="n"/>
      <c r="D20" s="26" t="n"/>
      <c r="E20" s="26" t="n"/>
      <c r="F20" s="26" t="n"/>
      <c r="G20" s="26">
        <f>IFERROR(VLOOKUP($A23&amp;"_"&amp;$B23,Results_Deltas!$A$2:$P$15000,5,FALSE),"")</f>
        <v/>
      </c>
      <c r="H20" s="26">
        <f>IFERROR(VLOOKUP($A23,Results_30d_Deltas!$A$2:$H$5000,7,FALSE)-E22,"")</f>
        <v/>
      </c>
      <c r="I20" s="26">
        <f>IFERROR(VLOOKUP($A23,Results_30d_Deltas!$A$2:$H$5000,6,FALSE),"")</f>
        <v/>
      </c>
      <c r="J20" s="26" t="n"/>
      <c r="K20" s="26" t="n"/>
      <c r="L20" s="26" t="inlineStr">
        <is>
          <t>YES</t>
        </is>
      </c>
      <c r="M20" s="71" t="n">
        <v>-0.2602864272339891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4" t="inlineStr">
        <is>
          <t>FIRST_OPEN_THROTTLE_FILTER_TF=OFF</t>
        </is>
      </c>
      <c r="DZ20" s="34" t="inlineStr">
        <is>
          <t>FIRST_OPEN_THROTTLE_FILTER_TF=D</t>
        </is>
      </c>
      <c r="EA20" s="34" t="inlineStr">
        <is>
          <t>FIRST_OPEN_THROTTLE_FILTER_TF=4h</t>
        </is>
      </c>
      <c r="EB20" s="34" t="inlineStr">
        <is>
          <t>FIRST_OPEN_THROTTLE_FILTER_TF=1h</t>
        </is>
      </c>
      <c r="EC20" s="34" t="inlineStr">
        <is>
          <t>FIRST_OPEN_THROTTLE_FILTER_TF=15m</t>
        </is>
      </c>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4" t="inlineStr">
        <is>
          <t>OPEN_INTENT_SIZE_GATES_FILTER_TF=OFF</t>
        </is>
      </c>
      <c r="HK20" s="34" t="inlineStr">
        <is>
          <t>OPEN_INTENT_SIZE_GATES_FILTER_TF=D</t>
        </is>
      </c>
      <c r="HL20" s="34" t="inlineStr">
        <is>
          <t>OPEN_INTENT_SIZE_GATES_FILTER_TF=4h</t>
        </is>
      </c>
      <c r="HM20" s="34" t="inlineStr">
        <is>
          <t>OPEN_INTENT_SIZE_GATES_FILTER_TF=1h</t>
        </is>
      </c>
      <c r="HN20" s="34" t="inlineStr">
        <is>
          <t>OPEN_INTENT_SIZE_GATES_FILTER_TF=15m</t>
        </is>
      </c>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ez_manage.py:5141 top()</t>
        </is>
      </c>
      <c r="IM20" s="26" t="inlineStr">
        <is>
          <t>v12_quick_engine.py:2538 x1</t>
        </is>
      </c>
      <c r="IN20" s="26" t="n"/>
    </row>
    <row r="21" ht="10.5" customHeight="1" s="67">
      <c r="A21" s="26" t="inlineStr">
        <is>
          <t>OPEN_RATE_MAX</t>
        </is>
      </c>
      <c r="B21" s="26" t="inlineStr">
        <is>
          <t>15</t>
        </is>
      </c>
      <c r="C21" s="26" t="n"/>
      <c r="D21" s="26" t="n"/>
      <c r="E21" s="26" t="n"/>
      <c r="F21" s="26" t="n"/>
      <c r="G21" s="26">
        <f>IFERROR(VLOOKUP($A24&amp;"_"&amp;$B24,Results_Deltas!$A$2:$P$15000,5,FALSE),"")</f>
        <v/>
      </c>
      <c r="H21" s="26">
        <f>IFERROR(VLOOKUP($A24,Results_30d_Deltas!$A$2:$H$5000,7,FALSE)-E23,"")</f>
        <v/>
      </c>
      <c r="I21" s="26">
        <f>IFERROR(VLOOKUP($A24,Results_30d_Deltas!$A$2:$H$5000,6,FALSE),"")</f>
        <v/>
      </c>
      <c r="J21" s="26" t="n"/>
      <c r="K21" s="26" t="n"/>
      <c r="L21" s="26" t="inlineStr">
        <is>
          <t>NO</t>
        </is>
      </c>
      <c r="M21" s="71" t="n">
        <v>-1.521968831913449</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4" t="inlineStr">
        <is>
          <t>FIRST_OPEN_THROTTLE_FILTER_TF=OFF</t>
        </is>
      </c>
      <c r="DZ21" s="34" t="inlineStr">
        <is>
          <t>FIRST_OPEN_THROTTLE_FILTER_TF=D</t>
        </is>
      </c>
      <c r="EA21" s="34" t="inlineStr">
        <is>
          <t>FIRST_OPEN_THROTTLE_FILTER_TF=4h</t>
        </is>
      </c>
      <c r="EB21" s="34" t="inlineStr">
        <is>
          <t>FIRST_OPEN_THROTTLE_FILTER_TF=1h</t>
        </is>
      </c>
      <c r="EC21" s="34" t="inlineStr">
        <is>
          <t>FIRST_OPEN_THROTTLE_FILTER_TF=15m</t>
        </is>
      </c>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4" t="inlineStr">
        <is>
          <t>OPEN_INTENT_SIZE_GATES_FILTER_TF=OFF</t>
        </is>
      </c>
      <c r="HK21" s="34" t="inlineStr">
        <is>
          <t>OPEN_INTENT_SIZE_GATES_FILTER_TF=D</t>
        </is>
      </c>
      <c r="HL21" s="34" t="inlineStr">
        <is>
          <t>OPEN_INTENT_SIZE_GATES_FILTER_TF=4h</t>
        </is>
      </c>
      <c r="HM21" s="34" t="inlineStr">
        <is>
          <t>OPEN_INTENT_SIZE_GATES_FILTER_TF=1h</t>
        </is>
      </c>
      <c r="HN21" s="34" t="inlineStr">
        <is>
          <t>OPEN_INTENT_SIZE_GATES_FILTER_TF=15m</t>
        </is>
      </c>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ez_manage.py:5142 top()</t>
        </is>
      </c>
      <c r="IM21" s="26" t="inlineStr">
        <is>
          <t>v12_quick_engine.py:2539 x1</t>
        </is>
      </c>
      <c r="IN21" s="26" t="n"/>
    </row>
    <row r="22" ht="10.5" customHeight="1" s="67">
      <c r="A22" s="26" t="inlineStr">
        <is>
          <t>OPEN_RATE_MAX</t>
        </is>
      </c>
      <c r="B22" s="26" t="inlineStr">
        <is>
          <t>22</t>
        </is>
      </c>
      <c r="C22" s="26" t="n"/>
      <c r="D22" s="26" t="n"/>
      <c r="E22" s="26" t="n"/>
      <c r="F22" s="26" t="n"/>
      <c r="G22" s="26">
        <f>IFERROR(VLOOKUP($A25&amp;"_"&amp;$B25,Results_Deltas!$A$2:$P$15000,5,FALSE),"")</f>
        <v/>
      </c>
      <c r="H22" s="26">
        <f>IFERROR(VLOOKUP($A25,Results_30d_Deltas!$A$2:$H$5000,7,FALSE)-E24,"")</f>
        <v/>
      </c>
      <c r="I22" s="26">
        <f>IFERROR(VLOOKUP($A25,Results_30d_Deltas!$A$2:$H$5000,6,FALSE),"")</f>
        <v/>
      </c>
      <c r="J22" s="26" t="n"/>
      <c r="K22" s="26" t="n"/>
      <c r="L22" s="26" t="inlineStr">
        <is>
          <t>NO</t>
        </is>
      </c>
      <c r="M22" s="71" t="n">
        <v>-1.230905938915044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4" t="inlineStr">
        <is>
          <t>FIRST_OPEN_THROTTLE_FILTER_TF=OFF</t>
        </is>
      </c>
      <c r="DZ22" s="34" t="inlineStr">
        <is>
          <t>FIRST_OPEN_THROTTLE_FILTER_TF=D</t>
        </is>
      </c>
      <c r="EA22" s="34" t="inlineStr">
        <is>
          <t>FIRST_OPEN_THROTTLE_FILTER_TF=4h</t>
        </is>
      </c>
      <c r="EB22" s="34" t="inlineStr">
        <is>
          <t>FIRST_OPEN_THROTTLE_FILTER_TF=1h</t>
        </is>
      </c>
      <c r="EC22" s="34" t="inlineStr">
        <is>
          <t>FIRST_OPEN_THROTTLE_FILTER_TF=15m</t>
        </is>
      </c>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4" t="inlineStr">
        <is>
          <t>OPEN_INTENT_SIZE_GATES_FILTER_TF=OFF</t>
        </is>
      </c>
      <c r="HK22" s="34" t="inlineStr">
        <is>
          <t>OPEN_INTENT_SIZE_GATES_FILTER_TF=D</t>
        </is>
      </c>
      <c r="HL22" s="34" t="inlineStr">
        <is>
          <t>OPEN_INTENT_SIZE_GATES_FILTER_TF=4h</t>
        </is>
      </c>
      <c r="HM22" s="34" t="inlineStr">
        <is>
          <t>OPEN_INTENT_SIZE_GATES_FILTER_TF=1h</t>
        </is>
      </c>
      <c r="HN22" s="34" t="inlineStr">
        <is>
          <t>OPEN_INTENT_SIZE_GATES_FILTER_TF=15m</t>
        </is>
      </c>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ez_manage.py:5142 top()</t>
        </is>
      </c>
      <c r="IM22" s="26" t="inlineStr">
        <is>
          <t>v12_quick_engine.py:2539 x1</t>
        </is>
      </c>
      <c r="IN22" s="26" t="n"/>
    </row>
    <row r="23" ht="10.5" customHeight="1" s="67">
      <c r="A23" s="27" t="inlineStr">
        <is>
          <t>OPEN_RATE_MAX</t>
        </is>
      </c>
      <c r="B23" s="27" t="inlineStr">
        <is>
          <t>30</t>
        </is>
      </c>
      <c r="C23" s="26" t="n"/>
      <c r="D23" s="26" t="n"/>
      <c r="E23" s="26" t="n"/>
      <c r="F23" s="26" t="n"/>
      <c r="G23" s="26">
        <f>IFERROR(VLOOKUP($A26&amp;"_"&amp;$B26,Results_Deltas!$A$2:$P$15000,5,FALSE),"")</f>
        <v/>
      </c>
      <c r="H23" s="26">
        <f>IFERROR(VLOOKUP($A26,Results_30d_Deltas!$A$2:$H$5000,7,FALSE)-E25,"")</f>
        <v/>
      </c>
      <c r="I23" s="26">
        <f>IFERROR(VLOOKUP($A26,Results_30d_Deltas!$A$2:$H$5000,6,FALSE),"")</f>
        <v/>
      </c>
      <c r="J23" s="26" t="n"/>
      <c r="K23" s="26" t="n"/>
      <c r="L23" s="26" t="inlineStr">
        <is>
          <t>YES</t>
        </is>
      </c>
      <c r="M23" s="71" t="n">
        <v>-0.418289633297047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4" t="inlineStr">
        <is>
          <t>FIRST_OPEN_THROTTLE_FILTER_TF=OFF</t>
        </is>
      </c>
      <c r="DZ23" s="34" t="inlineStr">
        <is>
          <t>FIRST_OPEN_THROTTLE_FILTER_TF=D</t>
        </is>
      </c>
      <c r="EA23" s="34" t="inlineStr">
        <is>
          <t>FIRST_OPEN_THROTTLE_FILTER_TF=4h</t>
        </is>
      </c>
      <c r="EB23" s="34" t="inlineStr">
        <is>
          <t>FIRST_OPEN_THROTTLE_FILTER_TF=1h</t>
        </is>
      </c>
      <c r="EC23" s="34" t="inlineStr">
        <is>
          <t>FIRST_OPEN_THROTTLE_FILTER_TF=15m</t>
        </is>
      </c>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4" t="inlineStr">
        <is>
          <t>OPEN_INTENT_SIZE_GATES_FILTER_TF=OFF</t>
        </is>
      </c>
      <c r="HK23" s="34" t="inlineStr">
        <is>
          <t>OPEN_INTENT_SIZE_GATES_FILTER_TF=D</t>
        </is>
      </c>
      <c r="HL23" s="34" t="inlineStr">
        <is>
          <t>OPEN_INTENT_SIZE_GATES_FILTER_TF=4h</t>
        </is>
      </c>
      <c r="HM23" s="34" t="inlineStr">
        <is>
          <t>OPEN_INTENT_SIZE_GATES_FILTER_TF=1h</t>
        </is>
      </c>
      <c r="HN23" s="34" t="inlineStr">
        <is>
          <t>OPEN_INTENT_SIZE_GATES_FILTER_TF=15m</t>
        </is>
      </c>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ez_manage.py:5142 top()</t>
        </is>
      </c>
      <c r="IM23" s="26" t="inlineStr">
        <is>
          <t>v12_quick_engine.py:2539 x1</t>
        </is>
      </c>
      <c r="IN23" s="26" t="n"/>
    </row>
    <row r="24" ht="10.5" customHeight="1" s="67">
      <c r="A24" s="26" t="inlineStr">
        <is>
          <t>OPEN_RATE_MAX</t>
        </is>
      </c>
      <c r="B24" s="26" t="inlineStr">
        <is>
          <t>38</t>
        </is>
      </c>
      <c r="C24" s="26" t="n"/>
      <c r="D24" s="26" t="n"/>
      <c r="E24" s="26" t="n"/>
      <c r="F24" s="26" t="n"/>
      <c r="G24" s="26">
        <f>IFERROR(VLOOKUP($A27&amp;"_"&amp;$B27,Results_Deltas!$A$2:$P$15000,5,FALSE),"")</f>
        <v/>
      </c>
      <c r="H24" s="26">
        <f>IFERROR(VLOOKUP($A27,Results_30d_Deltas!$A$2:$H$5000,7,FALSE)-E26,"")</f>
        <v/>
      </c>
      <c r="I24" s="26">
        <f>IFERROR(VLOOKUP($A27,Results_30d_Deltas!$A$2:$H$5000,6,FALSE),"")</f>
        <v/>
      </c>
      <c r="J24" s="26" t="n"/>
      <c r="K24" s="26" t="n"/>
      <c r="L24" s="26" t="inlineStr">
        <is>
          <t>NO</t>
        </is>
      </c>
      <c r="M24" s="71" t="n">
        <v>-1.410781343169758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4" t="inlineStr">
        <is>
          <t>FIRST_OPEN_THROTTLE_FILTER_TF=OFF</t>
        </is>
      </c>
      <c r="DZ24" s="34" t="inlineStr">
        <is>
          <t>FIRST_OPEN_THROTTLE_FILTER_TF=D</t>
        </is>
      </c>
      <c r="EA24" s="34" t="inlineStr">
        <is>
          <t>FIRST_OPEN_THROTTLE_FILTER_TF=4h</t>
        </is>
      </c>
      <c r="EB24" s="34" t="inlineStr">
        <is>
          <t>FIRST_OPEN_THROTTLE_FILTER_TF=1h</t>
        </is>
      </c>
      <c r="EC24" s="34" t="inlineStr">
        <is>
          <t>FIRST_OPEN_THROTTLE_FILTER_TF=15m</t>
        </is>
      </c>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4" t="inlineStr">
        <is>
          <t>OPEN_INTENT_SIZE_GATES_FILTER_TF=OFF</t>
        </is>
      </c>
      <c r="HK24" s="34" t="inlineStr">
        <is>
          <t>OPEN_INTENT_SIZE_GATES_FILTER_TF=D</t>
        </is>
      </c>
      <c r="HL24" s="34" t="inlineStr">
        <is>
          <t>OPEN_INTENT_SIZE_GATES_FILTER_TF=4h</t>
        </is>
      </c>
      <c r="HM24" s="34" t="inlineStr">
        <is>
          <t>OPEN_INTENT_SIZE_GATES_FILTER_TF=1h</t>
        </is>
      </c>
      <c r="HN24" s="34" t="inlineStr">
        <is>
          <t>OPEN_INTENT_SIZE_GATES_FILTER_TF=15m</t>
        </is>
      </c>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ez_manage.py:5142 top()</t>
        </is>
      </c>
      <c r="IM24" s="26" t="inlineStr">
        <is>
          <t>v12_quick_engine.py:2539 x1</t>
        </is>
      </c>
      <c r="IN24" s="26" t="n"/>
    </row>
    <row r="25" ht="10.5" customHeight="1" s="67">
      <c r="A25" s="26" t="inlineStr">
        <is>
          <t>OPEN_RATE_MAX</t>
        </is>
      </c>
      <c r="B25" s="26" t="inlineStr">
        <is>
          <t>45</t>
        </is>
      </c>
      <c r="C25" s="26" t="n"/>
      <c r="D25" s="26" t="n"/>
      <c r="E25" s="26" t="n"/>
      <c r="F25" s="26" t="n"/>
      <c r="G25" s="26">
        <f>IFERROR(VLOOKUP($A28&amp;"_"&amp;$B28,Results_Deltas!$A$2:$P$15000,5,FALSE),"")</f>
        <v/>
      </c>
      <c r="H25" s="26">
        <f>IFERROR(VLOOKUP($A28,Results_30d_Deltas!$A$2:$H$5000,7,FALSE)-E27,"")</f>
        <v/>
      </c>
      <c r="I25" s="26">
        <f>IFERROR(VLOOKUP($A28,Results_30d_Deltas!$A$2:$H$5000,6,FALSE),"")</f>
        <v/>
      </c>
      <c r="J25" s="26" t="n"/>
      <c r="K25" s="26" t="n"/>
      <c r="L25" s="26" t="inlineStr">
        <is>
          <t>NO</t>
        </is>
      </c>
      <c r="M25" s="71" t="n">
        <v>-1.444537838354645</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4" t="inlineStr">
        <is>
          <t>FIRST_OPEN_THROTTLE_FILTER_TF=OFF</t>
        </is>
      </c>
      <c r="DZ25" s="34" t="inlineStr">
        <is>
          <t>FIRST_OPEN_THROTTLE_FILTER_TF=D</t>
        </is>
      </c>
      <c r="EA25" s="34" t="inlineStr">
        <is>
          <t>FIRST_OPEN_THROTTLE_FILTER_TF=4h</t>
        </is>
      </c>
      <c r="EB25" s="34" t="inlineStr">
        <is>
          <t>FIRST_OPEN_THROTTLE_FILTER_TF=1h</t>
        </is>
      </c>
      <c r="EC25" s="34" t="inlineStr">
        <is>
          <t>FIRST_OPEN_THROTTLE_FILTER_TF=15m</t>
        </is>
      </c>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4" t="inlineStr">
        <is>
          <t>OPEN_INTENT_SIZE_GATES_FILTER_TF=OFF</t>
        </is>
      </c>
      <c r="HK25" s="34" t="inlineStr">
        <is>
          <t>OPEN_INTENT_SIZE_GATES_FILTER_TF=D</t>
        </is>
      </c>
      <c r="HL25" s="34" t="inlineStr">
        <is>
          <t>OPEN_INTENT_SIZE_GATES_FILTER_TF=4h</t>
        </is>
      </c>
      <c r="HM25" s="34" t="inlineStr">
        <is>
          <t>OPEN_INTENT_SIZE_GATES_FILTER_TF=1h</t>
        </is>
      </c>
      <c r="HN25" s="34" t="inlineStr">
        <is>
          <t>OPEN_INTENT_SIZE_GATES_FILTER_TF=15m</t>
        </is>
      </c>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ez_manage.py:5142 top()</t>
        </is>
      </c>
      <c r="IM25" s="26" t="inlineStr">
        <is>
          <t>v12_quick_engine.py:2539 x1</t>
        </is>
      </c>
      <c r="IN25" s="26" t="n"/>
    </row>
    <row r="26" ht="10.5" customHeight="1" s="67">
      <c r="A26" s="26" t="inlineStr">
        <is>
          <t>STALE_HOLD_ENABLED</t>
        </is>
      </c>
      <c r="B26" s="26" t="n"/>
      <c r="C26" s="26" t="n"/>
      <c r="D26" s="26" t="n"/>
      <c r="E26" s="26" t="n"/>
      <c r="F26" s="26" t="n"/>
      <c r="G26" s="26">
        <f>IFERROR(VLOOKUP($A34&amp;"_"&amp;$B34,Results_Deltas!$A$2:$P$15000,5,FALSE),"")</f>
        <v/>
      </c>
      <c r="H26" s="26">
        <f>IFERROR(VLOOKUP($A34,Results_30d_Deltas!$A$2:$H$5000,7,FALSE)-E33,"")</f>
        <v/>
      </c>
      <c r="I26" s="26">
        <f>IFERROR(VLOOKUP($A34,Results_30d_Deltas!$A$2:$H$5000,6,FALSE),"")</f>
        <v/>
      </c>
      <c r="J26" s="26" t="n"/>
      <c r="K26" s="26" t="n"/>
      <c r="L26" s="26" t="inlineStr">
        <is>
          <t>YES</t>
        </is>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config only</t>
        </is>
      </c>
      <c r="IM26" s="26" t="inlineStr">
        <is>
          <t>not declared</t>
        </is>
      </c>
      <c r="IN26" s="26" t="n"/>
    </row>
    <row r="27" ht="10.5" customHeight="1" s="67">
      <c r="A27" s="26" t="inlineStr">
        <is>
          <t>UNIVERSAL_NOLOSS_BYPASS_REASONS</t>
        </is>
      </c>
      <c r="B27" s="26" t="n"/>
      <c r="C27" s="26" t="n"/>
      <c r="D27" s="26" t="n"/>
      <c r="E27" s="26" t="n"/>
      <c r="F27" s="26" t="n"/>
      <c r="G27" s="26">
        <f>IFERROR(VLOOKUP($A40&amp;"_"&amp;$B40,Results_Deltas!$A$2:$P$15000,5,FALSE),"")</f>
        <v/>
      </c>
      <c r="H27" s="26">
        <f>IFERROR(VLOOKUP($A40,Results_30d_Deltas!$A$2:$H$5000,7,FALSE)-E39,"")</f>
        <v/>
      </c>
      <c r="I27" s="26">
        <f>IFERROR(VLOOKUP($A40,Results_30d_Deltas!$A$2:$H$5000,6,FALSE),"")</f>
        <v/>
      </c>
      <c r="J27" s="26" t="n"/>
      <c r="K27" s="26" t="n"/>
      <c r="L27" s="26" t="inlineStr">
        <is>
          <t>YES</t>
        </is>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config only</t>
        </is>
      </c>
      <c r="IM27" s="26" t="inlineStr">
        <is>
          <t>not declared</t>
        </is>
      </c>
      <c r="IN27" s="26" t="n"/>
    </row>
    <row r="28" ht="10.5" customHeight="1" s="67">
      <c r="A28" s="37" t="inlineStr">
        <is>
          <t>ADX_RANGING_THRESHOLD</t>
        </is>
      </c>
      <c r="B28" s="38" t="inlineStr">
        <is>
          <t>20</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1" t="n">
        <v>-2.608380802063854</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ADX_RANGING_THRESHOLD</t>
        </is>
      </c>
      <c r="B29" s="38" t="inlineStr">
        <is>
          <t>25</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NO</t>
        </is>
      </c>
      <c r="M29" s="71" t="n">
        <v>-2.743782130858261</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ADX_RANGING_THRESHOLD</t>
        </is>
      </c>
      <c r="B30" s="38" t="inlineStr">
        <is>
          <t>15</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YES</t>
        </is>
      </c>
      <c r="M30" s="71" t="n">
        <v>-2.983996404823323</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9" t="inlineStr">
        <is>
          <t>ADX_RANGING_THRESHOLD</t>
        </is>
      </c>
      <c r="B31" s="40" t="inlineStr">
        <is>
          <t>10</t>
        </is>
      </c>
      <c r="C31" s="38" t="n"/>
      <c r="D31" s="38" t="inlineStr">
        <is>
          <t>ENTRY, GLOBAL_CHECK, STOCKS_EXIT</t>
        </is>
      </c>
      <c r="E31" s="38" t="n"/>
      <c r="F31" s="26" t="n"/>
      <c r="G31" s="38">
        <f>IFERROR(VLOOKUP($A47&amp;"_"&amp;$B47,Results_Deltas!$A$2:$P$15000,5,FALSE),"")</f>
        <v/>
      </c>
      <c r="H31" s="38" t="inlineStr">
        <is>
          <t>Blanket (page end)</t>
        </is>
      </c>
      <c r="I31" s="26" t="n"/>
      <c r="J31" s="26" t="n"/>
      <c r="K31" s="26" t="n"/>
      <c r="L31" s="26" t="inlineStr">
        <is>
          <t>NO</t>
        </is>
      </c>
      <c r="M31" s="71" t="n">
        <v>-3.032889144884967</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BANDAID_OFF_LOSER_RECOVER_PCT</t>
        </is>
      </c>
      <c r="B32" s="38" t="inlineStr">
        <is>
          <t>0</t>
        </is>
      </c>
      <c r="C32" s="38" t="n"/>
      <c r="D32" s="38" t="inlineStr">
        <is>
          <t>AUGMENT, ENTRY, EXIT, GLOBAL_CHECK, REDUCE, STOCKS_EXIT</t>
        </is>
      </c>
      <c r="E32" s="38" t="n"/>
      <c r="F32" s="26" t="n"/>
      <c r="G32" s="38">
        <f>IFERROR(VLOOKUP($A48&amp;"_"&amp;$B48,Results_Deltas!$A$2:$P$15000,5,FALSE),"")</f>
        <v/>
      </c>
      <c r="H32" s="38" t="inlineStr">
        <is>
          <t>Blanket (page end)</t>
        </is>
      </c>
      <c r="I32" s="26" t="n"/>
      <c r="J32" s="26" t="n"/>
      <c r="K32" s="26" t="n"/>
      <c r="L32" s="26" t="inlineStr">
        <is>
          <t>NO</t>
        </is>
      </c>
      <c r="M32" s="71" t="n">
        <v>-2.880898468199866</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BANDAID_OFF_LOSER_RECOVER_PCT</t>
        </is>
      </c>
      <c r="B33" s="38" t="inlineStr">
        <is>
          <t>2.0</t>
        </is>
      </c>
      <c r="C33" s="38" t="n"/>
      <c r="D33" s="38" t="inlineStr">
        <is>
          <t>AUGMENT, ENTRY, EXIT, GLOBAL_CHECK, REDUCE, STOCKS_EXIT</t>
        </is>
      </c>
      <c r="E33" s="38" t="n"/>
      <c r="F33" s="26" t="n"/>
      <c r="G33" s="38">
        <f>IFERROR(VLOOKUP($A49&amp;"_"&amp;$B49,Results_Deltas!$A$2:$P$15000,5,FALSE),"")</f>
        <v/>
      </c>
      <c r="H33" s="38" t="inlineStr">
        <is>
          <t>Blanket (page end)</t>
        </is>
      </c>
      <c r="I33" s="26" t="n"/>
      <c r="J33" s="26" t="n"/>
      <c r="K33" s="26" t="n"/>
      <c r="L33" s="26" t="inlineStr">
        <is>
          <t>NO</t>
        </is>
      </c>
      <c r="M33" s="71" t="n">
        <v>0</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BANDAID_OFF_LOSER_RECOVER_PCT</t>
        </is>
      </c>
      <c r="B34" s="38" t="inlineStr">
        <is>
          <t>1.0</t>
        </is>
      </c>
      <c r="C34" s="38" t="n"/>
      <c r="D34" s="38" t="inlineStr">
        <is>
          <t>AUGMENT, ENTRY, EXIT, GLOBAL_CHECK, REDUCE, STOCKS_EXIT</t>
        </is>
      </c>
      <c r="E34" s="38" t="n"/>
      <c r="F34" s="26" t="n"/>
      <c r="G34" s="38">
        <f>IFERROR(VLOOKUP($A50&amp;"_"&amp;$B50,Results_Deltas!$A$2:$P$15000,5,FALSE),"")</f>
        <v/>
      </c>
      <c r="H34" s="38" t="inlineStr">
        <is>
          <t>Blanket (page end)</t>
        </is>
      </c>
      <c r="I34" s="26" t="n"/>
      <c r="J34" s="26" t="n"/>
      <c r="K34" s="26" t="n"/>
      <c r="L34" s="26" t="inlineStr">
        <is>
          <t>NO</t>
        </is>
      </c>
      <c r="M34" s="71" t="n">
        <v>0</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BANDAID_OFF_LOSER_RECOVER_PCT</t>
        </is>
      </c>
      <c r="B35" s="38" t="inlineStr">
        <is>
          <t>0.5</t>
        </is>
      </c>
      <c r="C35" s="38" t="n"/>
      <c r="D35" s="38" t="inlineStr">
        <is>
          <t>AUGMENT, ENTRY, EXIT, GLOBAL_CHECK, REDUCE, STOCKS_EXIT</t>
        </is>
      </c>
      <c r="E35" s="38" t="n"/>
      <c r="F35" s="26" t="n"/>
      <c r="G35" s="38">
        <f>IFERROR(VLOOKUP($A51&amp;"_"&amp;$B51,Results_Deltas!$A$2:$P$15000,5,FALSE),"")</f>
        <v/>
      </c>
      <c r="H35" s="38" t="inlineStr">
        <is>
          <t>Blanket (page end)</t>
        </is>
      </c>
      <c r="I35" s="26" t="n"/>
      <c r="J35" s="26" t="n"/>
      <c r="K35" s="26" t="n"/>
      <c r="L35" s="26" t="inlineStr">
        <is>
          <t>YES</t>
        </is>
      </c>
      <c r="M35" s="71" t="n">
        <v>0</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9" t="inlineStr">
        <is>
          <t>BAND_ARROW_ENABLED</t>
        </is>
      </c>
      <c r="B36" s="40" t="inlineStr">
        <is>
          <t>False</t>
        </is>
      </c>
      <c r="C36" s="38" t="n"/>
      <c r="D36" s="38" t="inlineStr">
        <is>
          <t>GLOBAL_CHECK, STOCKS_EXIT</t>
        </is>
      </c>
      <c r="E36" s="38" t="n"/>
      <c r="F36" s="26" t="n"/>
      <c r="G36" s="38">
        <f>IFERROR(VLOOKUP($A52&amp;"_"&amp;$B52,Results_Deltas!$A$2:$P$15000,5,FALSE),"")</f>
        <v/>
      </c>
      <c r="H36" s="38" t="inlineStr">
        <is>
          <t>Blanket (page end)</t>
        </is>
      </c>
      <c r="I36" s="26" t="n"/>
      <c r="J36" s="26" t="n"/>
      <c r="K36" s="26" t="n"/>
      <c r="L36" s="26" t="inlineStr">
        <is>
          <t>NO</t>
        </is>
      </c>
      <c r="M36" s="71" t="n">
        <v>0</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BAND_ARROW_ENABLED</t>
        </is>
      </c>
      <c r="B37" s="38" t="inlineStr">
        <is>
          <t>True</t>
        </is>
      </c>
      <c r="C37" s="38" t="n"/>
      <c r="D37" s="38" t="inlineStr">
        <is>
          <t>GLOBAL_CHECK, STOCKS_EXIT</t>
        </is>
      </c>
      <c r="E37" s="38" t="n"/>
      <c r="F37" s="26" t="n"/>
      <c r="G37" s="38">
        <f>IFERROR(VLOOKUP($A53&amp;"_"&amp;$B53,Results_Deltas!$A$2:$P$15000,5,FALSE),"")</f>
        <v/>
      </c>
      <c r="H37" s="38" t="inlineStr">
        <is>
          <t>Blanket (page end)</t>
        </is>
      </c>
      <c r="I37" s="26" t="n"/>
      <c r="J37" s="26" t="n"/>
      <c r="K37" s="26" t="n"/>
      <c r="L37" s="26" t="inlineStr">
        <is>
          <t>NO</t>
        </is>
      </c>
      <c r="M37" s="71" t="n">
        <v>0</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COOLDOWN_LOCKS_FILTER_TF</t>
        </is>
      </c>
      <c r="B38" s="38" t="inlineStr">
        <is>
          <t>OFF</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1" t="n">
        <v>0</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COOLDOWN_LOCKS_FILTER_TF</t>
        </is>
      </c>
      <c r="B39" s="38" t="inlineStr">
        <is>
          <t>D</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1" t="n">
        <v>0</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COOLDOWN_LOCKS_FILTER_TF</t>
        </is>
      </c>
      <c r="B40" s="38" t="inlineStr">
        <is>
          <t>4h</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NO</t>
        </is>
      </c>
      <c r="M40" s="71" t="n">
        <v>0</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COOLDOWN_LOCKS_FILTER_TF</t>
        </is>
      </c>
      <c r="B41" s="38" t="inlineStr">
        <is>
          <t>1h</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1" t="n">
        <v>0</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COOLDOWN_LOCKS_FILTER_TF</t>
        </is>
      </c>
      <c r="B42" s="40" t="inlineStr">
        <is>
          <t>15m</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1" t="n">
        <v>0</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9" t="inlineStr">
        <is>
          <t>CRYPTO_SPIKE_FADE_THRESHOLD_PCT</t>
        </is>
      </c>
      <c r="B43" s="40" t="inlineStr">
        <is>
          <t>10</t>
        </is>
      </c>
      <c r="C43" s="38" t="n"/>
      <c r="D43" s="38" t="inlineStr">
        <is>
          <t>GLOBAL_CHECK, STOCKS_EXIT</t>
        </is>
      </c>
      <c r="E43" s="38" t="n"/>
      <c r="F43" s="26" t="n"/>
      <c r="G43" s="38">
        <f>IFERROR(VLOOKUP($A59&amp;"_"&amp;$B59,Results_Deltas!$A$2:$P$15000,5,FALSE),"")</f>
        <v/>
      </c>
      <c r="H43" s="38" t="inlineStr">
        <is>
          <t>Blanket (page end)</t>
        </is>
      </c>
      <c r="I43" s="26" t="n"/>
      <c r="J43" s="26" t="n"/>
      <c r="K43" s="26" t="n"/>
      <c r="L43" s="26" t="inlineStr">
        <is>
          <t>NO</t>
        </is>
      </c>
      <c r="M43" s="71" t="n">
        <v>0</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CRYPTO_SPIKE_FADE_THRESHOLD_PCT</t>
        </is>
      </c>
      <c r="B44" s="38" t="inlineStr">
        <is>
          <t>12.5</t>
        </is>
      </c>
      <c r="C44" s="38" t="n"/>
      <c r="D44" s="38" t="inlineStr">
        <is>
          <t>GLOBAL_CHECK, STOCKS_EXIT</t>
        </is>
      </c>
      <c r="E44" s="38" t="n"/>
      <c r="F44" s="26" t="n"/>
      <c r="G44" s="38">
        <f>IFERROR(VLOOKUP($A60&amp;"_"&amp;$B60,Results_Deltas!$A$2:$P$15000,5,FALSE),"")</f>
        <v/>
      </c>
      <c r="H44" s="38" t="inlineStr">
        <is>
          <t>Blanket (page end)</t>
        </is>
      </c>
      <c r="I44" s="26" t="n"/>
      <c r="J44" s="26" t="n"/>
      <c r="K44" s="26" t="n"/>
      <c r="L44" s="26" t="inlineStr">
        <is>
          <t>NO</t>
        </is>
      </c>
      <c r="M44" s="71" t="n">
        <v>0</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CRYPTO_SPIKE_FADE_THRESHOLD_PCT</t>
        </is>
      </c>
      <c r="B45" s="38" t="inlineStr">
        <is>
          <t>7.5</t>
        </is>
      </c>
      <c r="C45" s="38" t="n"/>
      <c r="D45" s="38" t="inlineStr">
        <is>
          <t>GLOBAL_CHECK, STOCKS_EXIT</t>
        </is>
      </c>
      <c r="E45" s="38" t="n"/>
      <c r="F45" s="26" t="n"/>
      <c r="G45" s="38">
        <f>IFERROR(VLOOKUP($A61&amp;"_"&amp;$B61,Results_Deltas!$A$2:$P$15000,5,FALSE),"")</f>
        <v/>
      </c>
      <c r="H45" s="38" t="inlineStr">
        <is>
          <t>Blanket (page end)</t>
        </is>
      </c>
      <c r="I45" s="26" t="n"/>
      <c r="J45" s="26" t="n"/>
      <c r="K45" s="26" t="n"/>
      <c r="L45" s="26" t="inlineStr">
        <is>
          <t>NO</t>
        </is>
      </c>
      <c r="M45" s="71" t="n">
        <v>0</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CRYPTO_SPIKE_FADE_THRESHOLD_PCT</t>
        </is>
      </c>
      <c r="B46" s="38" t="inlineStr">
        <is>
          <t>5</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YES</t>
        </is>
      </c>
      <c r="M46" s="71" t="n">
        <v>0</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DC_MOMENT_STRONG_THRESHOLD</t>
        </is>
      </c>
      <c r="B47" s="40" t="inlineStr">
        <is>
          <t>40</t>
        </is>
      </c>
      <c r="C47" s="38" t="n"/>
      <c r="D47" s="38" t="inlineStr">
        <is>
          <t>ENTRY, GLOBAL_CHECK, STOCKS_EXIT</t>
        </is>
      </c>
      <c r="E47" s="38" t="n"/>
      <c r="F47" s="26" t="n"/>
      <c r="G47" s="38">
        <f>IFERROR(VLOOKUP($A63&amp;"_"&amp;$B63,Results_Deltas!$A$2:$P$15000,5,FALSE),"")</f>
        <v/>
      </c>
      <c r="H47" s="38" t="inlineStr">
        <is>
          <t>Blanket (page end)</t>
        </is>
      </c>
      <c r="I47" s="26" t="n"/>
      <c r="J47" s="26" t="n"/>
      <c r="K47" s="26" t="n"/>
      <c r="L47" s="26" t="inlineStr">
        <is>
          <t>YES</t>
        </is>
      </c>
      <c r="M47" s="71"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DC_MOMENT_STRONG_THRESHOLD</t>
        </is>
      </c>
      <c r="B48" s="38" t="inlineStr">
        <is>
          <t>50</t>
        </is>
      </c>
      <c r="C48" s="38" t="n"/>
      <c r="D48" s="38" t="inlineStr">
        <is>
          <t>ENTRY, GLOBAL_CHECK, STOCKS_EXIT</t>
        </is>
      </c>
      <c r="E48" s="38" t="n"/>
      <c r="F48" s="26" t="n"/>
      <c r="G48" s="38">
        <f>IFERROR(VLOOKUP($A64&amp;"_"&amp;$B64,Results_Deltas!$A$2:$P$15000,5,FALSE),"")</f>
        <v/>
      </c>
      <c r="H48" s="38" t="inlineStr">
        <is>
          <t>Blanket (page end)</t>
        </is>
      </c>
      <c r="I48" s="26" t="n"/>
      <c r="J48" s="26" t="n"/>
      <c r="K48" s="26" t="n"/>
      <c r="L48" s="26" t="inlineStr">
        <is>
          <t>NO</t>
        </is>
      </c>
      <c r="M48" s="71" t="n">
        <v>0</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DC_MOMENT_STRONG_THRESHOLD</t>
        </is>
      </c>
      <c r="B49" s="38" t="inlineStr">
        <is>
          <t>30</t>
        </is>
      </c>
      <c r="C49" s="38" t="n"/>
      <c r="D49" s="38" t="inlineStr">
        <is>
          <t>ENTRY, GLOBAL_CHECK, STOCKS_EXIT</t>
        </is>
      </c>
      <c r="E49" s="38" t="n"/>
      <c r="F49" s="26" t="n"/>
      <c r="G49" s="38">
        <f>IFERROR(VLOOKUP($A65&amp;"_"&amp;$B65,Results_Deltas!$A$2:$P$15000,5,FALSE),"")</f>
        <v/>
      </c>
      <c r="H49" s="38" t="inlineStr">
        <is>
          <t>Blanket (page end)</t>
        </is>
      </c>
      <c r="I49" s="26" t="n"/>
      <c r="J49" s="26" t="n"/>
      <c r="K49" s="26" t="n"/>
      <c r="L49" s="26" t="inlineStr">
        <is>
          <t>NO</t>
        </is>
      </c>
      <c r="M49" s="71" t="n">
        <v>0</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DC_MOMENT_STRONG_THRESHOLD</t>
        </is>
      </c>
      <c r="B50" s="38" t="inlineStr">
        <is>
          <t>20</t>
        </is>
      </c>
      <c r="C50" s="38" t="n"/>
      <c r="D50" s="38" t="inlineStr">
        <is>
          <t>ENTRY, GLOBAL_CHECK, STOCKS_EXIT</t>
        </is>
      </c>
      <c r="E50" s="38" t="n"/>
      <c r="F50" s="26" t="n"/>
      <c r="G50" s="38">
        <f>IFERROR(VLOOKUP($A66&amp;"_"&amp;$B66,Results_Deltas!$A$2:$P$15000,5,FALSE),"")</f>
        <v/>
      </c>
      <c r="H50" s="38" t="inlineStr">
        <is>
          <t>Blanket (page end)</t>
        </is>
      </c>
      <c r="I50" s="26" t="n"/>
      <c r="J50" s="26" t="n"/>
      <c r="K50" s="26" t="n"/>
      <c r="L50" s="26" t="inlineStr">
        <is>
          <t>NO</t>
        </is>
      </c>
      <c r="M50" s="71" t="n">
        <v>0</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DELTA_HTF_GATE</t>
        </is>
      </c>
      <c r="B51" s="38" t="inlineStr">
        <is>
          <t>4h</t>
        </is>
      </c>
      <c r="C51" s="38" t="n"/>
      <c r="D51" s="38" t="inlineStr">
        <is>
          <t>ENTRY, GLOBAL_CHECK, STOCKS_EXIT</t>
        </is>
      </c>
      <c r="E51" s="38" t="n"/>
      <c r="F51" s="26" t="n"/>
      <c r="G51" s="38">
        <f>IFERROR(VLOOKUP($A67&amp;"_"&amp;$B67,Results_Deltas!$A$2:$P$15000,5,FALSE),"")</f>
        <v/>
      </c>
      <c r="H51" s="38" t="inlineStr">
        <is>
          <t>Blanket (page end)</t>
        </is>
      </c>
      <c r="I51" s="26" t="n"/>
      <c r="J51" s="26" t="n"/>
      <c r="K51" s="26" t="n"/>
      <c r="L51" s="26" t="inlineStr">
        <is>
          <t>YES</t>
        </is>
      </c>
      <c r="M51" s="71"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DELTA_HTF_GATE</t>
        </is>
      </c>
      <c r="B52" s="38" t="inlineStr">
        <is>
          <t>4h_ALT</t>
        </is>
      </c>
      <c r="C52" s="38" t="n"/>
      <c r="D52" s="38" t="inlineStr">
        <is>
          <t>ENTRY, GLOBAL_CHECK, STOCKS_EXIT</t>
        </is>
      </c>
      <c r="E52" s="38" t="n"/>
      <c r="F52" s="26" t="n"/>
      <c r="G52" s="38">
        <f>IFERROR(VLOOKUP($A68&amp;"_"&amp;$B68,Results_Deltas!$A$2:$P$15000,5,FALSE),"")</f>
        <v/>
      </c>
      <c r="H52" s="38" t="inlineStr">
        <is>
          <t>Blanket (page end)</t>
        </is>
      </c>
      <c r="I52" s="26" t="n"/>
      <c r="J52" s="26" t="n"/>
      <c r="K52" s="26" t="n"/>
      <c r="L52" s="26" t="inlineStr">
        <is>
          <t>NO</t>
        </is>
      </c>
      <c r="M52" s="71" t="n">
        <v>0</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9" t="inlineStr">
        <is>
          <t>DELTA_REENTRY_FILTER_ENABLED</t>
        </is>
      </c>
      <c r="B53" s="40" t="inlineStr">
        <is>
          <t>False</t>
        </is>
      </c>
      <c r="C53" s="38" t="n"/>
      <c r="D53" s="38" t="inlineStr">
        <is>
          <t>ENTRY, GLOBAL_CHECK, STOCKS_EXIT</t>
        </is>
      </c>
      <c r="E53" s="38" t="n"/>
      <c r="F53" s="26" t="n"/>
      <c r="G53" s="38">
        <f>IFERROR(VLOOKUP($A69&amp;"_"&amp;$B69,Results_Deltas!$A$2:$P$15000,5,FALSE),"")</f>
        <v/>
      </c>
      <c r="H53" s="38" t="inlineStr">
        <is>
          <t>Blanket (page end)</t>
        </is>
      </c>
      <c r="I53" s="26" t="n"/>
      <c r="J53" s="26" t="n"/>
      <c r="K53" s="26" t="n"/>
      <c r="L53" s="26" t="inlineStr">
        <is>
          <t>NO</t>
        </is>
      </c>
      <c r="M53" s="71" t="n">
        <v>0</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DELTA_REENTRY_FILTER_ENABLED</t>
        </is>
      </c>
      <c r="B54" s="38" t="inlineStr">
        <is>
          <t>True</t>
        </is>
      </c>
      <c r="C54" s="38" t="n"/>
      <c r="D54" s="38" t="inlineStr">
        <is>
          <t>ENTRY, GLOBAL_CHECK, STOCKS_EXIT</t>
        </is>
      </c>
      <c r="E54" s="38" t="n"/>
      <c r="F54" s="26" t="n"/>
      <c r="G54" s="38">
        <f>IFERROR(VLOOKUP($A70&amp;"_"&amp;$B70,Results_Deltas!$A$2:$P$15000,5,FALSE),"")</f>
        <v/>
      </c>
      <c r="H54" s="38" t="inlineStr">
        <is>
          <t>Blanket (page end)</t>
        </is>
      </c>
      <c r="I54" s="26" t="n"/>
      <c r="J54" s="26" t="n"/>
      <c r="K54" s="26" t="n"/>
      <c r="L54" s="26" t="inlineStr">
        <is>
          <t>NO</t>
        </is>
      </c>
      <c r="M54" s="71" t="n">
        <v>0</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DUP_GUARD_FILTER_TF</t>
        </is>
      </c>
      <c r="B55" s="38" t="inlineStr">
        <is>
          <t>OFF</t>
        </is>
      </c>
      <c r="C55" s="38" t="n"/>
      <c r="D55" s="38" t="inlineStr">
        <is>
          <t>GLOBAL_CHECK</t>
        </is>
      </c>
      <c r="E55" s="38" t="n"/>
      <c r="F55" s="26" t="n"/>
      <c r="G55" s="38">
        <f>IFERROR(VLOOKUP($A71&amp;"_"&amp;$B71,Results_Deltas!$A$2:$P$15000,5,FALSE),"")</f>
        <v/>
      </c>
      <c r="H55" s="38" t="inlineStr">
        <is>
          <t>Blanket (page end)</t>
        </is>
      </c>
      <c r="I55" s="26" t="n"/>
      <c r="J55" s="26" t="n"/>
      <c r="K55" s="26" t="n"/>
      <c r="L55" s="26" t="inlineStr">
        <is>
          <t>NO</t>
        </is>
      </c>
      <c r="M55" s="71" t="n">
        <v>0</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DUP_GUARD_FILTER_TF</t>
        </is>
      </c>
      <c r="B56" s="38" t="inlineStr">
        <is>
          <t>D</t>
        </is>
      </c>
      <c r="C56" s="38" t="n"/>
      <c r="D56" s="38" t="inlineStr">
        <is>
          <t>GLOBAL_CHECK</t>
        </is>
      </c>
      <c r="E56" s="38" t="n"/>
      <c r="F56" s="26" t="n"/>
      <c r="G56" s="38">
        <f>IFERROR(VLOOKUP($A72&amp;"_"&amp;$B72,Results_Deltas!$A$2:$P$15000,5,FALSE),"")</f>
        <v/>
      </c>
      <c r="H56" s="38" t="inlineStr">
        <is>
          <t>Blanket (page end)</t>
        </is>
      </c>
      <c r="I56" s="26" t="n"/>
      <c r="J56" s="26" t="n"/>
      <c r="K56" s="26" t="n"/>
      <c r="L56" s="26" t="inlineStr">
        <is>
          <t>NO</t>
        </is>
      </c>
      <c r="M56" s="71" t="n">
        <v>0</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DUP_GUARD_FILTER_TF</t>
        </is>
      </c>
      <c r="B57" s="38" t="inlineStr">
        <is>
          <t>4h</t>
        </is>
      </c>
      <c r="C57" s="38" t="n"/>
      <c r="D57" s="38" t="inlineStr">
        <is>
          <t>GLOBAL_CHECK</t>
        </is>
      </c>
      <c r="E57" s="38" t="n"/>
      <c r="F57" s="26" t="n"/>
      <c r="G57" s="38">
        <f>IFERROR(VLOOKUP($A73&amp;"_"&amp;$B73,Results_Deltas!$A$2:$P$15000,5,FALSE),"")</f>
        <v/>
      </c>
      <c r="H57" s="38" t="inlineStr">
        <is>
          <t>Blanket (page end)</t>
        </is>
      </c>
      <c r="I57" s="26" t="n"/>
      <c r="J57" s="26" t="n"/>
      <c r="K57" s="26" t="n"/>
      <c r="L57" s="26" t="inlineStr">
        <is>
          <t>YES</t>
        </is>
      </c>
      <c r="M57" s="71" t="n">
        <v>0</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DUP_GUARD_FILTER_TF</t>
        </is>
      </c>
      <c r="B58" s="38" t="inlineStr">
        <is>
          <t>1h</t>
        </is>
      </c>
      <c r="C58" s="38" t="n"/>
      <c r="D58" s="38" t="inlineStr">
        <is>
          <t>GLOBAL_CHECK</t>
        </is>
      </c>
      <c r="E58" s="38" t="n"/>
      <c r="F58" s="26" t="n"/>
      <c r="G58" s="38">
        <f>IFERROR(VLOOKUP($A74&amp;"_"&amp;$B74,Results_Deltas!$A$2:$P$15000,5,FALSE),"")</f>
        <v/>
      </c>
      <c r="H58" s="38" t="inlineStr">
        <is>
          <t>Blanket (page end)</t>
        </is>
      </c>
      <c r="I58" s="26" t="n"/>
      <c r="J58" s="26" t="n"/>
      <c r="K58" s="26" t="n"/>
      <c r="L58" s="26" t="inlineStr">
        <is>
          <t>NO</t>
        </is>
      </c>
      <c r="M58" s="71" t="n">
        <v>0</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DUP_GUARD_FILTER_TF</t>
        </is>
      </c>
      <c r="B59" s="40" t="inlineStr">
        <is>
          <t>15m</t>
        </is>
      </c>
      <c r="C59" s="38" t="n"/>
      <c r="D59" s="38" t="inlineStr">
        <is>
          <t>GLOBAL_CHECK</t>
        </is>
      </c>
      <c r="E59" s="38" t="n"/>
      <c r="F59" s="26" t="n"/>
      <c r="G59" s="38">
        <f>IFERROR(VLOOKUP($A75&amp;"_"&amp;$B75,Results_Deltas!$A$2:$P$15000,5,FALSE),"")</f>
        <v/>
      </c>
      <c r="H59" s="38" t="inlineStr">
        <is>
          <t>Blanket (page end)</t>
        </is>
      </c>
      <c r="I59" s="26" t="n"/>
      <c r="J59" s="26" t="n"/>
      <c r="K59" s="26" t="n"/>
      <c r="L59" s="26" t="inlineStr">
        <is>
          <t>NO</t>
        </is>
      </c>
      <c r="M59" s="71" t="n">
        <v>0</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1" t="n">
        <v>0</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EMA_9_21_FILTER_MIN_TFS</t>
        </is>
      </c>
      <c r="B61" s="38" t="inlineStr">
        <is>
          <t>2</t>
        </is>
      </c>
      <c r="C61" s="38" t="n"/>
      <c r="D61" s="38" t="inlineStr">
        <is>
          <t>GLOBAL_CHECK</t>
        </is>
      </c>
      <c r="E61" s="38" t="n"/>
      <c r="F61" s="26" t="n"/>
      <c r="G61" s="38">
        <f>IFERROR(VLOOKUP($A77&amp;"_"&amp;$B77,Results_Deltas!$A$2:$P$15000,5,FALSE),"")</f>
        <v/>
      </c>
      <c r="H61" s="38" t="inlineStr">
        <is>
          <t>Blanket (page end)</t>
        </is>
      </c>
      <c r="I61" s="26" t="n"/>
      <c r="J61" s="26" t="n"/>
      <c r="K61" s="26" t="n"/>
      <c r="L61" s="26" t="inlineStr">
        <is>
          <t>NO</t>
        </is>
      </c>
      <c r="M61" s="71" t="n">
        <v>0</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EMA_9_21_FILTER_MIN_TFS</t>
        </is>
      </c>
      <c r="B62" s="38" t="inlineStr">
        <is>
          <t>1</t>
        </is>
      </c>
      <c r="C62" s="38" t="n"/>
      <c r="D62" s="38" t="inlineStr">
        <is>
          <t>GLOBAL_CHECK</t>
        </is>
      </c>
      <c r="E62" s="38" t="n"/>
      <c r="F62" s="26" t="n"/>
      <c r="G62" s="38">
        <f>IFERROR(VLOOKUP($A78&amp;"_"&amp;$B78,Results_Deltas!$A$2:$P$15000,5,FALSE),"")</f>
        <v/>
      </c>
      <c r="H62" s="38" t="inlineStr">
        <is>
          <t>Blanket (page end)</t>
        </is>
      </c>
      <c r="I62" s="26" t="n"/>
      <c r="J62" s="26" t="n"/>
      <c r="K62" s="26" t="n"/>
      <c r="L62" s="26" t="inlineStr">
        <is>
          <t>NO</t>
        </is>
      </c>
      <c r="M62" s="71" t="n">
        <v>0</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EMA_BLANKET_FILTER_ENABLED</t>
        </is>
      </c>
      <c r="B63" s="38" t="inlineStr">
        <is>
          <t>False</t>
        </is>
      </c>
      <c r="C63" s="38" t="n"/>
      <c r="D63" s="38" t="inlineStr">
        <is>
          <t>GLOBAL_CHECK</t>
        </is>
      </c>
      <c r="E63" s="38" t="n"/>
      <c r="F63" s="26" t="n"/>
      <c r="G63" s="38">
        <f>IFERROR(VLOOKUP($A79&amp;"_"&amp;$B79,Results_Deltas!$A$2:$P$15000,5,FALSE),"")</f>
        <v/>
      </c>
      <c r="H63" s="38" t="inlineStr">
        <is>
          <t>Blanket (page end)</t>
        </is>
      </c>
      <c r="I63" s="26" t="n"/>
      <c r="J63" s="26" t="n"/>
      <c r="K63" s="26" t="n"/>
      <c r="L63" s="26" t="inlineStr">
        <is>
          <t>YES</t>
        </is>
      </c>
      <c r="M63" s="71" t="n">
        <v>0</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9" t="inlineStr">
        <is>
          <t>EMA_BLANKET_FILTER_ENABLED</t>
        </is>
      </c>
      <c r="B64" s="40" t="inlineStr">
        <is>
          <t>True</t>
        </is>
      </c>
      <c r="C64" s="38" t="n"/>
      <c r="D64" s="38" t="inlineStr">
        <is>
          <t>GLOBAL_CHECK</t>
        </is>
      </c>
      <c r="E64" s="38" t="n"/>
      <c r="F64" s="26" t="n"/>
      <c r="G64" s="38">
        <f>IFERROR(VLOOKUP($A80&amp;"_"&amp;$B80,Results_Deltas!$A$2:$P$15000,5,FALSE),"")</f>
        <v/>
      </c>
      <c r="H64" s="38" t="inlineStr">
        <is>
          <t>Blanket (page end)</t>
        </is>
      </c>
      <c r="I64" s="26" t="n"/>
      <c r="J64" s="26" t="n"/>
      <c r="K64" s="26" t="n"/>
      <c r="L64" s="26" t="inlineStr">
        <is>
          <t>NO</t>
        </is>
      </c>
      <c r="M64" s="71" t="n">
        <v>0</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EMA_BLANKET_FILTER_MIN_TFS</t>
        </is>
      </c>
      <c r="B65" s="38" t="inlineStr">
        <is>
          <t>0</t>
        </is>
      </c>
      <c r="C65" s="38" t="n"/>
      <c r="D65" s="38" t="inlineStr">
        <is>
          <t>GLOBAL_CHECK</t>
        </is>
      </c>
      <c r="E65" s="38" t="n"/>
      <c r="F65" s="26" t="n"/>
      <c r="G65" s="38">
        <f>IFERROR(VLOOKUP($A81&amp;"_"&amp;$B81,Results_Deltas!$A$2:$P$15000,5,FALSE),"")</f>
        <v/>
      </c>
      <c r="H65" s="38" t="inlineStr">
        <is>
          <t>Blanket (page end)</t>
        </is>
      </c>
      <c r="I65" s="26" t="n"/>
      <c r="J65" s="26" t="n"/>
      <c r="K65" s="26" t="n"/>
      <c r="L65" s="26" t="inlineStr">
        <is>
          <t>NO</t>
        </is>
      </c>
      <c r="M65" s="71" t="n">
        <v>0</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EMA_BLANKET_FILTER_MIN_TFS</t>
        </is>
      </c>
      <c r="B66" s="38" t="inlineStr">
        <is>
          <t>2</t>
        </is>
      </c>
      <c r="C66" s="38" t="n"/>
      <c r="D66" s="38" t="inlineStr">
        <is>
          <t>GLOBAL_CHECK</t>
        </is>
      </c>
      <c r="E66" s="38" t="n"/>
      <c r="F66" s="26" t="n"/>
      <c r="G66" s="38">
        <f>IFERROR(VLOOKUP($A82&amp;"_"&amp;$B82,Results_Deltas!$A$2:$P$15000,5,FALSE),"")</f>
        <v/>
      </c>
      <c r="H66" s="38" t="inlineStr">
        <is>
          <t>Blanket (page end)</t>
        </is>
      </c>
      <c r="I66" s="26" t="n"/>
      <c r="J66" s="26" t="n"/>
      <c r="K66" s="26" t="n"/>
      <c r="L66" s="26" t="inlineStr">
        <is>
          <t>NO</t>
        </is>
      </c>
      <c r="M66" s="71" t="n">
        <v>0</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EMA_BLANKET_FILTER_MIN_TFS</t>
        </is>
      </c>
      <c r="B67" s="38" t="inlineStr">
        <is>
          <t>1</t>
        </is>
      </c>
      <c r="C67" s="38" t="n"/>
      <c r="D67" s="38" t="inlineStr">
        <is>
          <t>GLOBAL_CHECK</t>
        </is>
      </c>
      <c r="E67" s="38" t="n"/>
      <c r="F67" s="26" t="n"/>
      <c r="G67" s="38">
        <f>IFERROR(VLOOKUP($A83&amp;"_"&amp;$B83,Results_Deltas!$A$2:$P$15000,5,FALSE),"")</f>
        <v/>
      </c>
      <c r="H67" s="38" t="inlineStr">
        <is>
          <t>Blanket (page end)</t>
        </is>
      </c>
      <c r="I67" s="26" t="n"/>
      <c r="J67" s="26" t="n"/>
      <c r="K67" s="26" t="n"/>
      <c r="L67" s="26" t="inlineStr">
        <is>
          <t>NO</t>
        </is>
      </c>
      <c r="M67" s="71" t="n">
        <v>0</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EXECUTE_NOW_SINGLE_GATE_ENFORCE</t>
        </is>
      </c>
      <c r="B68" s="38" t="inlineStr">
        <is>
          <t>0.0</t>
        </is>
      </c>
      <c r="C68" s="38" t="n"/>
      <c r="D68" s="38" t="inlineStr">
        <is>
          <t>ENTRY, GLOBAL_CHECK, STOCKS_EXIT</t>
        </is>
      </c>
      <c r="E68" s="38" t="n"/>
      <c r="F68" s="26" t="n"/>
      <c r="G68" s="38">
        <f>IFERROR(VLOOKUP($A84&amp;"_"&amp;$B84,Results_Deltas!$A$2:$P$15000,5,FALSE),"")</f>
        <v/>
      </c>
      <c r="H68" s="38" t="inlineStr">
        <is>
          <t>Blanket (page end)</t>
        </is>
      </c>
      <c r="I68" s="26" t="n"/>
      <c r="J68" s="26" t="n"/>
      <c r="K68" s="26" t="n"/>
      <c r="L68" s="26" t="inlineStr">
        <is>
          <t>YES</t>
        </is>
      </c>
      <c r="M68" s="71" t="n">
        <v>0</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EXECUTE_NOW_SINGLE_GATE_ENFORCE</t>
        </is>
      </c>
      <c r="B69" s="38" t="inlineStr">
        <is>
          <t>0.0_ALT</t>
        </is>
      </c>
      <c r="C69" s="38" t="n"/>
      <c r="D69" s="38" t="inlineStr">
        <is>
          <t>ENTRY, GLOBAL_CHECK, STOCKS_EXIT</t>
        </is>
      </c>
      <c r="E69" s="38" t="n"/>
      <c r="F69" s="26" t="n"/>
      <c r="G69" s="38">
        <f>IFERROR(VLOOKUP($A85&amp;"_"&amp;$B85,Results_Deltas!$A$2:$P$15000,5,FALSE),"")</f>
        <v/>
      </c>
      <c r="H69" s="38" t="inlineStr">
        <is>
          <t>Blanket (page end)</t>
        </is>
      </c>
      <c r="I69" s="26" t="n"/>
      <c r="J69" s="26" t="n"/>
      <c r="K69" s="26" t="n"/>
      <c r="L69" s="26" t="inlineStr">
        <is>
          <t>NO</t>
        </is>
      </c>
      <c r="M69" s="71" t="n">
        <v>0</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EZ_MANAGE_THROTTLER_RATE</t>
        </is>
      </c>
      <c r="B70" s="38" t="inlineStr">
        <is>
          <t>0.0</t>
        </is>
      </c>
      <c r="C70" s="38" t="n"/>
      <c r="D70" s="38" t="inlineStr">
        <is>
          <t>GLOBAL_CHECK, STOCKS_EXIT</t>
        </is>
      </c>
      <c r="E70" s="38" t="n"/>
      <c r="F70" s="26" t="n"/>
      <c r="G70" s="38">
        <f>IFERROR(VLOOKUP($A86&amp;"_"&amp;$B86,Results_Deltas!$A$2:$P$15000,5,FALSE),"")</f>
        <v/>
      </c>
      <c r="H70" s="38" t="inlineStr">
        <is>
          <t>Blanket (page end)</t>
        </is>
      </c>
      <c r="I70" s="26" t="n"/>
      <c r="J70" s="26" t="n"/>
      <c r="K70" s="26" t="n"/>
      <c r="L70" s="26" t="inlineStr">
        <is>
          <t>NO</t>
        </is>
      </c>
      <c r="M70" s="71" t="n">
        <v>0</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EZ_MANAGE_THROTTLER_RATE</t>
        </is>
      </c>
      <c r="B71" s="38" t="inlineStr">
        <is>
          <t>0.0_ALT</t>
        </is>
      </c>
      <c r="C71" s="38" t="n"/>
      <c r="D71" s="38" t="inlineStr">
        <is>
          <t>GLOBAL_CHECK, STOCKS_EXIT</t>
        </is>
      </c>
      <c r="E71" s="38" t="n"/>
      <c r="F71" s="26" t="n"/>
      <c r="G71" s="38">
        <f>IFERROR(VLOOKUP($A87&amp;"_"&amp;$B87,Results_Deltas!$A$2:$P$15000,5,FALSE),"")</f>
        <v/>
      </c>
      <c r="H71" s="38" t="inlineStr">
        <is>
          <t>Blanket (page end)</t>
        </is>
      </c>
      <c r="I71" s="26" t="n"/>
      <c r="J71" s="26" t="n"/>
      <c r="K71" s="26" t="n"/>
      <c r="L71" s="26" t="inlineStr">
        <is>
          <t>NO</t>
        </is>
      </c>
      <c r="M71" s="71" t="n">
        <v>0</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FG_FEAR_THRESHOLD</t>
        </is>
      </c>
      <c r="B72" s="40" t="inlineStr">
        <is>
          <t>25</t>
        </is>
      </c>
      <c r="C72" s="38" t="n"/>
      <c r="D72" s="38" t="inlineStr">
        <is>
          <t>GLOBAL_CHECK, STOCKS_EXIT</t>
        </is>
      </c>
      <c r="E72" s="38" t="n"/>
      <c r="F72" s="26" t="n"/>
      <c r="G72" s="38">
        <f>IFERROR(VLOOKUP($A88&amp;"_"&amp;$B88,Results_Deltas!$A$2:$P$15000,5,FALSE),"")</f>
        <v/>
      </c>
      <c r="H72" s="38" t="inlineStr">
        <is>
          <t>Blanket (page end)</t>
        </is>
      </c>
      <c r="I72" s="26" t="n"/>
      <c r="J72" s="26" t="n"/>
      <c r="K72" s="26" t="n"/>
      <c r="L72" s="26" t="inlineStr">
        <is>
          <t>NO</t>
        </is>
      </c>
      <c r="M72" s="71" t="n">
        <v>0</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FG_FEAR_THRESHOLD</t>
        </is>
      </c>
      <c r="B73" s="38" t="inlineStr">
        <is>
          <t>31.25</t>
        </is>
      </c>
      <c r="C73" s="38" t="n"/>
      <c r="D73" s="38" t="inlineStr">
        <is>
          <t>GLOBAL_CHECK, STOCKS_EXIT</t>
        </is>
      </c>
      <c r="E73" s="38" t="n"/>
      <c r="F73" s="26" t="n"/>
      <c r="G73" s="38">
        <f>IFERROR(VLOOKUP($A89&amp;"_"&amp;$B89,Results_Deltas!$A$2:$P$15000,5,FALSE),"")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FG_FEAR_THRESHOLD</t>
        </is>
      </c>
      <c r="B74" s="38" t="inlineStr">
        <is>
          <t>18.75</t>
        </is>
      </c>
      <c r="C74" s="38" t="n"/>
      <c r="D74" s="38" t="inlineStr">
        <is>
          <t>GLOBAL_CHECK, STOCKS_EXIT</t>
        </is>
      </c>
      <c r="E74" s="38" t="n"/>
      <c r="F74" s="26" t="n"/>
      <c r="G74" s="38">
        <f>IFERROR(VLOOKUP($A90&amp;"_"&amp;$B90,Results_Deltas!$A$2:$P$15000,5,FALSE),"")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FG_FEAR_THRESHOLD</t>
        </is>
      </c>
      <c r="B75" s="38" t="inlineStr">
        <is>
          <t>12.5</t>
        </is>
      </c>
      <c r="C75" s="38" t="n"/>
      <c r="D75" s="38" t="inlineStr">
        <is>
          <t>GLOBAL_CHECK, STOCKS_EXIT</t>
        </is>
      </c>
      <c r="E75" s="38" t="n"/>
      <c r="F75" s="26" t="n"/>
      <c r="G75" s="38">
        <f>IFERROR(VLOOKUP($A91&amp;"_"&amp;$B91,Results_Deltas!$A$2:$P$15000,5,FALSE),"")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FG_GREED_THRESHOLD</t>
        </is>
      </c>
      <c r="B76" s="40" t="inlineStr">
        <is>
          <t>75</t>
        </is>
      </c>
      <c r="C76" s="38" t="n"/>
      <c r="D76" s="38" t="inlineStr">
        <is>
          <t>GLOBAL_CHECK, STOCKS_EXIT</t>
        </is>
      </c>
      <c r="E76" s="38" t="n"/>
      <c r="F76" s="26" t="n"/>
      <c r="G76" s="38">
        <f>IFERROR(VLOOKUP($A92&amp;"_"&amp;$B92,Results_Deltas!$A$2:$P$15000,5,FALSE),"")</f>
        <v/>
      </c>
      <c r="H76" s="38" t="inlineStr">
        <is>
          <t>Blanket (page end)</t>
        </is>
      </c>
      <c r="I76" s="26" t="n"/>
      <c r="J76" s="26" t="n"/>
      <c r="K76" s="26" t="n"/>
      <c r="L76" s="26" t="inlineStr">
        <is>
          <t>YES</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FG_GREED_THRESHOLD</t>
        </is>
      </c>
      <c r="B77" s="38" t="inlineStr">
        <is>
          <t>93.75</t>
        </is>
      </c>
      <c r="C77" s="38" t="n"/>
      <c r="D77" s="38" t="inlineStr">
        <is>
          <t>GLOBAL_CHECK, STOCKS_EXIT</t>
        </is>
      </c>
      <c r="E77" s="38" t="n"/>
      <c r="F77" s="26" t="n"/>
      <c r="G77" s="38">
        <f>IFERROR(VLOOKUP($A93&amp;"_"&amp;$B93,Results_Deltas!$A$2:$P$15000,5,FALSE),"")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FG_GREED_THRESHOLD</t>
        </is>
      </c>
      <c r="B78" s="38" t="inlineStr">
        <is>
          <t>56.25</t>
        </is>
      </c>
      <c r="C78" s="38" t="n"/>
      <c r="D78" s="38" t="inlineStr">
        <is>
          <t>GLOBAL_CHECK, STOCKS_EXIT</t>
        </is>
      </c>
      <c r="E78" s="38" t="n"/>
      <c r="F78" s="26" t="n"/>
      <c r="G78" s="38">
        <f>IFERROR(VLOOKUP($A94&amp;"_"&amp;$B94,Results_Deltas!$A$2:$P$15000,5,FALSE),"")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FG_GREED_THRESHOLD</t>
        </is>
      </c>
      <c r="B79" s="38" t="inlineStr">
        <is>
          <t>37.5</t>
        </is>
      </c>
      <c r="C79" s="38" t="n"/>
      <c r="D79" s="38" t="inlineStr">
        <is>
          <t>GLOBAL_CHECK, STOCKS_EXIT</t>
        </is>
      </c>
      <c r="E79" s="38" t="n"/>
      <c r="F79" s="26" t="n"/>
      <c r="G79" s="38">
        <f>IFERROR(VLOOKUP($A95&amp;"_"&amp;$B95,Results_Deltas!$A$2:$P$15000,5,FALSE),"")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FUNDING_GATE_FILTER_TF</t>
        </is>
      </c>
      <c r="B80" s="38" t="inlineStr">
        <is>
          <t>OFF</t>
        </is>
      </c>
      <c r="C80" s="38" t="n"/>
      <c r="D80" s="38" t="inlineStr">
        <is>
          <t>GLOBAL_CHECK</t>
        </is>
      </c>
      <c r="E80" s="38" t="n"/>
      <c r="F80" s="26" t="n"/>
      <c r="G80" s="38">
        <f>IFERROR(VLOOKUP($A96&amp;"_"&amp;$B96,Results_Deltas!$A$2:$P$15000,5,FALSE),"")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FUNDING_GATE_FILTER_TF</t>
        </is>
      </c>
      <c r="B81" s="38" t="inlineStr">
        <is>
          <t>D</t>
        </is>
      </c>
      <c r="C81" s="38" t="n"/>
      <c r="D81" s="38" t="inlineStr">
        <is>
          <t>GLOBAL_CHECK</t>
        </is>
      </c>
      <c r="E81" s="38" t="n"/>
      <c r="F81" s="26" t="n"/>
      <c r="G81" s="38">
        <f>IFERROR(VLOOKUP($A97&amp;"_"&amp;$B97,Results_Deltas!$A$2:$P$15000,5,FALSE),"")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FUNDING_GATE_FILTER_TF</t>
        </is>
      </c>
      <c r="B82" s="38" t="inlineStr">
        <is>
          <t>4h</t>
        </is>
      </c>
      <c r="C82" s="38" t="n"/>
      <c r="D82" s="38" t="inlineStr">
        <is>
          <t>GLOBAL_CHECK</t>
        </is>
      </c>
      <c r="E82" s="38" t="n"/>
      <c r="F82" s="26" t="n"/>
      <c r="G82" s="38">
        <f>IFERROR(VLOOKUP($A98&amp;"_"&amp;$B98,Results_Deltas!$A$2:$P$15000,5,FALSE),"")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FUNDING_GATE_FILTER_TF</t>
        </is>
      </c>
      <c r="B83" s="38" t="inlineStr">
        <is>
          <t>1h</t>
        </is>
      </c>
      <c r="C83" s="38" t="n"/>
      <c r="D83" s="38" t="inlineStr">
        <is>
          <t>GLOBAL_CHECK</t>
        </is>
      </c>
      <c r="E83" s="38" t="n"/>
      <c r="F83" s="26" t="n"/>
      <c r="G83" s="38">
        <f>IFERROR(VLOOKUP($A99&amp;"_"&amp;$B99,Results_Deltas!$A$2:$P$15000,5,FALSE),"")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FUNDING_GATE_FILTER_TF</t>
        </is>
      </c>
      <c r="B84" s="40" t="inlineStr">
        <is>
          <t>15m</t>
        </is>
      </c>
      <c r="C84" s="38" t="n"/>
      <c r="D84" s="38" t="inlineStr">
        <is>
          <t>GLOBAL_CHECK</t>
        </is>
      </c>
      <c r="E84" s="38" t="n"/>
      <c r="F84" s="26" t="n"/>
      <c r="G84" s="38">
        <f>IFERROR(VLOOKUP($A100&amp;"_"&amp;$B100,Results_Deltas!$A$2:$P$15000,5,FALSE),"")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FUNDING_GATE_LONG_MAX</t>
        </is>
      </c>
      <c r="B85" s="38" t="inlineStr">
        <is>
          <t>0.0</t>
        </is>
      </c>
      <c r="C85" s="38" t="n"/>
      <c r="D85" s="38" t="inlineStr">
        <is>
          <t>ENTRY, GLOBAL_CHECK, STOCKS_EXIT</t>
        </is>
      </c>
      <c r="E85" s="38" t="n"/>
      <c r="F85" s="26" t="n"/>
      <c r="G85" s="38">
        <f>IFERROR(VLOOKUP($A101&amp;"_"&amp;$B101,Results_Deltas!$A$2:$P$15000,5,FALSE),"")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FUNDING_GATE_LONG_MAX</t>
        </is>
      </c>
      <c r="B86" s="38" t="inlineStr">
        <is>
          <t>0.0_ALT</t>
        </is>
      </c>
      <c r="C86" s="38" t="n"/>
      <c r="D86" s="38" t="inlineStr">
        <is>
          <t>ENTRY, GLOBAL_CHECK, STOCKS_EXIT</t>
        </is>
      </c>
      <c r="E86" s="38" t="n"/>
      <c r="F86" s="26" t="n"/>
      <c r="G86" s="38">
        <f>IFERROR(VLOOKUP($A102&amp;"_"&amp;$B102,Results_Deltas!$A$2:$P$15000,5,FALSE),"")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FUNDING_GATE_MTF_REQUIRED</t>
        </is>
      </c>
      <c r="B87" s="38" t="inlineStr">
        <is>
          <t>0.0</t>
        </is>
      </c>
      <c r="C87" s="38" t="n"/>
      <c r="D87" s="38" t="inlineStr">
        <is>
          <t>ENTRY, GLOBAL_CHECK, STOCKS_EXIT</t>
        </is>
      </c>
      <c r="E87" s="38" t="n"/>
      <c r="F87" s="26" t="n"/>
      <c r="G87" s="38">
        <f>IFERROR(VLOOKUP($A103&amp;"_"&amp;$B103,Results_Deltas!$A$2:$P$15000,5,FALSE),"")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FUNDING_GATE_MTF_REQUIRED</t>
        </is>
      </c>
      <c r="B88" s="38" t="inlineStr">
        <is>
          <t>0.0_ALT</t>
        </is>
      </c>
      <c r="C88" s="38" t="n"/>
      <c r="D88" s="38" t="inlineStr">
        <is>
          <t>ENTRY, GLOBAL_CHECK, STOCKS_EXIT</t>
        </is>
      </c>
      <c r="E88" s="38" t="n"/>
      <c r="F88" s="26" t="n"/>
      <c r="G88" s="38">
        <f>IFERROR(VLOOKUP($A104&amp;"_"&amp;$B104,Results_Deltas!$A$2:$P$15000,5,FALSE),"")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FUNDING_GATE_SHORT_MIN</t>
        </is>
      </c>
      <c r="B89" s="38" t="inlineStr">
        <is>
          <t>0.0</t>
        </is>
      </c>
      <c r="C89" s="38" t="n"/>
      <c r="D89" s="38" t="inlineStr">
        <is>
          <t>ENTRY, GLOBAL_CHECK, STOCKS_EXIT</t>
        </is>
      </c>
      <c r="E89" s="38" t="n"/>
      <c r="F89" s="26" t="n"/>
      <c r="G89" s="38">
        <f>IFERROR(VLOOKUP($A105&amp;"_"&amp;$B105,Results_Deltas!$A$2:$P$15000,5,FALSE),"")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FUNDING_GATE_SHORT_MIN</t>
        </is>
      </c>
      <c r="B90" s="38" t="inlineStr">
        <is>
          <t>0.0_ALT</t>
        </is>
      </c>
      <c r="C90" s="38" t="n"/>
      <c r="D90" s="38" t="inlineStr">
        <is>
          <t>ENTRY, GLOBAL_CHECK, STOCKS_EXIT</t>
        </is>
      </c>
      <c r="E90" s="38" t="n"/>
      <c r="F90" s="26" t="n"/>
      <c r="G90" s="38">
        <f>IFERROR(VLOOKUP($A106&amp;"_"&amp;$B106,Results_Deltas!$A$2:$P$15000,5,FALSE),"")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GOLDEN_RULE_BASE_USD</t>
        </is>
      </c>
      <c r="B91" s="38" t="inlineStr">
        <is>
          <t>0.0</t>
        </is>
      </c>
      <c r="C91" s="38" t="n"/>
      <c r="D91" s="38" t="inlineStr">
        <is>
          <t>GLOBAL_CHECK, STOCKS_EXIT</t>
        </is>
      </c>
      <c r="E91" s="38" t="n"/>
      <c r="F91" s="26" t="n"/>
      <c r="G91" s="38">
        <f>IFERROR(VLOOKUP($A107&amp;"_"&amp;$B107,Results_Deltas!$A$2:$P$15000,5,FALSE),"")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GOLDEN_RULE_BASE_USD</t>
        </is>
      </c>
      <c r="B92" s="38" t="inlineStr">
        <is>
          <t>0.0_ALT</t>
        </is>
      </c>
      <c r="C92" s="38" t="n"/>
      <c r="D92" s="38" t="inlineStr">
        <is>
          <t>GLOBAL_CHECK, STOCKS_EXIT</t>
        </is>
      </c>
      <c r="E92" s="38" t="n"/>
      <c r="F92" s="26" t="n"/>
      <c r="G92" s="38">
        <f>IFERROR(VLOOKUP($A108&amp;"_"&amp;$B108,Results_Deltas!$A$2:$P$15000,5,FALSE),"")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GR_FILTER_ALL_ENTRIES</t>
        </is>
      </c>
      <c r="B93" s="38" t="inlineStr">
        <is>
          <t>0.0</t>
        </is>
      </c>
      <c r="C93" s="38" t="n"/>
      <c r="D93" s="38" t="inlineStr">
        <is>
          <t>GLOBAL_CHECK, STOCKS_EXIT</t>
        </is>
      </c>
      <c r="E93" s="38" t="n"/>
      <c r="F93" s="26" t="n"/>
      <c r="G93" s="38">
        <f>IFERROR(VLOOKUP($A109&amp;"_"&amp;$B109,Results_Deltas!$A$2:$P$15000,5,FALSE),"")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GR_FILTER_ALL_ENTRIES</t>
        </is>
      </c>
      <c r="B94" s="38" t="inlineStr">
        <is>
          <t>0.0_ALT</t>
        </is>
      </c>
      <c r="C94" s="38" t="n"/>
      <c r="D94" s="38" t="inlineStr">
        <is>
          <t>GLOBAL_CHECK, STOCKS_EXIT</t>
        </is>
      </c>
      <c r="E94" s="38" t="n"/>
      <c r="F94" s="26" t="n"/>
      <c r="G94" s="38">
        <f>IFERROR(VLOOKUP($A110&amp;"_"&amp;$B110,Results_Deltas!$A$2:$P$15000,5,FALSE),"")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GR_FILTER_VEC_ENABLED</t>
        </is>
      </c>
      <c r="B95" s="40" t="inlineStr">
        <is>
          <t>False</t>
        </is>
      </c>
      <c r="C95" s="38" t="n"/>
      <c r="D95" s="38" t="inlineStr">
        <is>
          <t>GLOBAL_CHECK</t>
        </is>
      </c>
      <c r="E95" s="38" t="n"/>
      <c r="F95" s="26" t="n"/>
      <c r="G95" s="38">
        <f>IFERROR(VLOOKUP($A111&amp;"_"&amp;$B111,Results_Deltas!$A$2:$P$15000,5,FALSE),"")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GR_FILTER_VEC_ENABLED</t>
        </is>
      </c>
      <c r="B96" s="38" t="inlineStr">
        <is>
          <t>True</t>
        </is>
      </c>
      <c r="C96" s="38" t="n"/>
      <c r="D96" s="38" t="inlineStr">
        <is>
          <t>GLOBAL_CHECK</t>
        </is>
      </c>
      <c r="E96" s="38" t="n"/>
      <c r="F96" s="26" t="n"/>
      <c r="G96" s="38">
        <f>IFERROR(VLOOKUP($A112&amp;"_"&amp;$B112,Results_Deltas!$A$2:$P$15000,5,FALSE),"")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GR_FILTER_VEC_MIN_TFS</t>
        </is>
      </c>
      <c r="B97" s="38" t="inlineStr">
        <is>
          <t>0</t>
        </is>
      </c>
      <c r="C97" s="38" t="n"/>
      <c r="D97" s="38" t="inlineStr">
        <is>
          <t>GLOBAL_CHECK</t>
        </is>
      </c>
      <c r="E97" s="38" t="n"/>
      <c r="F97" s="26" t="n"/>
      <c r="G97" s="38">
        <f>IFERROR(VLOOKUP($A113&amp;"_"&amp;$B113,Results_Deltas!$A$2:$P$15000,5,FALSE),"")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9" t="inlineStr">
        <is>
          <t>GR_FILTER_VEC_MIN_TFS</t>
        </is>
      </c>
      <c r="B98" s="40" t="inlineStr">
        <is>
          <t>2</t>
        </is>
      </c>
      <c r="C98" s="38" t="n"/>
      <c r="D98" s="38" t="inlineStr">
        <is>
          <t>GLOBAL_CHECK</t>
        </is>
      </c>
      <c r="E98" s="38" t="n"/>
      <c r="F98" s="26" t="n"/>
      <c r="G98" s="38">
        <f>IFERROR(VLOOKUP($A114&amp;"_"&amp;$B114,Results_Deltas!$A$2:$P$15000,5,FALSE),"")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GR_FILTER_VEC_MIN_TFS</t>
        </is>
      </c>
      <c r="B99" s="38" t="inlineStr">
        <is>
          <t>1</t>
        </is>
      </c>
      <c r="C99" s="38" t="n"/>
      <c r="D99" s="38" t="inlineStr">
        <is>
          <t>GLOBAL_CHECK</t>
        </is>
      </c>
      <c r="E99" s="38" t="n"/>
      <c r="F99" s="26" t="n"/>
      <c r="G99" s="38">
        <f>IFERROR(VLOOKUP($A115&amp;"_"&amp;$B115,Results_Deltas!$A$2:$P$15000,5,FALSE),"")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9" t="inlineStr">
        <is>
          <t>HA_WICK_QUALITY_ENABLED</t>
        </is>
      </c>
      <c r="B100" s="40" t="inlineStr">
        <is>
          <t>False</t>
        </is>
      </c>
      <c r="C100" s="38" t="n"/>
      <c r="D100" s="38" t="inlineStr">
        <is>
          <t>ENTRY, GLOBAL_CHECK, STOCKS_EXIT</t>
        </is>
      </c>
      <c r="E100" s="38" t="n"/>
      <c r="F100" s="26" t="n"/>
      <c r="G100" s="38">
        <f>IFERROR(VLOOKUP($A116&amp;"_"&amp;$B116,Results_Deltas!$A$2:$P$15000,5,FALSE),"")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HA_WICK_QUALITY_ENABLED</t>
        </is>
      </c>
      <c r="B101" s="38" t="inlineStr">
        <is>
          <t>True</t>
        </is>
      </c>
      <c r="C101" s="38" t="n"/>
      <c r="D101" s="38" t="inlineStr">
        <is>
          <t>ENTRY, GLOBAL_CHECK, STOCKS_EXIT</t>
        </is>
      </c>
      <c r="E101" s="38" t="n"/>
      <c r="F101" s="26" t="n"/>
      <c r="G101" s="38">
        <f>IFERROR(VLOOKUP($A117&amp;"_"&amp;$B117,Results_Deltas!$A$2:$P$15000,5,FALSE),"")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HA_WICK_QUALITY_SCORE</t>
        </is>
      </c>
      <c r="B102" s="40" t="inlineStr">
        <is>
          <t>15</t>
        </is>
      </c>
      <c r="C102" s="38" t="n"/>
      <c r="D102" s="38" t="inlineStr">
        <is>
          <t>ENTRY, GLOBAL_CHECK, STOCKS_EXIT</t>
        </is>
      </c>
      <c r="E102" s="38" t="n"/>
      <c r="F102" s="26" t="n"/>
      <c r="G102" s="38">
        <f>IFERROR(VLOOKUP($A118&amp;"_"&amp;$B118,Results_Deltas!$A$2:$P$15000,5,FALSE),"")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HA_WICK_QUALITY_SCORE</t>
        </is>
      </c>
      <c r="B103" s="38" t="inlineStr">
        <is>
          <t>15_ALT</t>
        </is>
      </c>
      <c r="C103" s="38" t="n"/>
      <c r="D103" s="38" t="inlineStr">
        <is>
          <t>ENTRY, GLOBAL_CHECK, STOCKS_EXIT</t>
        </is>
      </c>
      <c r="E103" s="38" t="n"/>
      <c r="F103" s="26" t="n"/>
      <c r="G103" s="38">
        <f>IFERROR(VLOOKUP($A119&amp;"_"&amp;$B119,Results_Deltas!$A$2:$P$15000,5,FALSE),"")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HA_WICK_QUALITY_TF</t>
        </is>
      </c>
      <c r="B104" s="38" t="inlineStr">
        <is>
          <t>OFF</t>
        </is>
      </c>
      <c r="C104" s="38" t="n"/>
      <c r="D104" s="38" t="inlineStr">
        <is>
          <t>ENTRY, GLOBAL_CHECK, STOCKS_EXIT</t>
        </is>
      </c>
      <c r="E104" s="38" t="n"/>
      <c r="F104" s="26" t="n"/>
      <c r="G104" s="38">
        <f>IFERROR(VLOOKUP($A120&amp;"_"&amp;$B120,Results_Deltas!$A$2:$P$15000,5,FALSE),"")</f>
        <v/>
      </c>
      <c r="H104" s="38" t="inlineStr">
        <is>
          <t>Blanket (page end)</t>
        </is>
      </c>
      <c r="I104" s="26" t="n"/>
      <c r="J104" s="26" t="n"/>
      <c r="K104" s="26" t="n"/>
      <c r="L104" s="26" t="inlineStr">
        <is>
          <t>YES</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HA_WICK_QUALITY_TF</t>
        </is>
      </c>
      <c r="B105" s="38" t="inlineStr">
        <is>
          <t>D</t>
        </is>
      </c>
      <c r="C105" s="38" t="n"/>
      <c r="D105" s="38" t="inlineStr">
        <is>
          <t>ENTRY, GLOBAL_CHECK, STOCKS_EXIT</t>
        </is>
      </c>
      <c r="E105" s="38" t="n"/>
      <c r="F105" s="26" t="n"/>
      <c r="G105" s="38">
        <f>IFERROR(VLOOKUP($A121&amp;"_"&amp;$B121,Results_Deltas!$A$2:$P$15000,5,FALSE),"")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HA_WICK_QUALITY_TF</t>
        </is>
      </c>
      <c r="B106" s="38" t="inlineStr">
        <is>
          <t>4h</t>
        </is>
      </c>
      <c r="C106" s="38" t="n"/>
      <c r="D106" s="38" t="inlineStr">
        <is>
          <t>ENTRY, GLOBAL_CHECK, STOCKS_EXIT</t>
        </is>
      </c>
      <c r="E106" s="38" t="n"/>
      <c r="F106" s="26" t="n"/>
      <c r="G106" s="38">
        <f>IFERROR(VLOOKUP($A122&amp;"_"&amp;$B122,Results_Deltas!$A$2:$P$15000,5,FALSE),"")</f>
        <v/>
      </c>
      <c r="H106" s="38" t="inlineStr">
        <is>
          <t>Blanket (page end)</t>
        </is>
      </c>
      <c r="I106" s="26" t="n"/>
      <c r="J106" s="26" t="n"/>
      <c r="K106" s="26" t="n"/>
      <c r="L106" s="26" t="inlineStr">
        <is>
          <t>YES</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9" t="inlineStr">
        <is>
          <t>HA_WICK_QUALITY_TF</t>
        </is>
      </c>
      <c r="B107" s="40" t="inlineStr">
        <is>
          <t>1h</t>
        </is>
      </c>
      <c r="C107" s="38" t="n"/>
      <c r="D107" s="38" t="inlineStr">
        <is>
          <t>ENTRY, GLOBAL_CHECK, STOCKS_EXIT</t>
        </is>
      </c>
      <c r="E107" s="38" t="n"/>
      <c r="F107" s="26" t="n"/>
      <c r="G107" s="38">
        <f>IFERROR(VLOOKUP($A123&amp;"_"&amp;$B123,Results_Deltas!$A$2:$P$15000,5,FALSE),"")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15m</t>
        </is>
      </c>
      <c r="C108" s="38" t="n"/>
      <c r="D108" s="38" t="inlineStr">
        <is>
          <t>ENTRY, GLOBAL_CHECK, STOCKS_EXIT</t>
        </is>
      </c>
      <c r="E108" s="38" t="n"/>
      <c r="F108" s="26" t="n"/>
      <c r="G108" s="38">
        <f>IFERROR(VLOOKUP($A124&amp;"_"&amp;$B124,Results_Deltas!$A$2:$P$15000,5,FALSE),"")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HLR_SMA_BAND_PCT</t>
        </is>
      </c>
      <c r="B109" s="38" t="inlineStr">
        <is>
          <t>0</t>
        </is>
      </c>
      <c r="C109" s="38" t="n"/>
      <c r="D109" s="38" t="inlineStr">
        <is>
          <t>ENTRY, GLOBAL_CHECK, STOCKS_EXIT</t>
        </is>
      </c>
      <c r="E109" s="38" t="n"/>
      <c r="F109" s="26" t="n"/>
      <c r="G109" s="38">
        <f>IFERROR(VLOOKUP($A125&amp;"_"&amp;$B125,Results_Deltas!$A$2:$P$15000,5,FALSE),"")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HLR_SMA_BAND_PCT</t>
        </is>
      </c>
      <c r="B110" s="38" t="inlineStr">
        <is>
          <t>2.0</t>
        </is>
      </c>
      <c r="C110" s="38" t="n"/>
      <c r="D110" s="38" t="inlineStr">
        <is>
          <t>ENTRY, GLOBAL_CHECK, STOCKS_EXIT</t>
        </is>
      </c>
      <c r="E110" s="38" t="n"/>
      <c r="F110" s="26" t="n"/>
      <c r="G110" s="38">
        <f>IFERROR(VLOOKUP($A126&amp;"_"&amp;$B126,Results_Deltas!$A$2:$P$15000,5,FALSE),"")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HLR_SMA_BAND_PCT</t>
        </is>
      </c>
      <c r="B111" s="38" t="inlineStr">
        <is>
          <t>1.0</t>
        </is>
      </c>
      <c r="C111" s="38" t="n"/>
      <c r="D111" s="38" t="inlineStr">
        <is>
          <t>ENTRY, GLOBAL_CHECK, STOCKS_EXIT</t>
        </is>
      </c>
      <c r="E111" s="38" t="n"/>
      <c r="F111" s="26" t="n"/>
      <c r="G111" s="38">
        <f>IFERROR(VLOOKUP($A127&amp;"_"&amp;$B127,Results_Deltas!$A$2:$P$15000,5,FALSE),"")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HLR_SMA_BAND_PCT</t>
        </is>
      </c>
      <c r="B112" s="38" t="inlineStr">
        <is>
          <t>0.5</t>
        </is>
      </c>
      <c r="C112" s="38" t="n"/>
      <c r="D112" s="38" t="inlineStr">
        <is>
          <t>ENTRY, GLOBAL_CHECK, STOCKS_EXIT</t>
        </is>
      </c>
      <c r="E112" s="38" t="n"/>
      <c r="F112" s="26" t="n"/>
      <c r="G112" s="38">
        <f>IFERROR(VLOOKUP($A128&amp;"_"&amp;$B128,Results_Deltas!$A$2:$P$15000,5,FALSE),"")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HLR_TOP_MIN_TFS</t>
        </is>
      </c>
      <c r="B113" s="38" t="inlineStr">
        <is>
          <t>0</t>
        </is>
      </c>
      <c r="C113" s="38" t="n"/>
      <c r="D113" s="38" t="inlineStr">
        <is>
          <t>GLOBAL_CHECK, REENTRY, STOCKS_EXIT</t>
        </is>
      </c>
      <c r="E113" s="38" t="n"/>
      <c r="F113" s="26" t="n"/>
      <c r="G113" s="38">
        <f>IFERROR(VLOOKUP($A129&amp;"_"&amp;$B129,Results_Deltas!$A$2:$P$15000,5,FALSE),"")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HLR_TOP_MIN_TFS</t>
        </is>
      </c>
      <c r="B114" s="40" t="inlineStr">
        <is>
          <t>2</t>
        </is>
      </c>
      <c r="C114" s="38" t="n"/>
      <c r="D114" s="38" t="inlineStr">
        <is>
          <t>GLOBAL_CHECK, REENTRY, STOCKS_EXIT</t>
        </is>
      </c>
      <c r="E114" s="38" t="n"/>
      <c r="F114" s="26" t="n"/>
      <c r="G114" s="38">
        <f>IFERROR(VLOOKUP($A130&amp;"_"&amp;$B130,Results_Deltas!$A$2:$P$15000,5,FALSE),"")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HLR_TOP_MIN_TFS</t>
        </is>
      </c>
      <c r="B115" s="38" t="inlineStr">
        <is>
          <t>1</t>
        </is>
      </c>
      <c r="C115" s="38" t="n"/>
      <c r="D115" s="38" t="inlineStr">
        <is>
          <t>GLOBAL_CHECK, REENTRY, STOCKS_EXIT</t>
        </is>
      </c>
      <c r="E115" s="38" t="n"/>
      <c r="F115" s="26" t="n"/>
      <c r="G115" s="38">
        <f>IFERROR(VLOOKUP($A131&amp;"_"&amp;$B131,Results_Deltas!$A$2:$P$15000,5,FALSE),"")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HTF4_CONF</t>
        </is>
      </c>
      <c r="B116" s="38" t="inlineStr">
        <is>
          <t>False</t>
        </is>
      </c>
      <c r="C116" s="38" t="n"/>
      <c r="D116" s="38" t="inlineStr">
        <is>
          <t>GLOBAL_CHECK, STOCKS_EXIT</t>
        </is>
      </c>
      <c r="E116" s="38" t="n"/>
      <c r="F116" s="26" t="n"/>
      <c r="G116" s="38">
        <f>IFERROR(VLOOKUP($A132&amp;"_"&amp;$B132,Results_Deltas!$A$2:$P$15000,5,FALSE),"")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HTF4_CONF</t>
        </is>
      </c>
      <c r="B117" s="38" t="inlineStr">
        <is>
          <t>False_ALT</t>
        </is>
      </c>
      <c r="C117" s="38" t="n"/>
      <c r="D117" s="38" t="inlineStr">
        <is>
          <t>GLOBAL_CHECK, STOCKS_EXIT</t>
        </is>
      </c>
      <c r="E117" s="38" t="n"/>
      <c r="F117" s="26" t="n"/>
      <c r="G117" s="38">
        <f>IFERROR(VLOOKUP($A133&amp;"_"&amp;$B133,Results_Deltas!$A$2:$P$15000,5,FALSE),"")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HTF_DIRECTION_GATE_ENABLED</t>
        </is>
      </c>
      <c r="B118" s="40" t="inlineStr">
        <is>
          <t>False</t>
        </is>
      </c>
      <c r="C118" s="38" t="n"/>
      <c r="D118" s="38" t="inlineStr">
        <is>
          <t>ENTRY, GLOBAL_CHECK, STOCKS_EXIT</t>
        </is>
      </c>
      <c r="E118" s="38" t="n"/>
      <c r="F118" s="26" t="n"/>
      <c r="G118" s="38">
        <f>IFERROR(VLOOKUP($A134&amp;"_"&amp;$B134,Results_Deltas!$A$2:$P$15000,5,FALSE),"")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HTF_DIRECTION_GATE_ENABLED</t>
        </is>
      </c>
      <c r="B119" s="38" t="inlineStr">
        <is>
          <t>True</t>
        </is>
      </c>
      <c r="C119" s="38" t="n"/>
      <c r="D119" s="38" t="inlineStr">
        <is>
          <t>ENTRY, GLOBAL_CHECK, STOCKS_EXIT</t>
        </is>
      </c>
      <c r="E119" s="38" t="n"/>
      <c r="F119" s="26" t="n"/>
      <c r="G119" s="38">
        <f>IFERROR(VLOOKUP($A135&amp;"_"&amp;$B135,Results_Deltas!$A$2:$P$15000,5,FALSE),"")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HTF_GATE_BYPASS_RZ</t>
        </is>
      </c>
      <c r="B120" s="38" t="inlineStr">
        <is>
          <t>0.0</t>
        </is>
      </c>
      <c r="C120" s="38" t="n"/>
      <c r="D120" s="38" t="inlineStr">
        <is>
          <t>ENTRY, GLOBAL_CHECK, STOCKS_EXIT</t>
        </is>
      </c>
      <c r="E120" s="38" t="n"/>
      <c r="F120" s="26" t="n"/>
      <c r="G120" s="38">
        <f>IFERROR(VLOOKUP($A136&amp;"_"&amp;$B136,Results_Deltas!$A$2:$P$15000,5,FALSE),"")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HTF_GATE_BYPASS_RZ</t>
        </is>
      </c>
      <c r="B121" s="38" t="inlineStr">
        <is>
          <t>0.0_ALT</t>
        </is>
      </c>
      <c r="C121" s="38" t="n"/>
      <c r="D121" s="38" t="inlineStr">
        <is>
          <t>ENTRY, GLOBAL_CHECK, STOCKS_EXIT</t>
        </is>
      </c>
      <c r="E121" s="38" t="n"/>
      <c r="F121" s="26" t="n"/>
      <c r="G121" s="38">
        <f>IFERROR(VLOOKUP($A137&amp;"_"&amp;$B137,Results_Deltas!$A$2:$P$15000,5,FALSE),"")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HTF_GATE_D_MANDATORY</t>
        </is>
      </c>
      <c r="B122" s="38" t="inlineStr">
        <is>
          <t>0.0</t>
        </is>
      </c>
      <c r="C122" s="38" t="n"/>
      <c r="D122" s="38" t="inlineStr">
        <is>
          <t>ENTRY, GLOBAL_CHECK, STOCKS_EXIT</t>
        </is>
      </c>
      <c r="E122" s="38" t="n"/>
      <c r="F122" s="26" t="n"/>
      <c r="G122" s="38">
        <f>IFERROR(VLOOKUP($A138&amp;"_"&amp;$B138,Results_Deltas!$A$2:$P$15000,5,FALSE),"")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HTF_GATE_D_MANDATORY</t>
        </is>
      </c>
      <c r="B123" s="38" t="inlineStr">
        <is>
          <t>0.0_ALT</t>
        </is>
      </c>
      <c r="C123" s="38" t="n"/>
      <c r="D123" s="38" t="inlineStr">
        <is>
          <t>ENTRY, GLOBAL_CHECK, STOCKS_EXIT</t>
        </is>
      </c>
      <c r="E123" s="38" t="n"/>
      <c r="F123" s="26" t="n"/>
      <c r="G123" s="38">
        <f>IFERROR(VLOOKUP($A139&amp;"_"&amp;$B139,Results_Deltas!$A$2:$P$15000,5,FALSE),"")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HTF_GATE_MIN_CONFIRMATIONS</t>
        </is>
      </c>
      <c r="B124" s="38" t="inlineStr">
        <is>
          <t>0.0</t>
        </is>
      </c>
      <c r="C124" s="38" t="n"/>
      <c r="D124" s="38" t="inlineStr">
        <is>
          <t>ENTRY, GLOBAL_CHECK, STOCKS_EXIT</t>
        </is>
      </c>
      <c r="E124" s="38" t="n"/>
      <c r="F124" s="26" t="n"/>
      <c r="G124" s="38">
        <f>IFERROR(VLOOKUP($A140&amp;"_"&amp;$B140,Results_Deltas!$A$2:$P$15000,5,FALSE),"")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HTF_GATE_MIN_CONFIRMATIONS</t>
        </is>
      </c>
      <c r="B125" s="38" t="inlineStr">
        <is>
          <t>0.0_ALT</t>
        </is>
      </c>
      <c r="C125" s="38" t="n"/>
      <c r="D125" s="38" t="inlineStr">
        <is>
          <t>ENTRY, GLOBAL_CHECK, STOCKS_EXIT</t>
        </is>
      </c>
      <c r="E125" s="38" t="n"/>
      <c r="F125" s="26" t="n"/>
      <c r="G125" s="38">
        <f>IFERROR(VLOOKUP($A141&amp;"_"&amp;$B141,Results_Deltas!$A$2:$P$15000,5,FALSE),"")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HTF_TREND_VETO_BYPASS_ENABLED</t>
        </is>
      </c>
      <c r="B126" s="38" t="inlineStr">
        <is>
          <t>False</t>
        </is>
      </c>
      <c r="C126" s="38" t="n"/>
      <c r="D126" s="38" t="inlineStr">
        <is>
          <t>GLOBAL_CHECK, STOCKS_EXIT</t>
        </is>
      </c>
      <c r="E126" s="38" t="n"/>
      <c r="F126" s="26" t="n"/>
      <c r="G126" s="38">
        <f>IFERROR(VLOOKUP($A142&amp;"_"&amp;$B142,Results_Deltas!$A$2:$P$15000,5,FALSE),"")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HTF_TREND_VETO_BYPASS_ENABLED</t>
        </is>
      </c>
      <c r="B127" s="40" t="inlineStr">
        <is>
          <t>True</t>
        </is>
      </c>
      <c r="C127" s="38" t="n"/>
      <c r="D127" s="38" t="inlineStr">
        <is>
          <t>GLOBAL_CHECK, STOCKS_EXIT</t>
        </is>
      </c>
      <c r="E127" s="38" t="n"/>
      <c r="F127" s="26" t="n"/>
      <c r="G127" s="38">
        <f>IFERROR(VLOOKUP($A143&amp;"_"&amp;$B143,Results_Deltas!$A$2:$P$15000,5,FALSE),"")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HTF_TREND_VETO_BYPASS_REASONS</t>
        </is>
      </c>
      <c r="B128" s="38" t="inlineStr">
        <is>
          <t>0.0</t>
        </is>
      </c>
      <c r="C128" s="38" t="n"/>
      <c r="D128" s="38" t="inlineStr">
        <is>
          <t>GLOBAL_CHECK, STOCKS_EXIT</t>
        </is>
      </c>
      <c r="E128" s="38" t="n"/>
      <c r="F128" s="26" t="n"/>
      <c r="G128" s="38">
        <f>IFERROR(VLOOKUP($A144&amp;"_"&amp;$B144,Results_Deltas!$A$2:$P$15000,5,FALSE),"")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HTF_TREND_VETO_BYPASS_REASONS</t>
        </is>
      </c>
      <c r="B129" s="38" t="inlineStr">
        <is>
          <t>0.0_ALT</t>
        </is>
      </c>
      <c r="C129" s="38" t="n"/>
      <c r="D129" s="38" t="inlineStr">
        <is>
          <t>GLOBAL_CHECK, STOCKS_EXIT</t>
        </is>
      </c>
      <c r="E129" s="38" t="n"/>
      <c r="F129" s="26" t="n"/>
      <c r="G129" s="38">
        <f>IFERROR(VLOOKUP($A145&amp;"_"&amp;$B145,Results_Deltas!$A$2:$P$15000,5,FALSE),"")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LEADERBOARD_FILTER</t>
        </is>
      </c>
      <c r="B130" s="38" t="inlineStr">
        <is>
          <t>False</t>
        </is>
      </c>
      <c r="C130" s="38" t="n"/>
      <c r="D130" s="38" t="inlineStr">
        <is>
          <t>AUGMENT, ENTRY, EXIT, GLOBAL_CHECK, REDUCE, STOCKS_EXIT</t>
        </is>
      </c>
      <c r="E130" s="38" t="n"/>
      <c r="F130" s="26" t="n"/>
      <c r="G130" s="38">
        <f>IFERROR(VLOOKUP($A146&amp;"_"&amp;$B146,Results_Deltas!$A$2:$P$15000,5,FALSE),"")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LEADERBOARD_FILTER</t>
        </is>
      </c>
      <c r="B131" s="38" t="inlineStr">
        <is>
          <t>False_ALT</t>
        </is>
      </c>
      <c r="C131" s="38" t="n"/>
      <c r="D131" s="38" t="inlineStr">
        <is>
          <t>AUGMENT, ENTRY, EXIT, GLOBAL_CHECK, REDUCE, STOCKS_EXIT</t>
        </is>
      </c>
      <c r="E131" s="38" t="n"/>
      <c r="F131" s="26" t="n"/>
      <c r="G131" s="38">
        <f>IFERROR(VLOOKUP($A147&amp;"_"&amp;$B147,Results_Deltas!$A$2:$P$15000,5,FALSE),"")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LH_HL_FILTER_ENABLED</t>
        </is>
      </c>
      <c r="B132" s="40" t="inlineStr">
        <is>
          <t>False</t>
        </is>
      </c>
      <c r="C132" s="38" t="n"/>
      <c r="D132" s="38" t="inlineStr">
        <is>
          <t>ENTRY, GLOBAL_CHECK, STOCKS_EXIT</t>
        </is>
      </c>
      <c r="E132" s="38" t="n"/>
      <c r="F132" s="26" t="n"/>
      <c r="G132" s="38">
        <f>IFERROR(VLOOKUP($A148&amp;"_"&amp;$B148,Results_Deltas!$A$2:$P$15000,5,FALSE),"")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LH_HL_FILTER_ENABLED</t>
        </is>
      </c>
      <c r="B133" s="38" t="inlineStr">
        <is>
          <t>True</t>
        </is>
      </c>
      <c r="C133" s="38" t="n"/>
      <c r="D133" s="38" t="inlineStr">
        <is>
          <t>ENTRY, GLOBAL_CHECK, STOCKS_EXIT</t>
        </is>
      </c>
      <c r="E133" s="38" t="n"/>
      <c r="F133" s="26" t="n"/>
      <c r="G133" s="38">
        <f>IFERROR(VLOOKUP($A149&amp;"_"&amp;$B149,Results_Deltas!$A$2:$P$15000,5,FALSE),"")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LH_HL_FILTER_MODE</t>
        </is>
      </c>
      <c r="B134" s="40" t="inlineStr">
        <is>
          <t>STRICT_2BAR</t>
        </is>
      </c>
      <c r="C134" s="38" t="n"/>
      <c r="D134" s="38" t="inlineStr">
        <is>
          <t>ENTRY, GLOBAL_CHECK, STOCKS_EXIT</t>
        </is>
      </c>
      <c r="E134" s="38" t="n"/>
      <c r="F134" s="26" t="n"/>
      <c r="G134" s="38">
        <f>IFERROR(VLOOKUP($A150&amp;"_"&amp;$B150,Results_Deltas!$A$2:$P$15000,5,FALSE),"")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LH_HL_FILTER_MODE</t>
        </is>
      </c>
      <c r="B135" s="38" t="inlineStr">
        <is>
          <t>STRICT_2BAR_ALT</t>
        </is>
      </c>
      <c r="C135" s="38" t="n"/>
      <c r="D135" s="38" t="inlineStr">
        <is>
          <t>ENTRY, GLOBAL_CHECK, STOCKS_EXIT</t>
        </is>
      </c>
      <c r="E135" s="38" t="n"/>
      <c r="F135" s="26" t="n"/>
      <c r="G135" s="38">
        <f>IFERROR(VLOOKUP($A151&amp;"_"&amp;$B151,Results_Deltas!$A$2:$P$15000,5,FALSE),"")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LH_HL_FILTER_REQUIRE_BOTH</t>
        </is>
      </c>
      <c r="B136" s="40" t="inlineStr">
        <is>
          <t>False</t>
        </is>
      </c>
      <c r="C136" s="38" t="n"/>
      <c r="D136" s="38" t="inlineStr">
        <is>
          <t>ENTRY, GLOBAL_CHECK, STOCKS_EXIT</t>
        </is>
      </c>
      <c r="E136" s="38" t="n"/>
      <c r="F136" s="26" t="n"/>
      <c r="G136" s="38">
        <f>IFERROR(VLOOKUP($A152&amp;"_"&amp;$B152,Results_Deltas!$A$2:$P$15000,5,FALSE),"")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LH_HL_FILTER_REQUIRE_BOTH</t>
        </is>
      </c>
      <c r="B137" s="38" t="inlineStr">
        <is>
          <t>False_ALT</t>
        </is>
      </c>
      <c r="C137" s="38" t="n"/>
      <c r="D137" s="38" t="inlineStr">
        <is>
          <t>ENTRY, GLOBAL_CHECK, STOCKS_EXIT</t>
        </is>
      </c>
      <c r="E137" s="38" t="n"/>
      <c r="F137" s="26" t="n"/>
      <c r="G137" s="38">
        <f>IFERROR(VLOOKUP($A153&amp;"_"&amp;$B153,Results_Deltas!$A$2:$P$15000,5,FALSE),"")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LIVE_VEC_EMERGENCY_BRAKE_ENABLED</t>
        </is>
      </c>
      <c r="B138" s="40" t="inlineStr">
        <is>
          <t>False</t>
        </is>
      </c>
      <c r="C138" s="38" t="n"/>
      <c r="D138" s="38" t="inlineStr">
        <is>
          <t>GLOBAL_CHECK, STOCKS_EXIT</t>
        </is>
      </c>
      <c r="E138" s="38" t="n"/>
      <c r="F138" s="26" t="n"/>
      <c r="G138" s="38">
        <f>IFERROR(VLOOKUP($A154&amp;"_"&amp;$B154,Results_Deltas!$A$2:$P$15000,5,FALSE),"")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LIVE_VEC_EMERGENCY_BRAKE_ENABLED</t>
        </is>
      </c>
      <c r="B139" s="38" t="inlineStr">
        <is>
          <t>True</t>
        </is>
      </c>
      <c r="C139" s="38" t="n"/>
      <c r="D139" s="38" t="inlineStr">
        <is>
          <t>GLOBAL_CHECK, STOCKS_EXIT</t>
        </is>
      </c>
      <c r="E139" s="38" t="n"/>
      <c r="F139" s="26" t="n"/>
      <c r="G139" s="38">
        <f>IFERROR(VLOOKUP($A155&amp;"_"&amp;$B155,Results_Deltas!$A$2:$P$15000,5,FALSE),"")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LR_BAND_LADDER_STOCH_EXTREME</t>
        </is>
      </c>
      <c r="B140" s="40" t="inlineStr">
        <is>
          <t>30.0</t>
        </is>
      </c>
      <c r="C140" s="38" t="n"/>
      <c r="D140" s="38" t="inlineStr">
        <is>
          <t>GLOBAL_CHECK, STOCKS_EXIT</t>
        </is>
      </c>
      <c r="E140" s="38" t="n"/>
      <c r="F140" s="26" t="n"/>
      <c r="G140" s="38">
        <f>IFERROR(VLOOKUP($A156&amp;"_"&amp;$B156,Results_Deltas!$A$2:$P$15000,5,FALSE),"")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LR_BAND_LADDER_STOCH_EXTREME</t>
        </is>
      </c>
      <c r="B141" s="38" t="inlineStr">
        <is>
          <t>30.0_ALT</t>
        </is>
      </c>
      <c r="C141" s="38" t="n"/>
      <c r="D141" s="38" t="inlineStr">
        <is>
          <t>GLOBAL_CHECK, STOCKS_EXIT</t>
        </is>
      </c>
      <c r="E141" s="38" t="n"/>
      <c r="F141" s="26" t="n"/>
      <c r="G141" s="38">
        <f>IFERROR(VLOOKUP($A157&amp;"_"&amp;$B157,Results_Deltas!$A$2:$P$15000,5,FALSE),"")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LR_BAND_LADDER_TF_BOTTOM</t>
        </is>
      </c>
      <c r="B142" s="38" t="inlineStr">
        <is>
          <t>0</t>
        </is>
      </c>
      <c r="C142" s="38" t="n"/>
      <c r="D142" s="38" t="inlineStr">
        <is>
          <t>GLOBAL_CHECK, STOCKS_EXIT</t>
        </is>
      </c>
      <c r="E142" s="38" t="n"/>
      <c r="F142" s="26" t="n"/>
      <c r="G142" s="38">
        <f>IFERROR(VLOOKUP($A158&amp;"_"&amp;$B158,Results_Deltas!$A$2:$P$15000,5,FALSE),"")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LR_BAND_LADDER_TF_BOTTOM</t>
        </is>
      </c>
      <c r="B143" s="38" t="inlineStr">
        <is>
          <t>1</t>
        </is>
      </c>
      <c r="C143" s="38" t="n"/>
      <c r="D143" s="38" t="inlineStr">
        <is>
          <t>GLOBAL_CHECK, STOCKS_EXIT</t>
        </is>
      </c>
      <c r="E143" s="38" t="n"/>
      <c r="F143" s="26" t="n"/>
      <c r="G143" s="38">
        <f>IFERROR(VLOOKUP($A159&amp;"_"&amp;$B159,Results_Deltas!$A$2:$P$15000,5,FALSE),"")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LR_BAND_LADDER_TF_TOP</t>
        </is>
      </c>
      <c r="B144" s="38" t="inlineStr">
        <is>
          <t>0</t>
        </is>
      </c>
      <c r="C144" s="38" t="n"/>
      <c r="D144" s="38" t="inlineStr">
        <is>
          <t>GLOBAL_CHECK, STOCKS_EXIT</t>
        </is>
      </c>
      <c r="E144" s="38" t="n"/>
      <c r="F144" s="26" t="n"/>
      <c r="G144" s="38">
        <f>IFERROR(VLOOKUP($A160&amp;"_"&amp;$B160,Results_Deltas!$A$2:$P$15000,5,FALSE),"")</f>
        <v/>
      </c>
      <c r="H144" s="38" t="inlineStr">
        <is>
          <t>Blanket (page end)</t>
        </is>
      </c>
      <c r="I144" s="26" t="n"/>
      <c r="J144" s="26" t="n"/>
      <c r="K144" s="26" t="n"/>
      <c r="L144" s="26" t="inlineStr">
        <is>
          <t>YES</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LR_BAND_LADDER_TF_TOP</t>
        </is>
      </c>
      <c r="B145" s="38" t="inlineStr">
        <is>
          <t>1</t>
        </is>
      </c>
      <c r="C145" s="38" t="n"/>
      <c r="D145" s="38" t="inlineStr">
        <is>
          <t>GLOBAL_CHECK, STOCKS_EXIT</t>
        </is>
      </c>
      <c r="E145" s="38" t="n"/>
      <c r="F145" s="26" t="n"/>
      <c r="G145" s="38">
        <f>IFERROR(VLOOKUP($A161&amp;"_"&amp;$B161,Results_Deltas!$A$2:$P$15000,5,FALSE),"")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MANDATORY_REENTRY_WT_FILTER_MIN_TFS</t>
        </is>
      </c>
      <c r="B146" s="40" t="inlineStr">
        <is>
          <t>1</t>
        </is>
      </c>
      <c r="C146" s="38" t="n"/>
      <c r="D146" s="38" t="inlineStr">
        <is>
          <t>GLOBAL_CHECK, STOCKS_EXIT</t>
        </is>
      </c>
      <c r="E146" s="38" t="n"/>
      <c r="F146" s="26" t="n"/>
      <c r="G146" s="38">
        <f>IFERROR(VLOOKUP($A162&amp;"_"&amp;$B162,Results_Deltas!$A$2:$P$15000,5,FALSE),"")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MANDATORY_REENTRY_WT_FILTER_MIN_TFS</t>
        </is>
      </c>
      <c r="B147" s="38" t="inlineStr">
        <is>
          <t>3</t>
        </is>
      </c>
      <c r="C147" s="38" t="n"/>
      <c r="D147" s="38" t="inlineStr">
        <is>
          <t>GLOBAL_CHECK, STOCKS_EXIT</t>
        </is>
      </c>
      <c r="E147" s="38" t="n"/>
      <c r="F147" s="26" t="n"/>
      <c r="G147" s="38">
        <f>IFERROR(VLOOKUP($A163&amp;"_"&amp;$B163,Results_Deltas!$A$2:$P$15000,5,FALSE),"")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MANDATORY_REENTRY_WT_FILTER_MIN_TFS</t>
        </is>
      </c>
      <c r="B148" s="38" t="inlineStr">
        <is>
          <t>2</t>
        </is>
      </c>
      <c r="C148" s="38" t="n"/>
      <c r="D148" s="38" t="inlineStr">
        <is>
          <t>GLOBAL_CHECK, STOCKS_EXIT</t>
        </is>
      </c>
      <c r="E148" s="38" t="n"/>
      <c r="F148" s="26" t="n"/>
      <c r="G148" s="38">
        <f>IFERROR(VLOOKUP($A164&amp;"_"&amp;$B164,Results_Deltas!$A$2:$P$15000,5,FALSE),"")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MANDATORY_REENTRY_WT_FILTER_MIN_VELOCITY</t>
        </is>
      </c>
      <c r="B149" s="40" t="inlineStr">
        <is>
          <t>0.0</t>
        </is>
      </c>
      <c r="C149" s="38" t="n"/>
      <c r="D149" s="38" t="inlineStr">
        <is>
          <t>GLOBAL_CHECK, STOCKS_EXIT</t>
        </is>
      </c>
      <c r="E149" s="38" t="n"/>
      <c r="F149" s="26" t="n"/>
      <c r="G149" s="38">
        <f>IFERROR(VLOOKUP($A165&amp;"_"&amp;$B165,Results_Deltas!$A$2:$P$15000,5,FALSE),"")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MANDATORY_REENTRY_WT_FILTER_MIN_VELOCITY</t>
        </is>
      </c>
      <c r="B150" s="38" t="inlineStr">
        <is>
          <t>0.0_ALT</t>
        </is>
      </c>
      <c r="C150" s="38" t="n"/>
      <c r="D150" s="38" t="inlineStr">
        <is>
          <t>GLOBAL_CHECK, STOCKS_EXIT</t>
        </is>
      </c>
      <c r="E150" s="38" t="n"/>
      <c r="F150" s="26" t="n"/>
      <c r="G150" s="38">
        <f>IFERROR(VLOOKUP($A166&amp;"_"&amp;$B166,Results_Deltas!$A$2:$P$15000,5,FALSE),"")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MANDATORY_REENTRY_WT_FILTER_REQUIRE_FLIP</t>
        </is>
      </c>
      <c r="B151" s="40" t="inlineStr">
        <is>
          <t>False</t>
        </is>
      </c>
      <c r="C151" s="38" t="n"/>
      <c r="D151" s="38" t="inlineStr">
        <is>
          <t>GLOBAL_CHECK, STOCKS_EXIT</t>
        </is>
      </c>
      <c r="E151" s="38" t="n"/>
      <c r="F151" s="26" t="n"/>
      <c r="G151" s="38">
        <f>IFERROR(VLOOKUP($A167&amp;"_"&amp;$B167,Results_Deltas!$A$2:$P$15000,5,FALSE),"")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MANDATORY_REENTRY_WT_FILTER_REQUIRE_FLIP</t>
        </is>
      </c>
      <c r="B152" s="38" t="inlineStr">
        <is>
          <t>False_ALT</t>
        </is>
      </c>
      <c r="C152" s="38" t="n"/>
      <c r="D152" s="38" t="inlineStr">
        <is>
          <t>GLOBAL_CHECK, STOCKS_EXIT</t>
        </is>
      </c>
      <c r="E152" s="38" t="n"/>
      <c r="F152" s="26" t="n"/>
      <c r="G152" s="38">
        <f>IFERROR(VLOOKUP($A168&amp;"_"&amp;$B168,Results_Deltas!$A$2:$P$15000,5,FALSE),"")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MANDATORY_REENTRY_WT_FILTER_VELOCITY_RATIO</t>
        </is>
      </c>
      <c r="B153" s="40" t="inlineStr">
        <is>
          <t>0.90</t>
        </is>
      </c>
      <c r="C153" s="38" t="n"/>
      <c r="D153" s="38" t="inlineStr">
        <is>
          <t>GLOBAL_CHECK, STOCKS_EXIT</t>
        </is>
      </c>
      <c r="E153" s="38" t="n"/>
      <c r="F153" s="26" t="n"/>
      <c r="G153" s="38">
        <f>IFERROR(VLOOKUP($A169&amp;"_"&amp;$B169,Results_Deltas!$A$2:$P$15000,5,FALSE),"")</f>
        <v/>
      </c>
      <c r="H153" s="38" t="inlineStr">
        <is>
          <t>Blanket (page end)</t>
        </is>
      </c>
      <c r="I153" s="26" t="n"/>
      <c r="J153" s="26" t="n"/>
      <c r="K153" s="26" t="n"/>
      <c r="L153" s="26" t="inlineStr">
        <is>
          <t>YES</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MANDATORY_REENTRY_WT_FILTER_VELOCITY_RATIO</t>
        </is>
      </c>
      <c r="B154" s="38" t="inlineStr">
        <is>
          <t>0.90_ALT</t>
        </is>
      </c>
      <c r="C154" s="38" t="n"/>
      <c r="D154" s="38" t="inlineStr">
        <is>
          <t>GLOBAL_CHECK, STOCKS_EXIT</t>
        </is>
      </c>
      <c r="E154" s="38" t="n"/>
      <c r="F154" s="26" t="n"/>
      <c r="G154" s="38">
        <f>IFERROR(VLOOKUP($A170&amp;"_"&amp;$B170,Results_Deltas!$A$2:$P$15000,5,FALSE),"")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MARKET_QUALITY_SCORE_ENABLED</t>
        </is>
      </c>
      <c r="B155" s="40" t="inlineStr">
        <is>
          <t>False</t>
        </is>
      </c>
      <c r="C155" s="38" t="n"/>
      <c r="D155" s="38" t="inlineStr">
        <is>
          <t>ENTRY, GLOBAL_CHECK, STOCKS_EXIT</t>
        </is>
      </c>
      <c r="E155" s="38" t="n"/>
      <c r="F155" s="26" t="n"/>
      <c r="G155" s="38">
        <f>IFERROR(VLOOKUP($A171&amp;"_"&amp;$B171,Results_Deltas!$A$2:$P$15000,5,FALSE),"")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MARKET_QUALITY_SCORE_ENABLED</t>
        </is>
      </c>
      <c r="B156" s="38" t="inlineStr">
        <is>
          <t>True</t>
        </is>
      </c>
      <c r="C156" s="38" t="n"/>
      <c r="D156" s="38" t="inlineStr">
        <is>
          <t>ENTRY, GLOBAL_CHECK, STOCKS_EXIT</t>
        </is>
      </c>
      <c r="E156" s="38" t="n"/>
      <c r="F156" s="26" t="n"/>
      <c r="G156" s="38">
        <f>IFERROR(VLOOKUP($A172&amp;"_"&amp;$B172,Results_Deltas!$A$2:$P$15000,5,FALSE),"")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MI_TF_AGREE_MIN</t>
        </is>
      </c>
      <c r="B157" s="38" t="inlineStr">
        <is>
          <t>0.0</t>
        </is>
      </c>
      <c r="C157" s="38" t="n"/>
      <c r="D157" s="38" t="inlineStr">
        <is>
          <t>ENTRY, GLOBAL_CHECK, STOCKS_EXIT</t>
        </is>
      </c>
      <c r="E157" s="38" t="n"/>
      <c r="F157" s="26" t="n"/>
      <c r="G157" s="38">
        <f>IFERROR(VLOOKUP($A173&amp;"_"&amp;$B173,Results_Deltas!$A$2:$P$15000,5,FALSE),"")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MI_TF_AGREE_MIN</t>
        </is>
      </c>
      <c r="B158" s="38" t="inlineStr">
        <is>
          <t>0.0_ALT</t>
        </is>
      </c>
      <c r="C158" s="38" t="n"/>
      <c r="D158" s="38" t="inlineStr">
        <is>
          <t>ENTRY, GLOBAL_CHECK, STOCKS_EXIT</t>
        </is>
      </c>
      <c r="E158" s="38" t="n"/>
      <c r="F158" s="26" t="n"/>
      <c r="G158" s="38">
        <f>IFERROR(VLOOKUP($A174&amp;"_"&amp;$B174,Results_Deltas!$A$2:$P$15000,5,FALSE),"")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MOVER_THRESHOLD</t>
        </is>
      </c>
      <c r="B159" s="40" t="inlineStr">
        <is>
          <t>5</t>
        </is>
      </c>
      <c r="C159" s="38" t="n"/>
      <c r="D159" s="38" t="inlineStr">
        <is>
          <t>ENTRY, GLOBAL_CHECK, STOCKS_EXIT</t>
        </is>
      </c>
      <c r="E159" s="38" t="n"/>
      <c r="F159" s="26" t="n"/>
      <c r="G159" s="38">
        <f>IFERROR(VLOOKUP($A175&amp;"_"&amp;$B175,Results_Deltas!$A$2:$P$15000,5,FALSE),"")</f>
        <v/>
      </c>
      <c r="H159" s="38" t="inlineStr">
        <is>
          <t>Blanket (page end)</t>
        </is>
      </c>
      <c r="I159" s="26" t="n"/>
      <c r="J159" s="26" t="n"/>
      <c r="K159" s="26" t="n"/>
      <c r="L159" s="26" t="inlineStr">
        <is>
          <t>YES</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MOVER_THRESHOLD</t>
        </is>
      </c>
      <c r="B160" s="38" t="inlineStr">
        <is>
          <t>6.25</t>
        </is>
      </c>
      <c r="C160" s="38" t="n"/>
      <c r="D160" s="38" t="inlineStr">
        <is>
          <t>ENTRY, GLOBAL_CHECK, STOCKS_EXIT</t>
        </is>
      </c>
      <c r="E160" s="38" t="n"/>
      <c r="F160" s="26" t="n"/>
      <c r="G160" s="38">
        <f>IFERROR(VLOOKUP($A176&amp;"_"&amp;$B176,Results_Deltas!$A$2:$P$15000,5,FALSE),"")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MOVER_THRESHOLD</t>
        </is>
      </c>
      <c r="B161" s="38" t="inlineStr">
        <is>
          <t>3.75</t>
        </is>
      </c>
      <c r="C161" s="38" t="n"/>
      <c r="D161" s="38" t="inlineStr">
        <is>
          <t>ENTRY, GLOBAL_CHECK, STOCKS_EXIT</t>
        </is>
      </c>
      <c r="E161" s="38" t="n"/>
      <c r="F161" s="26" t="n"/>
      <c r="G161" s="38">
        <f>IFERROR(VLOOKUP($A177&amp;"_"&amp;$B177,Results_Deltas!$A$2:$P$15000,5,FALSE),"")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MOVER_THRESHOLD</t>
        </is>
      </c>
      <c r="B162" s="38" t="inlineStr">
        <is>
          <t>2.5</t>
        </is>
      </c>
      <c r="C162" s="38" t="n"/>
      <c r="D162" s="38" t="inlineStr">
        <is>
          <t>ENTRY, GLOBAL_CHECK, STOCKS_EXIT</t>
        </is>
      </c>
      <c r="E162" s="38" t="n"/>
      <c r="F162" s="26" t="n"/>
      <c r="G162" s="38">
        <f>IFERROR(VLOOKUP($A178&amp;"_"&amp;$B178,Results_Deltas!$A$2:$P$15000,5,FALSE),"")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MTF_GR_MIN_IND</t>
        </is>
      </c>
      <c r="B165" s="38" t="inlineStr">
        <is>
          <t>5</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MTF_GR_MIN_IND</t>
        </is>
      </c>
      <c r="B166" s="38" t="inlineStr">
        <is>
          <t>5_ALT</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9" t="inlineStr">
        <is>
          <t>MTS_BOTTOM_BONUS_THRESHOLD</t>
        </is>
      </c>
      <c r="B167" s="40" t="inlineStr">
        <is>
          <t>25</t>
        </is>
      </c>
      <c r="C167" s="38" t="n"/>
      <c r="D167" s="38" t="inlineStr">
        <is>
          <t>ENTRY, GLOBAL_CHECK, STOCKS_EXIT</t>
        </is>
      </c>
      <c r="E167" s="38" t="n"/>
      <c r="F167" s="26" t="n"/>
      <c r="G167" s="38">
        <f>IFERROR(VLOOKUP($A183&amp;"_"&amp;$B183,Results_Deltas!$A$2:$P$15000,5,FALSE),"")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MTS_BOTTOM_BONUS_THRESHOLD</t>
        </is>
      </c>
      <c r="B168" s="38" t="inlineStr">
        <is>
          <t>31.25</t>
        </is>
      </c>
      <c r="C168" s="38" t="n"/>
      <c r="D168" s="38" t="inlineStr">
        <is>
          <t>ENTRY, GLOBAL_CHECK, STOCKS_EXIT</t>
        </is>
      </c>
      <c r="E168" s="38" t="n"/>
      <c r="F168" s="26" t="n"/>
      <c r="G168" s="38">
        <f>IFERROR(VLOOKUP($A184&amp;"_"&amp;$B184,Results_Deltas!$A$2:$P$15000,5,FALSE),"")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MTS_BOTTOM_BONUS_THRESHOLD</t>
        </is>
      </c>
      <c r="B169" s="38" t="inlineStr">
        <is>
          <t>18.75</t>
        </is>
      </c>
      <c r="C169" s="38" t="n"/>
      <c r="D169" s="38" t="inlineStr">
        <is>
          <t>ENTRY, GLOBAL_CHECK, STOCKS_EXIT</t>
        </is>
      </c>
      <c r="E169" s="38" t="n"/>
      <c r="F169" s="26" t="n"/>
      <c r="G169" s="38">
        <f>IFERROR(VLOOKUP($A185&amp;"_"&amp;$B185,Results_Deltas!$A$2:$P$15000,5,FALSE),"")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MTS_BOTTOM_BONUS_THRESHOLD</t>
        </is>
      </c>
      <c r="B170" s="38" t="inlineStr">
        <is>
          <t>12.5</t>
        </is>
      </c>
      <c r="C170" s="38" t="n"/>
      <c r="D170" s="38" t="inlineStr">
        <is>
          <t>ENTRY, GLOBAL_CHECK, STOCKS_EXIT</t>
        </is>
      </c>
      <c r="E170" s="38" t="n"/>
      <c r="F170" s="26" t="n"/>
      <c r="G170" s="38">
        <f>IFERROR(VLOOKUP($A186&amp;"_"&amp;$B186,Results_Deltas!$A$2:$P$15000,5,FALSE),"")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MTS_BOTTOM_STRONG_THRESHOLD</t>
        </is>
      </c>
      <c r="B171" s="40" t="inlineStr">
        <is>
          <t>40</t>
        </is>
      </c>
      <c r="C171" s="38" t="n"/>
      <c r="D171" s="38" t="inlineStr">
        <is>
          <t>ENTRY, GLOBAL_CHECK, STOCKS_EXIT</t>
        </is>
      </c>
      <c r="E171" s="38" t="n"/>
      <c r="F171" s="26" t="n"/>
      <c r="G171" s="38">
        <f>IFERROR(VLOOKUP($A187&amp;"_"&amp;$B187,Results_Deltas!$A$2:$P$15000,5,FALSE),"")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MTS_BOTTOM_STRONG_THRESHOLD</t>
        </is>
      </c>
      <c r="B172" s="38" t="inlineStr">
        <is>
          <t>50</t>
        </is>
      </c>
      <c r="C172" s="38" t="n"/>
      <c r="D172" s="38" t="inlineStr">
        <is>
          <t>ENTRY, GLOBAL_CHECK, STOCKS_EXIT</t>
        </is>
      </c>
      <c r="E172" s="38" t="n"/>
      <c r="F172" s="26" t="n"/>
      <c r="G172" s="38">
        <f>IFERROR(VLOOKUP($A188&amp;"_"&amp;$B188,Results_Deltas!$A$2:$P$15000,5,FALSE),"")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MTS_BOTTOM_STRONG_THRESHOLD</t>
        </is>
      </c>
      <c r="B173" s="38" t="inlineStr">
        <is>
          <t>30</t>
        </is>
      </c>
      <c r="C173" s="38" t="n"/>
      <c r="D173" s="38" t="inlineStr">
        <is>
          <t>ENTRY, GLOBAL_CHECK, STOCKS_EXIT</t>
        </is>
      </c>
      <c r="E173" s="38" t="n"/>
      <c r="F173" s="26" t="n"/>
      <c r="G173" s="38">
        <f>IFERROR(VLOOKUP($A189&amp;"_"&amp;$B189,Results_Deltas!$A$2:$P$15000,5,FALSE),"")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MTS_BOTTOM_STRONG_THRESHOLD</t>
        </is>
      </c>
      <c r="B174" s="38" t="inlineStr">
        <is>
          <t>20</t>
        </is>
      </c>
      <c r="C174" s="38" t="n"/>
      <c r="D174" s="38" t="inlineStr">
        <is>
          <t>ENTRY, GLOBAL_CHECK, STOCKS_EXIT</t>
        </is>
      </c>
      <c r="E174" s="38" t="n"/>
      <c r="F174" s="26" t="n"/>
      <c r="G174" s="38">
        <f>IFERROR(VLOOKUP($A190&amp;"_"&amp;$B190,Results_Deltas!$A$2:$P$15000,5,FALSE),"")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MTS_GATE_ENABLED</t>
        </is>
      </c>
      <c r="B175" s="38" t="inlineStr">
        <is>
          <t>False</t>
        </is>
      </c>
      <c r="C175" s="38" t="n"/>
      <c r="D175" s="38" t="inlineStr">
        <is>
          <t>ENTRY, GLOBAL_CHECK, STOCKS_EXIT</t>
        </is>
      </c>
      <c r="E175" s="38" t="n"/>
      <c r="F175" s="26" t="n"/>
      <c r="G175" s="38">
        <f>IFERROR(VLOOKUP($A191&amp;"_"&amp;$B191,Results_Deltas!$A$2:$P$15000,5,FALSE),"")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9" t="inlineStr">
        <is>
          <t>MTS_GATE_ENABLED</t>
        </is>
      </c>
      <c r="B176" s="40" t="inlineStr">
        <is>
          <t>True</t>
        </is>
      </c>
      <c r="C176" s="38" t="n"/>
      <c r="D176" s="38" t="inlineStr">
        <is>
          <t>ENTRY, GLOBAL_CHECK, STOCKS_EXIT</t>
        </is>
      </c>
      <c r="E176" s="38" t="n"/>
      <c r="F176" s="26" t="n"/>
      <c r="G176" s="38">
        <f>IFERROR(VLOOKUP($A192&amp;"_"&amp;$B192,Results_Deltas!$A$2:$P$15000,5,FALSE),"")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NEWBORN_LOSS_KILL_GAIN_THRESHOLD_PCT</t>
        </is>
      </c>
      <c r="B177" s="40" t="inlineStr">
        <is>
          <t>0</t>
        </is>
      </c>
      <c r="C177" s="38" t="n"/>
      <c r="D177" s="38" t="inlineStr">
        <is>
          <t>AUGMENT, EXIT, GLOBAL_CHECK, REDUCE, STOCKS_EXIT</t>
        </is>
      </c>
      <c r="E177" s="38" t="n"/>
      <c r="F177" s="26" t="n"/>
      <c r="G177" s="38">
        <f>IFERROR(VLOOKUP($A193&amp;"_"&amp;$B193,Results_Deltas!$A$2:$P$15000,5,FALSE),"")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NEWBORN_LOSS_KILL_GAIN_THRESHOLD_PCT</t>
        </is>
      </c>
      <c r="B178" s="38" t="inlineStr">
        <is>
          <t>2.0</t>
        </is>
      </c>
      <c r="C178" s="38" t="n"/>
      <c r="D178" s="38" t="inlineStr">
        <is>
          <t>AUGMENT, EXIT, GLOBAL_CHECK, REDUCE, STOCKS_EXIT</t>
        </is>
      </c>
      <c r="E178" s="38" t="n"/>
      <c r="F178" s="26" t="n"/>
      <c r="G178" s="38">
        <f>IFERROR(VLOOKUP($A194&amp;"_"&amp;$B194,Results_Deltas!$A$2:$P$15000,5,FALSE),"")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NEWBORN_LOSS_KILL_GAIN_THRESHOLD_PCT</t>
        </is>
      </c>
      <c r="B179" s="38" t="inlineStr">
        <is>
          <t>1.0</t>
        </is>
      </c>
      <c r="C179" s="38" t="n"/>
      <c r="D179" s="38" t="inlineStr">
        <is>
          <t>AUGMENT, EXIT, GLOBAL_CHECK, REDUCE, STOCKS_EXIT</t>
        </is>
      </c>
      <c r="E179" s="38" t="n"/>
      <c r="F179" s="26" t="n"/>
      <c r="G179" s="38">
        <f>IFERROR(VLOOKUP($A195&amp;"_"&amp;$B195,Results_Deltas!$A$2:$P$15000,5,FALSE),"")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NEWBORN_LOSS_KILL_GAIN_THRESHOLD_PCT</t>
        </is>
      </c>
      <c r="B180" s="38" t="inlineStr">
        <is>
          <t>0.5</t>
        </is>
      </c>
      <c r="C180" s="38" t="n"/>
      <c r="D180" s="38" t="inlineStr">
        <is>
          <t>AUGMENT, EXIT, GLOBAL_CHECK, REDUCE, STOCKS_EXIT</t>
        </is>
      </c>
      <c r="E180" s="38" t="n"/>
      <c r="F180" s="26" t="n"/>
      <c r="G180" s="38">
        <f>IFERROR(VLOOKUP($A196&amp;"_"&amp;$B196,Results_Deltas!$A$2:$P$15000,5,FALSE),"")</f>
        <v/>
      </c>
      <c r="H180" s="38" t="inlineStr">
        <is>
          <t>Blanket (page end)</t>
        </is>
      </c>
      <c r="I180" s="26" t="n"/>
      <c r="J180" s="26" t="n"/>
      <c r="K180" s="26" t="n"/>
      <c r="L180" s="26" t="inlineStr">
        <is>
          <t>YES</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NEWBORN_LOSS_KILL_REQUIRE_VEL_AGAINST</t>
        </is>
      </c>
      <c r="B181" s="38" t="inlineStr">
        <is>
          <t>0.0</t>
        </is>
      </c>
      <c r="C181" s="38" t="n"/>
      <c r="D181" s="38" t="inlineStr">
        <is>
          <t>AUGMENT, EXIT, GLOBAL_CHECK, REDUCE, STOCKS_EXIT</t>
        </is>
      </c>
      <c r="E181" s="38" t="n"/>
      <c r="F181" s="26" t="n"/>
      <c r="G181" s="38">
        <f>IFERROR(VLOOKUP($A197&amp;"_"&amp;$B197,Results_Deltas!$A$2:$P$15000,5,FALSE),"")</f>
        <v/>
      </c>
      <c r="H181" s="38" t="inlineStr">
        <is>
          <t>Blanket (page end)</t>
        </is>
      </c>
      <c r="I181" s="26" t="n"/>
      <c r="J181" s="26" t="n"/>
      <c r="K181" s="26" t="n"/>
      <c r="L181" s="26" t="inlineStr">
        <is>
          <t>YES</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NEWBORN_LOSS_KILL_REQUIRE_VEL_AGAINST</t>
        </is>
      </c>
      <c r="B182" s="38" t="inlineStr">
        <is>
          <t>0.0_ALT</t>
        </is>
      </c>
      <c r="C182" s="38" t="n"/>
      <c r="D182" s="38" t="inlineStr">
        <is>
          <t>AUGMENT, EXIT, GLOBAL_CHECK, REDUCE, STOCKS_EXIT</t>
        </is>
      </c>
      <c r="E182" s="38" t="n"/>
      <c r="F182" s="26" t="n"/>
      <c r="G182" s="38">
        <f>IFERROR(VLOOKUP($A198&amp;"_"&amp;$B198,Results_Deltas!$A$2:$P$15000,5,FALSE),"")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NEW_POSITION_MAX_LOSS_THRESHOLD</t>
        </is>
      </c>
      <c r="B183" s="38" t="inlineStr">
        <is>
          <t>0</t>
        </is>
      </c>
      <c r="C183" s="38" t="n"/>
      <c r="D183" s="38" t="inlineStr">
        <is>
          <t>AUGMENT, EXIT, GLOBAL_CHECK, REDUCE, STOCKS_EXIT</t>
        </is>
      </c>
      <c r="E183" s="38" t="n"/>
      <c r="F183" s="26" t="n"/>
      <c r="G183" s="38">
        <f>IFERROR(VLOOKUP($A199&amp;"_"&amp;$B199,Results_Deltas!$A$2:$P$15000,5,FALSE),"")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NEW_POSITION_MAX_LOSS_THRESHOLD</t>
        </is>
      </c>
      <c r="B184" s="38" t="inlineStr">
        <is>
          <t>2.0</t>
        </is>
      </c>
      <c r="C184" s="38" t="n"/>
      <c r="D184" s="38" t="inlineStr">
        <is>
          <t>AUGMENT, EXIT, GLOBAL_CHECK, REDUCE, STOCKS_EXIT</t>
        </is>
      </c>
      <c r="E184" s="38" t="n"/>
      <c r="F184" s="26" t="n"/>
      <c r="G184" s="38">
        <f>IFERROR(VLOOKUP($A200&amp;"_"&amp;$B200,Results_Deltas!$A$2:$P$15000,5,FALSE),"")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NEW_POSITION_MAX_LOSS_THRESHOLD</t>
        </is>
      </c>
      <c r="B185" s="38" t="inlineStr">
        <is>
          <t>1.0</t>
        </is>
      </c>
      <c r="C185" s="38" t="n"/>
      <c r="D185" s="38" t="inlineStr">
        <is>
          <t>AUGMENT, EXIT, GLOBAL_CHECK, REDUCE, STOCKS_EXIT</t>
        </is>
      </c>
      <c r="E185" s="38" t="n"/>
      <c r="F185" s="26" t="n"/>
      <c r="G185" s="38">
        <f>IFERROR(VLOOKUP($A201&amp;"_"&amp;$B201,Results_Deltas!$A$2:$P$15000,5,FALSE),"")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NEW_POSITION_MAX_LOSS_THRESHOLD</t>
        </is>
      </c>
      <c r="B186" s="38" t="inlineStr">
        <is>
          <t>0.5</t>
        </is>
      </c>
      <c r="C186" s="38" t="n"/>
      <c r="D186" s="38" t="inlineStr">
        <is>
          <t>AUGMENT, EXIT, GLOBAL_CHECK, REDUCE, STOCKS_EXIT</t>
        </is>
      </c>
      <c r="E186" s="38" t="n"/>
      <c r="F186" s="26" t="n"/>
      <c r="G186" s="38">
        <f>IFERROR(VLOOKUP($A202&amp;"_"&amp;$B202,Results_Deltas!$A$2:$P$15000,5,FALSE),"")</f>
        <v/>
      </c>
      <c r="H186" s="38" t="inlineStr">
        <is>
          <t>Blanket (page end)</t>
        </is>
      </c>
      <c r="I186" s="26" t="n"/>
      <c r="J186" s="26" t="n"/>
      <c r="K186" s="26" t="n"/>
      <c r="L186" s="26" t="inlineStr">
        <is>
          <t>NO</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OI_CONFIRM_ENABLED</t>
        </is>
      </c>
      <c r="B187" s="38" t="inlineStr">
        <is>
          <t>False</t>
        </is>
      </c>
      <c r="C187" s="38" t="n"/>
      <c r="D187" s="38" t="inlineStr">
        <is>
          <t>ENTRY, GLOBAL_CHECK, STOCKS_EXIT</t>
        </is>
      </c>
      <c r="E187" s="38" t="n"/>
      <c r="F187" s="26" t="n"/>
      <c r="G187" s="38">
        <f>IFERROR(VLOOKUP($A203&amp;"_"&amp;$B203,Results_Deltas!$A$2:$P$15000,5,FALSE),"")</f>
        <v/>
      </c>
      <c r="H187" s="38" t="inlineStr">
        <is>
          <t>Blanket (page end)</t>
        </is>
      </c>
      <c r="I187" s="26" t="n"/>
      <c r="J187" s="26" t="n"/>
      <c r="K187" s="26" t="n"/>
      <c r="L187" s="26" t="inlineStr">
        <is>
          <t>NO</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9" t="inlineStr">
        <is>
          <t>OI_CONFIRM_ENABLED</t>
        </is>
      </c>
      <c r="B188" s="40" t="inlineStr">
        <is>
          <t>True</t>
        </is>
      </c>
      <c r="C188" s="38" t="n"/>
      <c r="D188" s="38" t="inlineStr">
        <is>
          <t>ENTRY, GLOBAL_CHECK, STOCKS_EXIT</t>
        </is>
      </c>
      <c r="E188" s="38" t="n"/>
      <c r="F188" s="26" t="n"/>
      <c r="G188" s="38">
        <f>IFERROR(VLOOKUP($A204&amp;"_"&amp;$B204,Results_Deltas!$A$2:$P$15000,5,FALSE),"")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OI_CONFIRM_MIN_CHANGE_PCT</t>
        </is>
      </c>
      <c r="B189" s="38" t="inlineStr">
        <is>
          <t>0</t>
        </is>
      </c>
      <c r="C189" s="38" t="n"/>
      <c r="D189" s="38" t="inlineStr">
        <is>
          <t>ENTRY, GLOBAL_CHECK, STOCKS_EXIT</t>
        </is>
      </c>
      <c r="E189" s="38" t="n"/>
      <c r="F189" s="26" t="n"/>
      <c r="G189" s="38">
        <f>IFERROR(VLOOKUP($A205&amp;"_"&amp;$B205,Results_Deltas!$A$2:$P$15000,5,FALSE),"")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OI_CONFIRM_MIN_CHANGE_PCT</t>
        </is>
      </c>
      <c r="B190" s="38" t="inlineStr">
        <is>
          <t>2.0</t>
        </is>
      </c>
      <c r="C190" s="38" t="n"/>
      <c r="D190" s="38" t="inlineStr">
        <is>
          <t>ENTRY, GLOBAL_CHECK, STOCKS_EXIT</t>
        </is>
      </c>
      <c r="E190" s="38" t="n"/>
      <c r="F190" s="26" t="n"/>
      <c r="G190" s="38">
        <f>IFERROR(VLOOKUP($A206&amp;"_"&amp;$B206,Results_Deltas!$A$2:$P$15000,5,FALSE),"")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OI_CONFIRM_MIN_CHANGE_PCT</t>
        </is>
      </c>
      <c r="B191" s="38" t="inlineStr">
        <is>
          <t>1.0</t>
        </is>
      </c>
      <c r="C191" s="38" t="n"/>
      <c r="D191" s="38" t="inlineStr">
        <is>
          <t>ENTRY, GLOBAL_CHECK, STOCKS_EXIT</t>
        </is>
      </c>
      <c r="E191" s="38" t="n"/>
      <c r="F191" s="26" t="n"/>
      <c r="G191" s="38">
        <f>IFERROR(VLOOKUP($A207&amp;"_"&amp;$B207,Results_Deltas!$A$2:$P$15000,5,FALSE),"")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OI_CONFIRM_MIN_CHANGE_PCT</t>
        </is>
      </c>
      <c r="B192" s="40" t="inlineStr">
        <is>
          <t>0.5</t>
        </is>
      </c>
      <c r="C192" s="38" t="n"/>
      <c r="D192" s="38" t="inlineStr">
        <is>
          <t>ENTRY, GLOBAL_CHECK, STOCKS_EXIT</t>
        </is>
      </c>
      <c r="E192" s="38" t="n"/>
      <c r="F192" s="26" t="n"/>
      <c r="G192" s="38">
        <f>IFERROR(VLOOKUP($A208&amp;"_"&amp;$B208,Results_Deltas!$A$2:$P$15000,5,FALSE),"")</f>
        <v/>
      </c>
      <c r="H192" s="38" t="inlineStr">
        <is>
          <t>Blanket (page end)</t>
        </is>
      </c>
      <c r="I192" s="26" t="n"/>
      <c r="J192" s="26" t="n"/>
      <c r="K192" s="26" t="n"/>
      <c r="L192" s="26" t="inlineStr">
        <is>
          <t>YES</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OI_CONFIRM_MIN_PRICE_PCT</t>
        </is>
      </c>
      <c r="B193" s="38" t="inlineStr">
        <is>
          <t>0</t>
        </is>
      </c>
      <c r="C193" s="38" t="n"/>
      <c r="D193" s="38" t="inlineStr">
        <is>
          <t>ENTRY, GLOBAL_CHECK, STOCKS_EXIT</t>
        </is>
      </c>
      <c r="E193" s="38" t="n"/>
      <c r="F193" s="26" t="n"/>
      <c r="G193" s="38">
        <f>IFERROR(VLOOKUP($A209&amp;"_"&amp;$B209,Results_Deltas!$A$2:$P$15000,5,FALSE),"")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OI_CONFIRM_MIN_PRICE_PCT</t>
        </is>
      </c>
      <c r="B194" s="38" t="inlineStr">
        <is>
          <t>2.0</t>
        </is>
      </c>
      <c r="C194" s="38" t="n"/>
      <c r="D194" s="38" t="inlineStr">
        <is>
          <t>ENTRY, GLOBAL_CHECK, STOCKS_EXIT</t>
        </is>
      </c>
      <c r="E194" s="38" t="n"/>
      <c r="F194" s="26" t="n"/>
      <c r="G194" s="38">
        <f>IFERROR(VLOOKUP($A210&amp;"_"&amp;$B210,Results_Deltas!$A$2:$P$15000,5,FALSE),"")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OI_CONFIRM_MIN_PRICE_PCT</t>
        </is>
      </c>
      <c r="B195" s="38" t="inlineStr">
        <is>
          <t>1.0</t>
        </is>
      </c>
      <c r="C195" s="38" t="n"/>
      <c r="D195" s="38" t="inlineStr">
        <is>
          <t>ENTRY, GLOBAL_CHECK, STOCKS_EXIT</t>
        </is>
      </c>
      <c r="E195" s="38" t="n"/>
      <c r="F195" s="26" t="n"/>
      <c r="G195" s="38">
        <f>IFERROR(VLOOKUP($A211&amp;"_"&amp;$B211,Results_Deltas!$A$2:$P$15000,5,FALSE),"")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OI_CONFIRM_MIN_PRICE_PCT</t>
        </is>
      </c>
      <c r="B196" s="38" t="inlineStr">
        <is>
          <t>0.5</t>
        </is>
      </c>
      <c r="C196" s="38" t="n"/>
      <c r="D196" s="38" t="inlineStr">
        <is>
          <t>ENTRY, GLOBAL_CHECK, STOCKS_EXIT</t>
        </is>
      </c>
      <c r="E196" s="38" t="n"/>
      <c r="F196" s="26" t="n"/>
      <c r="G196" s="38">
        <f>IFERROR(VLOOKUP($A212&amp;"_"&amp;$B212,Results_Deltas!$A$2:$P$15000,5,FALSE),"")</f>
        <v/>
      </c>
      <c r="H196" s="38" t="inlineStr">
        <is>
          <t>Blanket (page end)</t>
        </is>
      </c>
      <c r="I196" s="26" t="n"/>
      <c r="J196" s="26" t="n"/>
      <c r="K196" s="26" t="n"/>
      <c r="L196" s="26" t="inlineStr">
        <is>
          <t>YES</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27" t="inlineStr">
        <is>
          <t>UNIVERSAL_NOLOSS_GATE</t>
        </is>
      </c>
      <c r="B197" s="27" t="inlineStr">
        <is>
          <t>False</t>
        </is>
      </c>
      <c r="C197" s="26" t="n"/>
      <c r="D197" s="26" t="n"/>
      <c r="E197" s="26" t="n"/>
      <c r="F197" s="26" t="n"/>
      <c r="G197" s="26">
        <f>IFERROR(VLOOKUP($A213&amp;"_"&amp;$B213,Results_Deltas!$A$2:$P$15000,5,FALSE),"")</f>
        <v/>
      </c>
      <c r="H197" s="26">
        <f>IFERROR(VLOOKUP($A214,Results_30d_Deltas!$A$2:$H$5000,7,FALSE)-E3,"")</f>
        <v/>
      </c>
      <c r="I197" s="26">
        <f>IFERROR(VLOOKUP($A214,Results_30d_Deltas!$A$2:$H$5000,6,FALSE),"")</f>
        <v/>
      </c>
      <c r="J197" s="26" t="n"/>
      <c r="K197" s="26" t="n"/>
      <c r="L197" s="26" t="inlineStr">
        <is>
          <t>YES</t>
        </is>
      </c>
      <c r="M197" s="71" t="n">
        <v>0.05033770428357402</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6" t="inlineStr">
        <is>
          <t>NOLOSS_BYPASS_WT5OF5_FILTER_TF=OFF</t>
        </is>
      </c>
      <c r="HF197" s="36" t="inlineStr">
        <is>
          <t>NOLOSS_BYPASS_WT5OF5_FILTER_TF=D</t>
        </is>
      </c>
      <c r="HG197" s="36" t="inlineStr">
        <is>
          <t>NOLOSS_BYPASS_WT5OF5_FILTER_TF=4h</t>
        </is>
      </c>
      <c r="HH197" s="36" t="inlineStr">
        <is>
          <t>NOLOSS_BYPASS_WT5OF5_FILTER_TF=1h</t>
        </is>
      </c>
      <c r="HI197" s="36" t="inlineStr">
        <is>
          <t>NOLOSS_BYPASS_WT5OF5_FILTER_TF=15m</t>
        </is>
      </c>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3" t="n"/>
      <c r="IK197" s="26" t="n"/>
      <c r="IL197" s="26" t="inlineStr">
        <is>
          <t>ez_manage.py:4233 top()</t>
        </is>
      </c>
      <c r="IM197" s="26" t="inlineStr">
        <is>
          <t>v12_quick_engine.py:837 x18</t>
        </is>
      </c>
      <c r="IN197" s="26" t="n"/>
    </row>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2026-09-19T02:49:57Z</dcterms:created>
  <dcterms:modified xsi:type="dcterms:W3CDTF">2026-09-19T03:01:07Z</dcterms:modified>
</cp:coreProperties>
</file>