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Arial"/>
      <b val="1"/>
      <color rgb="00000000"/>
      <sz val="10"/>
    </font>
  </fonts>
  <fills count="17">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16" borderId="0" applyAlignment="1" pivotButton="0" quotePrefix="0" xfId="0">
      <alignment horizontal="left" vertical="center"/>
    </xf>
    <xf numFmtId="0" fontId="25" fillId="16" borderId="1" applyAlignment="1" pivotButton="0" quotePrefix="0" xfId="0">
      <alignment horizontal="left" vertical="center"/>
    </xf>
    <xf numFmtId="0" fontId="25" fillId="16" borderId="6"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83" t="inlineStr">
        <is>
          <t>This workbook is an AUDITED copy of TEMPLATE.xlsx — original NOT overwritten.</t>
        </is>
      </c>
      <c r="F2" s="83" t="inlineStr">
        <is>
          <t>HUSTLE_DELTA</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F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8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c r="F2" s="83" t="inlineStr">
        <is>
          <t>HUSTLE_DELTA</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83" t="inlineStr">
        <is>
          <t>ADX_RANGING_THRESHOLD</t>
        </is>
      </c>
      <c r="B2" s="83" t="inlineStr">
        <is>
          <t>Threshold</t>
        </is>
      </c>
      <c r="C2" s="83" t="inlineStr">
        <is>
          <t>Blocks signal unless value &gt; threshold (tunable level)</t>
        </is>
      </c>
      <c r="D2" s="83" t="inlineStr">
        <is>
          <t>ENTRY, GLOBAL, STOCKS_EXIT</t>
        </is>
      </c>
      <c r="E2" s="83" t="inlineStr">
        <is>
          <t>ADX_RANGING_THRESHOL</t>
        </is>
      </c>
      <c r="F2" s="83" t="inlineStr">
        <is>
          <t>GENERAL</t>
        </is>
      </c>
      <c r="G2" s="83" t="inlineStr">
        <is>
          <t>Blanket (page end)</t>
        </is>
      </c>
      <c r="H2" s="83" t="inlineStr">
        <is>
          <t>20.0, ±25%, ±50% (4)</t>
        </is>
      </c>
      <c r="I2" s="83" t="inlineStr">
        <is>
          <t>20.0</t>
        </is>
      </c>
      <c r="J2" s="83"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F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83" t="inlineStr">
        <is>
          <t>Retraced from early today 231 L:IH (TEMPLATE.xlsx 1.7M) - Sep 5 114 per-row was synthetic/disconnected. This file keeps 231 per-row L:IH (every filter TF OFF/D/4h/1h/15m wired).</t>
        </is>
      </c>
      <c r="F2" s="83" t="inlineStr">
        <is>
          <t>HUSTLE_DELTA</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t="n"/>
      <c r="F3" s="72" t="n"/>
      <c r="G3" s="72" t="n"/>
      <c r="H3" s="72" t="n"/>
      <c r="I3" s="72">
        <f>IFERROR(VLOOKUP($A19,Results_30d_Deltas!$A$2:$H$5000,6,FALSE),"")</f>
        <v/>
      </c>
      <c r="J3" s="72" t="n"/>
      <c r="K3" s="72" t="n"/>
      <c r="L3" s="72" t="n"/>
      <c r="M3" s="72" t="n"/>
      <c r="N3" s="72" t="n"/>
      <c r="O3" s="8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t="n"/>
      <c r="F5" s="72" t="n"/>
      <c r="G5" s="72" t="n"/>
      <c r="H5" s="72" t="n"/>
      <c r="I5" s="72">
        <f>IFERROR(VLOOKUP($A24,Results_30d_Deltas!$A$2:$H$5000,6,FALSE),"")</f>
        <v/>
      </c>
      <c r="J5" s="72" t="n"/>
      <c r="K5" s="72" t="n"/>
      <c r="L5" s="72" t="n"/>
      <c r="M5" s="72" t="n"/>
      <c r="N5" s="72" t="n"/>
      <c r="O5" s="8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1"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YES</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15m</t>
        </is>
      </c>
      <c r="C8" s="72" t="n"/>
      <c r="D8" s="72" t="n"/>
      <c r="E8" s="72" t="n"/>
      <c r="F8" s="72" t="n"/>
      <c r="G8" s="72" t="n"/>
      <c r="H8" s="72" t="n"/>
      <c r="I8" s="72">
        <f>IFERROR(VLOOKUP($A11,Results_30d_Deltas!$A$2:$H$5000,6,FALSE),"")</f>
        <v/>
      </c>
      <c r="J8" s="72" t="n"/>
      <c r="K8" s="72" t="n"/>
      <c r="L8" s="72" t="n"/>
      <c r="M8" s="72" t="n"/>
      <c r="N8" s="72" t="n"/>
      <c r="O8" s="82" t="n"/>
      <c r="P8" s="82" t="n"/>
      <c r="Q8" s="82" t="n"/>
      <c r="R8" s="82" t="n"/>
      <c r="S8" s="82" t="n"/>
      <c r="T8" s="82" t="n"/>
      <c r="U8" s="82" t="n"/>
      <c r="V8" s="82"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t="n"/>
      <c r="F9" s="72" t="n"/>
      <c r="G9" s="72" t="n"/>
      <c r="H9" s="72" t="n"/>
      <c r="I9" s="72">
        <f>IFERROR(VLOOKUP($A9,Results_30d_Deltas!$A$2:$H$5000,6,FALSE),"")</f>
        <v/>
      </c>
      <c r="J9" s="72" t="n"/>
      <c r="K9" s="72" t="n"/>
      <c r="L9" s="72" t="n"/>
      <c r="M9" s="72" t="n"/>
      <c r="N9" s="72" t="n"/>
      <c r="O9" s="82" t="n"/>
      <c r="P9" s="82" t="n"/>
      <c r="Q9" s="82" t="n"/>
      <c r="R9" s="82" t="n"/>
      <c r="S9" s="82" t="n"/>
      <c r="T9" s="82" t="n"/>
      <c r="U9" s="82" t="n"/>
      <c r="V9" s="82"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WT_MOMENTUM_EXIT_THRESHOLD</t>
        </is>
      </c>
      <c r="B11" s="72" t="inlineStr">
        <is>
          <t>0</t>
        </is>
      </c>
      <c r="C11" s="72" t="n"/>
      <c r="D11" s="72" t="n"/>
      <c r="E11" s="72" t="n"/>
      <c r="F11" s="72" t="n"/>
      <c r="G11" s="72" t="n"/>
      <c r="H11" s="72" t="n"/>
      <c r="I11" s="72">
        <f>IFERROR(VLOOKUP($A21,Results_30d_Deltas!$A$2:$H$5000,6,FALSE),"")</f>
        <v/>
      </c>
      <c r="J11" s="72" t="n"/>
      <c r="K11" s="72" t="n"/>
      <c r="L11" s="72" t="n"/>
      <c r="M11" s="72" t="n"/>
      <c r="N11" s="72" t="n"/>
      <c r="O11" s="8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t="n"/>
      <c r="F12" s="72" t="n"/>
      <c r="G12" s="72" t="n"/>
      <c r="H12" s="72" t="n"/>
      <c r="I12" s="72">
        <f>IFERROR(VLOOKUP($A12,Results_30d_Deltas!$A$2:$H$5000,6,FALSE),"")</f>
        <v/>
      </c>
      <c r="J12" s="72" t="n"/>
      <c r="K12" s="72" t="n"/>
      <c r="L12" s="72" t="n"/>
      <c r="M12" s="72" t="n"/>
      <c r="N12" s="72" t="n"/>
      <c r="O12" s="8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1" t="inlineStr">
        <is>
          <t>BB_SQUEEZE_WIDTH_PERCENTILE</t>
        </is>
      </c>
      <c r="B14" s="72" t="inlineStr">
        <is>
          <t>0.15</t>
        </is>
      </c>
      <c r="C14" s="72" t="n"/>
      <c r="D14" s="72" t="n"/>
      <c r="E14" s="72" t="n"/>
      <c r="F14" s="72" t="n"/>
      <c r="G14" s="72" t="n"/>
      <c r="H14" s="72" t="n"/>
      <c r="I14" s="72">
        <f>IFERROR(VLOOKUP($A15,Results_30d_Deltas!$A$2:$H$5000,6,FALSE),"")</f>
        <v/>
      </c>
      <c r="J14" s="72" t="n"/>
      <c r="K14" s="72" t="n"/>
      <c r="L14" s="72" t="n"/>
      <c r="M14" s="72" t="n"/>
      <c r="N14" s="72" t="n"/>
      <c r="O14" s="8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t="n"/>
      <c r="F15" s="72" t="n"/>
      <c r="G15" s="72" t="n"/>
      <c r="H15" s="72" t="n"/>
      <c r="I15" s="72">
        <f>IFERROR(VLOOKUP($A17,Results_30d_Deltas!$A$2:$H$5000,6,FALSE),"")</f>
        <v/>
      </c>
      <c r="J15" s="72" t="n"/>
      <c r="K15" s="72" t="n"/>
      <c r="L15" s="72" t="n"/>
      <c r="M15" s="72" t="n"/>
      <c r="N15" s="72" t="n"/>
      <c r="O15" s="8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t="n"/>
      <c r="F16" s="72" t="n"/>
      <c r="G16" s="72" t="n"/>
      <c r="H16" s="72" t="n"/>
      <c r="I16" s="72">
        <f>IFERROR(VLOOKUP($A23,Results_30d_Deltas!$A$2:$H$5000,6,FALSE),"")</f>
        <v/>
      </c>
      <c r="J16" s="72" t="n"/>
      <c r="K16" s="72" t="n"/>
      <c r="L16" s="72" t="n"/>
      <c r="M16" s="72" t="n"/>
      <c r="N16" s="72" t="n"/>
      <c r="O16" s="8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2" t="inlineStr">
        <is>
          <t>WT_MOMENTUM_EXIT_THRESHOLD</t>
        </is>
      </c>
      <c r="B17" s="72" t="inlineStr">
        <is>
          <t>1</t>
        </is>
      </c>
      <c r="C17" s="72" t="n"/>
      <c r="D17" s="72" t="n"/>
      <c r="E17" s="72" t="n"/>
      <c r="F17" s="72" t="n"/>
      <c r="G17" s="72" t="n"/>
      <c r="H17" s="72" t="n"/>
      <c r="I17" s="72">
        <f>IFERROR(VLOOKUP($A22,Results_30d_Deltas!$A$2:$H$5000,6,FALSE),"")</f>
        <v/>
      </c>
      <c r="J17" s="72" t="n"/>
      <c r="K17" s="72" t="n"/>
      <c r="L17" s="72" t="n"/>
      <c r="M17" s="72" t="n"/>
      <c r="N17" s="72" t="n"/>
      <c r="O17" s="8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t="n"/>
      <c r="F18" s="72" t="n"/>
      <c r="G18" s="72" t="n"/>
      <c r="H18" s="72" t="n"/>
      <c r="I18" s="72">
        <f>IFERROR(VLOOKUP($A14,Results_30d_Deltas!$A$2:$H$5000,6,FALSE),"")</f>
        <v/>
      </c>
      <c r="J18" s="72" t="n"/>
      <c r="K18" s="72" t="n"/>
      <c r="L18" s="72" t="n"/>
      <c r="M18" s="72" t="n"/>
      <c r="N18" s="72" t="n"/>
      <c r="O18" s="8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t="n"/>
      <c r="F19" s="72" t="n"/>
      <c r="G19" s="72" t="n"/>
      <c r="H19" s="72" t="n"/>
      <c r="I19" s="72">
        <f>IFERROR(VLOOKUP($A18,Results_30d_Deltas!$A$2:$H$5000,6,FALSE),"")</f>
        <v/>
      </c>
      <c r="J19" s="72" t="n"/>
      <c r="K19" s="72" t="n"/>
      <c r="L19" s="72" t="n"/>
      <c r="M19" s="72" t="n"/>
      <c r="N19" s="72" t="n"/>
      <c r="O19" s="8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t="n"/>
      <c r="F20" s="72" t="n"/>
      <c r="G20" s="72" t="n"/>
      <c r="H20" s="72" t="n"/>
      <c r="I20" s="72">
        <f>IFERROR(VLOOKUP($A25,Results_30d_Deltas!$A$2:$H$5000,6,FALSE),"")</f>
        <v/>
      </c>
      <c r="J20" s="72" t="n"/>
      <c r="K20" s="72" t="n"/>
      <c r="L20" s="72" t="n"/>
      <c r="M20" s="72" t="n"/>
      <c r="N20" s="72" t="n"/>
      <c r="O20" s="8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t="n"/>
      <c r="F21" s="72" t="n"/>
      <c r="G21" s="72" t="n"/>
      <c r="H21" s="72" t="n"/>
      <c r="I21" s="72">
        <f>IFERROR(VLOOKUP($A5,Results_30d_Deltas!$A$2:$H$5000,6,FALSE),"")</f>
        <v/>
      </c>
      <c r="J21" s="72" t="n"/>
      <c r="K21" s="72" t="n"/>
      <c r="L21" s="72" t="n"/>
      <c r="M21" s="72" t="n"/>
      <c r="N21" s="72" t="n"/>
      <c r="O21" s="8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2" t="inlineStr">
        <is>
          <t>BB_SQUEEZE_WIDTH_PERCENTILE</t>
        </is>
      </c>
      <c r="B22" s="72" t="inlineStr">
        <is>
          <t>0.2</t>
        </is>
      </c>
      <c r="C22" s="72" t="n"/>
      <c r="D22" s="72" t="n"/>
      <c r="E22" s="72" t="n"/>
      <c r="F22" s="72" t="n"/>
      <c r="G22" s="72" t="n"/>
      <c r="H22" s="72" t="n"/>
      <c r="I22" s="72">
        <f>IFERROR(VLOOKUP($A16,Results_30d_Deltas!$A$2:$H$5000,6,FALSE),"")</f>
        <v/>
      </c>
      <c r="J22" s="72" t="n"/>
      <c r="K22" s="72" t="n"/>
      <c r="L22" s="72" t="n"/>
      <c r="M22" s="72" t="n"/>
      <c r="N22" s="72" t="n"/>
      <c r="O22" s="8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n"/>
      <c r="M23" s="72" t="n"/>
      <c r="N23" s="72" t="n"/>
      <c r="O23" s="8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t="n"/>
      <c r="F25" s="72" t="n"/>
      <c r="G25" s="72" t="n"/>
      <c r="H25" s="72" t="n"/>
      <c r="I25" s="72">
        <f>IFERROR(VLOOKUP($A20,Results_30d_Deltas!$A$2:$H$5000,6,FALSE),"")</f>
        <v/>
      </c>
      <c r="J25" s="72" t="n"/>
      <c r="K25" s="72" t="n"/>
      <c r="L25" s="72" t="n"/>
      <c r="M25" s="72" t="n"/>
      <c r="N25" s="72" t="n"/>
      <c r="O25" s="8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LH_HL_FILTER_MODE</t>
        </is>
      </c>
      <c r="B26" s="80" t="inlineStr">
        <is>
          <t>STRICT_2BAR</t>
        </is>
      </c>
      <c r="C26" s="80" t="n"/>
      <c r="D26" s="80" t="inlineStr">
        <is>
          <t>ENTRY, GLOBAL_CHECK, STOCKS_EXIT</t>
        </is>
      </c>
      <c r="E26" s="80">
        <f>IF(G138="",E137,IF(G138&gt;0,E137+G138,E137))</f>
        <v/>
      </c>
      <c r="F26" s="72" t="n"/>
      <c r="G26" s="80">
        <f>IFERROR(VLOOKUP($A138&amp;"_"&amp;$B138,Results_Deltas!$A$2:$P$15000,5,FALSE),"")</f>
        <v/>
      </c>
      <c r="H26" s="80" t="inlineStr">
        <is>
          <t>Blanket (page end)</t>
        </is>
      </c>
      <c r="I26" s="72" t="n"/>
      <c r="J26" s="72" t="n"/>
      <c r="K26" s="72" t="n"/>
      <c r="L26" s="72" t="inlineStr">
        <is>
          <t>YES</t>
        </is>
      </c>
      <c r="M26" s="72" t="n">
        <v>5.420946406060279</v>
      </c>
      <c r="N26" s="72" t="n">
        <v>32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BANDAID_OFF_LOSER_RECOVER_PCT</t>
        </is>
      </c>
      <c r="B28" s="80" t="inlineStr">
        <is>
          <t>0.5</t>
        </is>
      </c>
      <c r="C28" s="80" t="n"/>
      <c r="D28" s="80" t="inlineStr">
        <is>
          <t>AUGMENT, ENTRY, EXIT, GLOBAL_CHECK, REDUCE,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BANDAID_OFF_LOSER_RECOVER_PCT</t>
        </is>
      </c>
      <c r="B29" s="80" t="inlineStr">
        <is>
          <t>1.0</t>
        </is>
      </c>
      <c r="C29" s="80" t="n"/>
      <c r="D29" s="80" t="inlineStr">
        <is>
          <t>AUGMENT, ENTRY, EXIT, GLOBAL_CHECK, REDUCE, STOCKS_EXIT</t>
        </is>
      </c>
      <c r="E29" s="80">
        <f>IF(G32="",E31,IF(G32&gt;0,E31+G32,E31))</f>
        <v/>
      </c>
      <c r="F29" s="72" t="n"/>
      <c r="G29" s="80">
        <f>IFERROR(VLOOKUP($A32&amp;"_"&amp;$B32,Results_Deltas!$A$2:$P$15000,5,FALSE),"")</f>
        <v/>
      </c>
      <c r="H29" s="80" t="inlineStr">
        <is>
          <t>Blanket (page end)</t>
        </is>
      </c>
      <c r="I29" s="72" t="n"/>
      <c r="J29" s="72" t="n"/>
      <c r="K29" s="72" t="n"/>
      <c r="L29" s="72" t="inlineStr">
        <is>
          <t>NO</t>
        </is>
      </c>
      <c r="M29" s="72" t="n">
        <v>6.149275307960017</v>
      </c>
      <c r="N29" s="72" t="n">
        <v>28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BAND_ARROW_ENABLED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COOLDOWN_LOCKS_FILTER_TF</t>
        </is>
      </c>
      <c r="B31" s="80" t="inlineStr">
        <is>
          <t>15m</t>
        </is>
      </c>
      <c r="C31" s="80" t="n"/>
      <c r="D31" s="80" t="inlineStr">
        <is>
          <t>GLOBAL_CHECK</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FUNDING_GATE_FILTER_TF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BANDAID_OFF_LOSER_RECOVER_PCT</t>
        </is>
      </c>
      <c r="B34" s="80" t="inlineStr">
        <is>
          <t>2.0</t>
        </is>
      </c>
      <c r="C34" s="80" t="n"/>
      <c r="D34" s="80" t="inlineStr">
        <is>
          <t>AUGMENT, ENTRY, EXIT, GLOBAL_CHECK, REDUCE, STOCKS_EXIT</t>
        </is>
      </c>
      <c r="E34" s="80">
        <f>IF(G31="",E30,IF(G31&gt;0,E30+G31,E30))</f>
        <v/>
      </c>
      <c r="F34" s="72" t="n"/>
      <c r="G34" s="80">
        <f>IFERROR(VLOOKUP($A31&amp;"_"&amp;$B31,Results_Deltas!$A$2:$P$15000,5,FALSE),"")</f>
        <v/>
      </c>
      <c r="H34" s="80" t="inlineStr">
        <is>
          <t>Blanket (page end)</t>
        </is>
      </c>
      <c r="I34" s="72" t="n"/>
      <c r="J34" s="72" t="n"/>
      <c r="K34" s="72" t="n"/>
      <c r="L34" s="72" t="inlineStr">
        <is>
          <t>NO</t>
        </is>
      </c>
      <c r="M34" s="72" t="n">
        <v>6.466828170108109</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DUP_GUARD_FILTER_TF</t>
        </is>
      </c>
      <c r="B35" s="80" t="inlineStr">
        <is>
          <t>15m</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LH_HL_FILTER_ENABLED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HTF_DIRECTION_GATE_ENABLED</t>
        </is>
      </c>
      <c r="B37" s="80" t="inlineStr">
        <is>
          <t>False</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1h</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LH_HL_FILTER_REQUIRE_BOTH</t>
        </is>
      </c>
      <c r="B39" s="80" t="inlineStr">
        <is>
          <t>False</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FUNDING_GATE_FILTER_TF</t>
        </is>
      </c>
      <c r="B40" s="80" t="inlineStr">
        <is>
          <t>4h</t>
        </is>
      </c>
      <c r="C40" s="80" t="n"/>
      <c r="D40" s="80" t="inlineStr">
        <is>
          <t>GLOBAL_CHECK</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HA_WICK_QUALITY_ENABLED</t>
        </is>
      </c>
      <c r="B41" s="80" t="inlineStr">
        <is>
          <t>False</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HA_WICK_QUALITY_TF</t>
        </is>
      </c>
      <c r="B42" s="80" t="inlineStr">
        <is>
          <t>15m</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LEADERBOARD_FILTER</t>
        </is>
      </c>
      <c r="B43" s="80" t="inlineStr">
        <is>
          <t>False</t>
        </is>
      </c>
      <c r="C43" s="80" t="n"/>
      <c r="D43" s="80" t="inlineStr">
        <is>
          <t>AUGMENT, ENTRY, EXIT, GLOBAL_CHECK, REDUCE,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BAND_ARROW_ENABLED</t>
        </is>
      </c>
      <c r="B44" s="80" t="inlineStr">
        <is>
          <t>True</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GR_FILTER_VEC_ENABLED</t>
        </is>
      </c>
      <c r="B45" s="80" t="inlineStr">
        <is>
          <t>False</t>
        </is>
      </c>
      <c r="C45" s="80" t="n"/>
      <c r="D45" s="80" t="inlineStr">
        <is>
          <t>GLOBAL_CHECK</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HTF4_CONF</t>
        </is>
      </c>
      <c r="B46" s="80" t="inlineStr">
        <is>
          <t>False</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69" t="inlineStr">
        <is>
          <t>HTF_TREND_VETO_BYPASS_ENABLED</t>
        </is>
      </c>
      <c r="B47" s="80" t="inlineStr">
        <is>
          <t>False</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COOLDOWN_LOCKS_FILTER_TF</t>
        </is>
      </c>
      <c r="B48" s="80" t="inlineStr">
        <is>
          <t>OFF</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69" t="inlineStr">
        <is>
          <t>MARKET_QUALITY_SCORE_ENABLED</t>
        </is>
      </c>
      <c r="B49" s="80" t="inlineStr">
        <is>
          <t>False</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70" t="inlineStr">
        <is>
          <t>COOLDOWN_LOCKS_FILTER_TF</t>
        </is>
      </c>
      <c r="B50" s="80" t="inlineStr">
        <is>
          <t>D</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OI_CONFIRM_ENABLED</t>
        </is>
      </c>
      <c r="B51" s="80" t="inlineStr">
        <is>
          <t>False</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MTS_GATE_ENABLED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69" t="inlineStr">
        <is>
          <t>DC_MOMENT_STRONG_THRESHOLD</t>
        </is>
      </c>
      <c r="B53" s="80" t="inlineStr">
        <is>
          <t>50</t>
        </is>
      </c>
      <c r="C53" s="80" t="n"/>
      <c r="D53" s="80" t="inlineStr">
        <is>
          <t>ENTRY, GLOBAL_CHECK, STOCKS_EXIT</t>
        </is>
      </c>
      <c r="E53" s="80">
        <f>IF(G52="",E51,IF(G52&gt;0,E51+G52,E51))</f>
        <v/>
      </c>
      <c r="F53" s="72" t="n"/>
      <c r="G53" s="80">
        <f>IFERROR(VLOOKUP($A52&amp;"_"&amp;$B52,Results_Deltas!$A$2:$P$15000,5,FALSE),"")</f>
        <v/>
      </c>
      <c r="H53" s="80" t="inlineStr">
        <is>
          <t>Blanket (page end)</t>
        </is>
      </c>
      <c r="I53" s="72" t="n"/>
      <c r="J53" s="72" t="n"/>
      <c r="K53" s="72" t="n"/>
      <c r="L53" s="72" t="inlineStr">
        <is>
          <t>YES</t>
        </is>
      </c>
      <c r="M53" s="72" t="n">
        <v>6.836224545041565</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HLR_TOP_MIN_TFS</t>
        </is>
      </c>
      <c r="B54" s="80" t="inlineStr">
        <is>
          <t>2</t>
        </is>
      </c>
      <c r="C54" s="80" t="n"/>
      <c r="D54" s="80" t="inlineStr">
        <is>
          <t>GLOBAL_CHECK, REENTRY,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DELTA_REENTRY_FILTER_ENABLED</t>
        </is>
      </c>
      <c r="B55" s="80" t="inlineStr">
        <is>
          <t>False</t>
        </is>
      </c>
      <c r="C55" s="80" t="n"/>
      <c r="D55" s="80" t="inlineStr">
        <is>
          <t>ENTRY, GLOBAL_CHECK, STOCKS_EXIT</t>
        </is>
      </c>
      <c r="E55" s="80">
        <f>IF(G57="",E56,IF(G57&gt;0,E56+G57,E56))</f>
        <v/>
      </c>
      <c r="F55" s="72" t="n"/>
      <c r="G55" s="80">
        <f>IFERROR(VLOOKUP($A57&amp;"_"&amp;$B57,Results_Deltas!$A$2:$P$15000,5,FALSE),"")</f>
        <v/>
      </c>
      <c r="H55" s="80" t="inlineStr">
        <is>
          <t>Blanket (page end)</t>
        </is>
      </c>
      <c r="I55" s="72" t="n"/>
      <c r="J55" s="72" t="n"/>
      <c r="K55" s="72" t="n"/>
      <c r="L55" s="72" t="inlineStr">
        <is>
          <t>YES</t>
        </is>
      </c>
      <c r="M55" s="72" t="n">
        <v>6.859508523088575</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FUNDING_GATE_FILTER_TF</t>
        </is>
      </c>
      <c r="B56" s="80" t="inlineStr">
        <is>
          <t>1h</t>
        </is>
      </c>
      <c r="C56" s="80" t="n"/>
      <c r="D56" s="80" t="inlineStr">
        <is>
          <t>GLOBAL_CHECK</t>
        </is>
      </c>
      <c r="E56" s="80">
        <f>IF(G87="",E86,IF(G87&gt;0,E86+G87,E86))</f>
        <v/>
      </c>
      <c r="F56" s="72" t="n"/>
      <c r="G56" s="80">
        <f>IFERROR(VLOOKUP($A87&amp;"_"&amp;$B87,Results_Deltas!$A$2:$P$15000,5,FALSE),"")</f>
        <v/>
      </c>
      <c r="H56" s="80" t="inlineStr">
        <is>
          <t>Blanket (page end)</t>
        </is>
      </c>
      <c r="I56" s="72" t="n"/>
      <c r="J56" s="72" t="n"/>
      <c r="K56" s="72" t="n"/>
      <c r="L56" s="72" t="inlineStr">
        <is>
          <t>NO</t>
        </is>
      </c>
      <c r="M56" s="72" t="n">
        <v>6.8626688169781</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DC_MOMENT_STRONG_THRESHOLD</t>
        </is>
      </c>
      <c r="B57" s="80" t="inlineStr">
        <is>
          <t>30</t>
        </is>
      </c>
      <c r="C57" s="80" t="n"/>
      <c r="D57" s="80" t="inlineStr">
        <is>
          <t>ENTRY, GLOBAL_CHECK, STOCKS_EXIT</t>
        </is>
      </c>
      <c r="E57" s="80">
        <f>IF(G53="",E52,IF(G53&gt;0,E52+G53,E52))</f>
        <v/>
      </c>
      <c r="F57" s="72" t="n"/>
      <c r="G57" s="80">
        <f>IFERROR(VLOOKUP($A53&amp;"_"&amp;$B53,Results_Deltas!$A$2:$P$15000,5,FALSE),"")</f>
        <v/>
      </c>
      <c r="H57" s="80" t="inlineStr">
        <is>
          <t>Blanket (page end)</t>
        </is>
      </c>
      <c r="I57" s="72" t="n"/>
      <c r="J57" s="72" t="n"/>
      <c r="K57" s="72" t="n"/>
      <c r="L57" s="72" t="inlineStr">
        <is>
          <t>NO</t>
        </is>
      </c>
      <c r="M57" s="72" t="n">
        <v>6.877245024175232</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MOVER_THRESHOLD</t>
        </is>
      </c>
      <c r="B58" s="80" t="inlineStr">
        <is>
          <t>5</t>
        </is>
      </c>
      <c r="C58" s="80" t="n"/>
      <c r="D58" s="80" t="inlineStr">
        <is>
          <t>ENTRY, GLOBAL_CHECK, STOCKS_EXIT</t>
        </is>
      </c>
      <c r="E58" s="80">
        <f>IF(G163="",E162,IF(G163&gt;0,E162+G163,E162))</f>
        <v/>
      </c>
      <c r="F58" s="72" t="n"/>
      <c r="G58" s="80">
        <f>IFERROR(VLOOKUP($A163&amp;"_"&amp;$B163,Results_Deltas!$A$2:$P$15000,5,FALSE),"")</f>
        <v/>
      </c>
      <c r="H58" s="80" t="inlineStr">
        <is>
          <t>Blanket (page end)</t>
        </is>
      </c>
      <c r="I58" s="72" t="n"/>
      <c r="J58" s="72" t="n"/>
      <c r="K58" s="72" t="n"/>
      <c r="L58" s="72" t="inlineStr">
        <is>
          <t>YES</t>
        </is>
      </c>
      <c r="M58" s="72" t="n">
        <v>6.880254208353346</v>
      </c>
      <c r="N58" s="72" t="n">
        <v>26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MTF_GR_MIN_IND</t>
        </is>
      </c>
      <c r="B59" s="80" t="inlineStr">
        <is>
          <t>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1h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MTF_GR_MIN_IND</t>
        </is>
      </c>
      <c r="B61" s="80" t="inlineStr">
        <is>
          <t>5_ALT</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LH_HL_FILTER_MODE</t>
        </is>
      </c>
      <c r="B62" s="80" t="inlineStr">
        <is>
          <t>STRICT_2BAR_ALT</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40</t>
        </is>
      </c>
      <c r="C63" s="80" t="n"/>
      <c r="D63" s="80" t="inlineStr">
        <is>
          <t>ENTRY, GLOBAL_CHECK, STOCKS_EXIT</t>
        </is>
      </c>
      <c r="E63" s="80">
        <f>IF(G51="",E50,IF(G51&gt;0,E50+G51,E50))</f>
        <v/>
      </c>
      <c r="F63" s="72" t="n"/>
      <c r="G63" s="80">
        <f>IFERROR(VLOOKUP($A51&amp;"_"&amp;$B51,Results_Deltas!$A$2:$P$15000,5,FALSE),"")</f>
        <v/>
      </c>
      <c r="H63" s="80" t="inlineStr">
        <is>
          <t>Blanket (page end)</t>
        </is>
      </c>
      <c r="I63" s="72" t="n"/>
      <c r="J63" s="72" t="n"/>
      <c r="K63" s="72" t="n"/>
      <c r="L63" s="72" t="inlineStr">
        <is>
          <t>NO</t>
        </is>
      </c>
      <c r="M63" s="72" t="n">
        <v>6.980099360357865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69" t="inlineStr">
        <is>
          <t>LIVE_VEC_EMERGENCY_BRAKE_ENABLED</t>
        </is>
      </c>
      <c r="B64" s="80" t="inlineStr">
        <is>
          <t>False</t>
        </is>
      </c>
      <c r="C64" s="80" t="n"/>
      <c r="D64" s="80" t="inlineStr">
        <is>
          <t>GLOBAL_CHECK, STOCKS_EXIT</t>
        </is>
      </c>
      <c r="E64" s="80">
        <f>IF(G142="",E141,IF(G142&gt;0,E141+G142,E141))</f>
        <v/>
      </c>
      <c r="F64" s="72" t="n"/>
      <c r="G64" s="80">
        <f>IFERROR(VLOOKUP($A142&amp;"_"&amp;$B142,Results_Deltas!$A$2:$P$15000,5,FALSE),"")</f>
        <v/>
      </c>
      <c r="H64" s="80" t="inlineStr">
        <is>
          <t>Blanket (page end)</t>
        </is>
      </c>
      <c r="I64" s="72" t="n"/>
      <c r="J64" s="72" t="n"/>
      <c r="K64" s="72" t="n"/>
      <c r="L64" s="72" t="inlineStr">
        <is>
          <t>YES</t>
        </is>
      </c>
      <c r="M64" s="72" t="n">
        <v>7.006806193460772</v>
      </c>
      <c r="N64" s="72" t="n">
        <v>29</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HA_WICK_QUALITY_TF</t>
        </is>
      </c>
      <c r="B65" s="80" t="inlineStr">
        <is>
          <t>4h</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EMA_BLANKET_FILTER_ENABLED</t>
        </is>
      </c>
      <c r="B66" s="80" t="inlineStr">
        <is>
          <t>True</t>
        </is>
      </c>
      <c r="C66" s="80" t="n"/>
      <c r="D66" s="80" t="inlineStr">
        <is>
          <t>GLOBAL_CHECK</t>
        </is>
      </c>
      <c r="E66" s="80">
        <f>IF(G68="",E67,IF(G68&gt;0,E67+G68,E67))</f>
        <v/>
      </c>
      <c r="F66" s="72" t="n"/>
      <c r="G66" s="80">
        <f>IFERROR(VLOOKUP($A68&amp;"_"&amp;$B68,Results_Deltas!$A$2:$P$15000,5,FALSE),"")</f>
        <v/>
      </c>
      <c r="H66" s="80" t="inlineStr">
        <is>
          <t>Blanket (page end)</t>
        </is>
      </c>
      <c r="I66" s="72" t="n"/>
      <c r="J66" s="72" t="n"/>
      <c r="K66" s="72" t="n"/>
      <c r="L66" s="72" t="inlineStr">
        <is>
          <t>YES</t>
        </is>
      </c>
      <c r="M66" s="72" t="n">
        <v>7.013616786315174</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LH_HL_FILTER_ENABLED</t>
        </is>
      </c>
      <c r="B67" s="80" t="inlineStr">
        <is>
          <t>True</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MTS_BOTTOM_STRONG_THRESHOLD</t>
        </is>
      </c>
      <c r="B68" s="80" t="inlineStr">
        <is>
          <t>30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HA_WICK_QUALITY_SCORE</t>
        </is>
      </c>
      <c r="B69" s="80" t="inlineStr">
        <is>
          <t>15_ALT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MANDATORY_REENTRY_WT_FILTER_REQUIRE_FLIP</t>
        </is>
      </c>
      <c r="B70" s="80" t="inlineStr">
        <is>
          <t>False</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DC_MOMENT_STRONG_THRESHOLD</t>
        </is>
      </c>
      <c r="B71" s="80" t="inlineStr">
        <is>
          <t>20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ADX_RANGING_THRESHOLD</t>
        </is>
      </c>
      <c r="B72" s="80" t="inlineStr">
        <is>
          <t>15</t>
        </is>
      </c>
      <c r="C72" s="80" t="n"/>
      <c r="D72" s="80" t="inlineStr">
        <is>
          <t>ENTRY, GLOBAL_CHECK, STOCKS_EXIT</t>
        </is>
      </c>
      <c r="E72" s="80">
        <f>IF(G28="",E27,IF(G28&gt;0,E27+G28,E27))</f>
        <v/>
      </c>
      <c r="F72" s="72" t="n"/>
      <c r="G72" s="80">
        <f>IFERROR(VLOOKUP($A28&amp;"_"&amp;$B28,Results_Deltas!$A$2:$P$15000,5,FALSE),"")</f>
        <v/>
      </c>
      <c r="H72" s="80" t="inlineStr">
        <is>
          <t>Blanket (page end)</t>
        </is>
      </c>
      <c r="I72" s="72" t="n"/>
      <c r="J72" s="72" t="n"/>
      <c r="K72" s="72" t="n"/>
      <c r="L72" s="72" t="inlineStr">
        <is>
          <t>YES</t>
        </is>
      </c>
      <c r="M72" s="72" t="n">
        <v>7.068358489617979</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MTS_BOTTOM_BONUS_THRESHOLD</t>
        </is>
      </c>
      <c r="B73" s="80" t="inlineStr">
        <is>
          <t>31.25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OFF</t>
        </is>
      </c>
      <c r="C75" s="80" t="n"/>
      <c r="D75" s="80" t="inlineStr">
        <is>
          <t>GLOBAL_CHECK</t>
        </is>
      </c>
      <c r="E75" s="80">
        <f>IF(G59="",E58,IF(G59&gt;0,E58+G59,E58))</f>
        <v/>
      </c>
      <c r="F75" s="72" t="n"/>
      <c r="G75" s="80">
        <f>IFERROR(VLOOKUP($A59&amp;"_"&amp;$B59,Results_Deltas!$A$2:$P$15000,5,FALSE),"")</f>
        <v/>
      </c>
      <c r="H75" s="80" t="inlineStr">
        <is>
          <t>Blanket (page end)</t>
        </is>
      </c>
      <c r="I75" s="72" t="n"/>
      <c r="J75" s="72" t="n"/>
      <c r="K75" s="72" t="n"/>
      <c r="L75" s="72" t="inlineStr">
        <is>
          <t>NO</t>
        </is>
      </c>
      <c r="M75" s="72" t="n">
        <v>7.108983856511859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D</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HLR_SMA_BAND_PCT</t>
        </is>
      </c>
      <c r="B77" s="80" t="inlineStr">
        <is>
          <t>2.0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DUP_GUARD_FILTER_TF</t>
        </is>
      </c>
      <c r="B78" s="80" t="inlineStr">
        <is>
          <t>4h</t>
        </is>
      </c>
      <c r="C78" s="80" t="n"/>
      <c r="D78" s="80" t="inlineStr">
        <is>
          <t>GLOBAL_CHECK</t>
        </is>
      </c>
      <c r="E78" s="80">
        <f>IF(G61="",E60,IF(G61&gt;0,E60+G61,E60))</f>
        <v/>
      </c>
      <c r="F78" s="72" t="n"/>
      <c r="G78" s="80">
        <f>IFERROR(VLOOKUP($A61&amp;"_"&amp;$B61,Results_Deltas!$A$2:$P$15000,5,FALSE),"")</f>
        <v/>
      </c>
      <c r="H78" s="80" t="inlineStr">
        <is>
          <t>Blanket (page end)</t>
        </is>
      </c>
      <c r="I78" s="72" t="n"/>
      <c r="J78" s="72" t="n"/>
      <c r="K78" s="72" t="n"/>
      <c r="L78" s="72" t="inlineStr">
        <is>
          <t>NO</t>
        </is>
      </c>
      <c r="M78" s="72" t="n">
        <v>7.139680224459408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HLR_TOP_MIN_TFS</t>
        </is>
      </c>
      <c r="B79" s="80" t="inlineStr">
        <is>
          <t>1</t>
        </is>
      </c>
      <c r="C79" s="80" t="n"/>
      <c r="D79" s="80" t="inlineStr">
        <is>
          <t>GLOBAL_CHECK, REENTRY,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MOVER_THRESHOLD</t>
        </is>
      </c>
      <c r="B80" s="80" t="inlineStr">
        <is>
          <t>2.5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MTS_BOTTOM_STRONG_THRESHOLD</t>
        </is>
      </c>
      <c r="B81" s="80" t="inlineStr">
        <is>
          <t>50</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MTS_BOTTOM_STRONG_THRESHOLD</t>
        </is>
      </c>
      <c r="B83" s="80" t="inlineStr">
        <is>
          <t>20</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ADX_RANGING_THRESHOLD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MTS_BOTTOM_BONUS_THRESHOLD</t>
        </is>
      </c>
      <c r="B85" s="80" t="inlineStr">
        <is>
          <t>12.5</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MTS_BOTTOM_BONUS_THRESHOLD</t>
        </is>
      </c>
      <c r="B86" s="80" t="inlineStr">
        <is>
          <t>18.75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OI_CONFIRM_ENABLED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FG_GREED_THRESHOLD</t>
        </is>
      </c>
      <c r="B88" s="80" t="inlineStr">
        <is>
          <t>56.25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FG_FEAR_THRESHOLD</t>
        </is>
      </c>
      <c r="B89" s="80" t="inlineStr">
        <is>
          <t>31.25</t>
        </is>
      </c>
      <c r="C89" s="80" t="n"/>
      <c r="D89" s="80" t="inlineStr">
        <is>
          <t>GLOBAL_CHECK, STOCKS_EXIT</t>
        </is>
      </c>
      <c r="E89" s="80">
        <f>IF(G77="",E76,IF(G77&gt;0,E76+G77,E76))</f>
        <v/>
      </c>
      <c r="F89" s="72" t="n"/>
      <c r="G89" s="80">
        <f>IFERROR(VLOOKUP($A77&amp;"_"&amp;$B77,Results_Deltas!$A$2:$P$15000,5,FALSE),"")</f>
        <v/>
      </c>
      <c r="H89" s="80" t="inlineStr">
        <is>
          <t>Blanket (page end)</t>
        </is>
      </c>
      <c r="I89" s="72" t="n"/>
      <c r="J89" s="72" t="n"/>
      <c r="K89" s="72" t="n"/>
      <c r="L89" s="72" t="inlineStr">
        <is>
          <t>YES</t>
        </is>
      </c>
      <c r="M89" s="72" t="n">
        <v>7.195431122795839</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18.75</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MOVER_THRESHOLD</t>
        </is>
      </c>
      <c r="B92" s="80" t="inlineStr">
        <is>
          <t>3.75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HLR_SMA_BAND_PCT</t>
        </is>
      </c>
      <c r="B93" s="80" t="inlineStr">
        <is>
          <t>1.0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OI_CONFIRM_MIN_PRICE_PCT</t>
        </is>
      </c>
      <c r="B95" s="80" t="inlineStr">
        <is>
          <t>0.5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MARKET_QUALITY_SCORE_ENABLED</t>
        </is>
      </c>
      <c r="B97" s="80" t="inlineStr">
        <is>
          <t>True</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OI_CONFIRM_MIN_PRICE_PCT</t>
        </is>
      </c>
      <c r="B98" s="80" t="inlineStr">
        <is>
          <t>2.0</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OFF</t>
        </is>
      </c>
      <c r="C99" s="80" t="n"/>
      <c r="D99" s="80" t="inlineStr">
        <is>
          <t>GLOBAL_CHECK</t>
        </is>
      </c>
      <c r="E99" s="80">
        <f>IF(G84="",E83,IF(G84&gt;0,E83+G84,E83))</f>
        <v/>
      </c>
      <c r="F99" s="72" t="n"/>
      <c r="G99" s="80">
        <f>IFERROR(VLOOKUP($A84&amp;"_"&amp;$B84,Results_Deltas!$A$2:$P$15000,5,FALSE),"")</f>
        <v/>
      </c>
      <c r="H99" s="80" t="inlineStr">
        <is>
          <t>Blanket (page end)</t>
        </is>
      </c>
      <c r="I99" s="72" t="n"/>
      <c r="J99" s="72" t="n"/>
      <c r="K99" s="72" t="n"/>
      <c r="L99" s="72" t="inlineStr">
        <is>
          <t>NO</t>
        </is>
      </c>
      <c r="M99" s="72" t="n">
        <v>7.315763157714145</v>
      </c>
      <c r="N99" s="72" t="n">
        <v>28</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OI_CONFIRM_MIN_CHANGE_PCT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FG_GREED_THRESHOLD</t>
        </is>
      </c>
      <c r="B101" s="80" t="inlineStr">
        <is>
          <t>75</t>
        </is>
      </c>
      <c r="C101" s="80" t="n"/>
      <c r="D101" s="80" t="inlineStr">
        <is>
          <t>GLOBAL_CHECK, STOCKS_EXIT</t>
        </is>
      </c>
      <c r="E101" s="80">
        <f>IF(G80="",E79,IF(G80&gt;0,E79+G80,E79))</f>
        <v/>
      </c>
      <c r="F101" s="72" t="n"/>
      <c r="G101" s="80">
        <f>IFERROR(VLOOKUP($A80&amp;"_"&amp;$B80,Results_Deltas!$A$2:$P$15000,5,FALSE),"")</f>
        <v/>
      </c>
      <c r="H101" s="80" t="inlineStr">
        <is>
          <t>Blanket (page end)</t>
        </is>
      </c>
      <c r="I101" s="72" t="n"/>
      <c r="J101" s="72" t="n"/>
      <c r="K101" s="72" t="n"/>
      <c r="L101" s="72" t="inlineStr">
        <is>
          <t>NO</t>
        </is>
      </c>
      <c r="M101" s="72" t="n">
        <v>7.34184541007327</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MTS_BOTTOM_BONUS_THRESHOLD</t>
        </is>
      </c>
      <c r="B102" s="80" t="inlineStr">
        <is>
          <t>25</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12.5</t>
        </is>
      </c>
      <c r="C103" s="80" t="n"/>
      <c r="D103" s="80" t="inlineStr">
        <is>
          <t>GLOBAL_CHECK, STOCKS_EXIT</t>
        </is>
      </c>
      <c r="E103" s="80">
        <f>IF(G79="",E78,IF(G79&gt;0,E78+G79,E78))</f>
        <v/>
      </c>
      <c r="F103" s="72" t="n"/>
      <c r="G103" s="80">
        <f>IFERROR(VLOOKUP($A79&amp;"_"&amp;$B79,Results_Deltas!$A$2:$P$15000,5,FALSE),"")</f>
        <v/>
      </c>
      <c r="H103" s="80" t="inlineStr">
        <is>
          <t>Blanket (page end)</t>
        </is>
      </c>
      <c r="I103" s="72" t="n"/>
      <c r="J103" s="72" t="n"/>
      <c r="K103" s="72" t="n"/>
      <c r="L103" s="72" t="inlineStr">
        <is>
          <t>NO</t>
        </is>
      </c>
      <c r="M103" s="72" t="n">
        <v>7.369580962869183</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OFF</t>
        </is>
      </c>
      <c r="C104" s="80" t="n"/>
      <c r="D104" s="80" t="inlineStr">
        <is>
          <t>ENTRY, GLOBAL_CHECK, STOCKS_EXIT</t>
        </is>
      </c>
      <c r="E104" s="80">
        <f>IF(G108="",E107,IF(G108&gt;0,E107+G108,E107))</f>
        <v/>
      </c>
      <c r="F104" s="72" t="n"/>
      <c r="G104" s="80">
        <f>IFERROR(VLOOKUP($A108&amp;"_"&amp;$B108,Results_Deltas!$A$2:$P$15000,5,FALSE),"")</f>
        <v/>
      </c>
      <c r="H104" s="80" t="inlineStr">
        <is>
          <t>Blanket (page end)</t>
        </is>
      </c>
      <c r="I104" s="72" t="n"/>
      <c r="J104" s="72" t="n"/>
      <c r="K104" s="72" t="n"/>
      <c r="L104" s="72" t="inlineStr">
        <is>
          <t>NO</t>
        </is>
      </c>
      <c r="M104" s="72" t="n">
        <v>7.372251790294445</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1h</t>
        </is>
      </c>
      <c r="C106" s="80" t="n"/>
      <c r="D106" s="80" t="inlineStr">
        <is>
          <t>ENTRY, GLOBAL_CHECK, STOCKS_EXIT</t>
        </is>
      </c>
      <c r="E106" s="80">
        <f>IF(G111="",E110,IF(G111&gt;0,E110+G111,E110))</f>
        <v/>
      </c>
      <c r="F106" s="72" t="n"/>
      <c r="G106" s="80">
        <f>IFERROR(VLOOKUP($A111&amp;"_"&amp;$B111,Results_Deltas!$A$2:$P$15000,5,FALSE),"")</f>
        <v/>
      </c>
      <c r="H106" s="80" t="inlineStr">
        <is>
          <t>Blanket (page end)</t>
        </is>
      </c>
      <c r="I106" s="72" t="n"/>
      <c r="J106" s="72" t="n"/>
      <c r="K106" s="72" t="n"/>
      <c r="L106" s="72" t="inlineStr">
        <is>
          <t>NO</t>
        </is>
      </c>
      <c r="M106" s="72" t="n">
        <v>7.374059459058901</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OI_CONFIRM_MIN_CHANGE_PCT</t>
        </is>
      </c>
      <c r="B107" s="80" t="inlineStr">
        <is>
          <t>1.0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MTS_GATE_ENABLED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MANDATORY_REENTRY_WT_FILTER_VELOCITY_RATIO</t>
        </is>
      </c>
      <c r="B111" s="80" t="inlineStr">
        <is>
          <t>0.90</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MANDATORY_REENTRY_WT_FILTER_VELOCITY_RATIO</t>
        </is>
      </c>
      <c r="B112" s="80" t="inlineStr">
        <is>
          <t>0.90_ALT</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CRYPTO_SPIKE_FADE_THRESHOLD_PCT</t>
        </is>
      </c>
      <c r="B113" s="80" t="inlineStr">
        <is>
          <t>12.5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MANDATORY_REENTRY_WT_FILTER_MIN_TFS</t>
        </is>
      </c>
      <c r="B114" s="80" t="inlineStr">
        <is>
          <t>3</t>
        </is>
      </c>
      <c r="C114" s="80" t="n"/>
      <c r="D114" s="80" t="inlineStr">
        <is>
          <t>GLOBAL_CHECK, STOCKS_EXIT</t>
        </is>
      </c>
      <c r="E114" s="80">
        <f>IF(G151="",E150,IF(G151&gt;0,E150+G151,E150))</f>
        <v/>
      </c>
      <c r="F114" s="72" t="n"/>
      <c r="G114" s="80">
        <f>IFERROR(VLOOKUP($A151&amp;"_"&amp;$B151,Results_Deltas!$A$2:$P$15000,5,FALSE),"")</f>
        <v/>
      </c>
      <c r="H114" s="80" t="inlineStr">
        <is>
          <t>Blanket (page end)</t>
        </is>
      </c>
      <c r="I114" s="72" t="n"/>
      <c r="J114" s="72" t="n"/>
      <c r="K114" s="72" t="n"/>
      <c r="L114" s="72" t="inlineStr">
        <is>
          <t>YES</t>
        </is>
      </c>
      <c r="M114" s="72" t="n">
        <v>7.517598032551905</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FG_GREED_THRESHOLD</t>
        </is>
      </c>
      <c r="B115" s="80" t="inlineStr">
        <is>
          <t>93.75</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OI_CONFIRM_MIN_PRICE_PCT</t>
        </is>
      </c>
      <c r="B116" s="80" t="inlineStr">
        <is>
          <t>1.0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FG_FEAR_THRESHOLD</t>
        </is>
      </c>
      <c r="B117" s="80" t="inlineStr">
        <is>
          <t>25</t>
        </is>
      </c>
      <c r="C117" s="80" t="n"/>
      <c r="D117" s="80" t="inlineStr">
        <is>
          <t>GLOBAL_CHECK, STOCKS_EXIT</t>
        </is>
      </c>
      <c r="E117" s="80">
        <f>IF(G76="",E75,IF(G76&gt;0,E75+G76,E75))</f>
        <v/>
      </c>
      <c r="F117" s="72" t="n"/>
      <c r="G117" s="80">
        <f>IFERROR(VLOOKUP($A76&amp;"_"&amp;$B76,Results_Deltas!$A$2:$P$15000,5,FALSE),"")</f>
        <v/>
      </c>
      <c r="H117" s="80" t="inlineStr">
        <is>
          <t>Blanket (page end)</t>
        </is>
      </c>
      <c r="I117" s="72" t="n"/>
      <c r="J117" s="72" t="n"/>
      <c r="K117" s="72" t="n"/>
      <c r="L117" s="72" t="inlineStr">
        <is>
          <t>NO</t>
        </is>
      </c>
      <c r="M117" s="72" t="n">
        <v>7.553188968790708</v>
      </c>
      <c r="N117" s="72" t="n">
        <v>28</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GR_FILTER_VEC_ENABLED</t>
        </is>
      </c>
      <c r="B118" s="80" t="inlineStr">
        <is>
          <t>True</t>
        </is>
      </c>
      <c r="C118" s="80" t="n"/>
      <c r="D118" s="80" t="inlineStr">
        <is>
          <t>GLOBAL_CHECK</t>
        </is>
      </c>
      <c r="E118" s="80">
        <f>IF(G100="",E99,IF(G100&gt;0,E99+G100,E99))</f>
        <v/>
      </c>
      <c r="F118" s="72" t="n"/>
      <c r="G118" s="80">
        <f>IFERROR(VLOOKUP($A100&amp;"_"&amp;$B100,Results_Deltas!$A$2:$P$15000,5,FALSE),"")</f>
        <v/>
      </c>
      <c r="H118" s="80" t="inlineStr">
        <is>
          <t>Blanket (page end)</t>
        </is>
      </c>
      <c r="I118" s="72" t="n"/>
      <c r="J118" s="72" t="n"/>
      <c r="K118" s="72" t="n"/>
      <c r="L118" s="72" t="inlineStr">
        <is>
          <t>NO</t>
        </is>
      </c>
      <c r="M118" s="72" t="n">
        <v>7.582391764059924</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MANDATORY_REENTRY_WT_FILTER_MIN_TFS</t>
        </is>
      </c>
      <c r="B119" s="80" t="inlineStr">
        <is>
          <t>1</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OI_CONFIRM_MIN_CHANGE_PCT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CRYPTO_SPIKE_FADE_THRESHOLD_PCT</t>
        </is>
      </c>
      <c r="B121" s="80" t="inlineStr">
        <is>
          <t>10</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EMA_BLANKET_FILTER_ENABLED</t>
        </is>
      </c>
      <c r="B122" s="80" t="inlineStr">
        <is>
          <t>False</t>
        </is>
      </c>
      <c r="C122" s="80" t="n"/>
      <c r="D122" s="80" t="inlineStr">
        <is>
          <t>GLOBAL_CHECK</t>
        </is>
      </c>
      <c r="E122" s="80">
        <f>IF(G67="",E66,IF(G67&gt;0,E66+G67,E66))</f>
        <v/>
      </c>
      <c r="F122" s="72" t="n"/>
      <c r="G122" s="80">
        <f>IFERROR(VLOOKUP($A67&amp;"_"&amp;$B67,Results_Deltas!$A$2:$P$15000,5,FALSE),"")</f>
        <v/>
      </c>
      <c r="H122" s="80" t="inlineStr">
        <is>
          <t>Blanket (page end)</t>
        </is>
      </c>
      <c r="I122" s="72" t="n"/>
      <c r="J122" s="72" t="n"/>
      <c r="K122" s="72" t="n"/>
      <c r="L122" s="72" t="inlineStr">
        <is>
          <t>NO</t>
        </is>
      </c>
      <c r="M122" s="72" t="n">
        <v>7.698067780723008</v>
      </c>
      <c r="N122" s="72" t="n">
        <v>32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MANDATORY_REENTRY_WT_FILTER_MIN_TFS</t>
        </is>
      </c>
      <c r="B124" s="80" t="inlineStr">
        <is>
          <t>2</t>
        </is>
      </c>
      <c r="C124" s="80" t="n"/>
      <c r="D124" s="80" t="inlineStr">
        <is>
          <t>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LR_BAND_LADDER_STOCH_EXTREME</t>
        </is>
      </c>
      <c r="B125" s="80" t="inlineStr">
        <is>
          <t>30.0</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GR_FILTER_VEC_MIN_TFS</t>
        </is>
      </c>
      <c r="B126" s="80" t="inlineStr">
        <is>
          <t>1</t>
        </is>
      </c>
      <c r="C126" s="80" t="n"/>
      <c r="D126" s="80" t="inlineStr">
        <is>
          <t>GLOBAL_CHECK</t>
        </is>
      </c>
      <c r="E126" s="80">
        <f>IF(G103="",E102,IF(G103&gt;0,E102+G103,E102))</f>
        <v/>
      </c>
      <c r="F126" s="72" t="n"/>
      <c r="G126" s="80">
        <f>IFERROR(VLOOKUP($A103&amp;"_"&amp;$B103,Results_Deltas!$A$2:$P$15000,5,FALSE),"")</f>
        <v/>
      </c>
      <c r="H126" s="80" t="inlineStr">
        <is>
          <t>Blanket (page end)</t>
        </is>
      </c>
      <c r="I126" s="72" t="n"/>
      <c r="J126" s="72" t="n"/>
      <c r="K126" s="72" t="n"/>
      <c r="L126" s="72" t="inlineStr">
        <is>
          <t>YES</t>
        </is>
      </c>
      <c r="M126" s="72" t="n">
        <v>7.773284459308269</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CRYPTO_SPIKE_FADE_THRESHOLD_PCT</t>
        </is>
      </c>
      <c r="B127" s="80" t="inlineStr">
        <is>
          <t>7.5</t>
        </is>
      </c>
      <c r="C127" s="80" t="n"/>
      <c r="D127" s="80" t="inlineStr">
        <is>
          <t>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OI_CONFIRM_MIN_PRICE_PCT</t>
        </is>
      </c>
      <c r="B128" s="80" t="inlineStr">
        <is>
          <t>0</t>
        </is>
      </c>
      <c r="C128" s="80" t="n"/>
      <c r="D128" s="80" t="inlineStr">
        <is>
          <t>ENTRY, GLOBAL_CHECK, STOCKS_EXIT</t>
        </is>
      </c>
      <c r="E128" s="80">
        <f>IF(G197="",E196,IF(G197&gt;0,E196+G197,E196))</f>
        <v/>
      </c>
      <c r="F128" s="72" t="n"/>
      <c r="G128" s="80">
        <f>IFERROR(VLOOKUP($A197&amp;"_"&amp;$B197,Results_Deltas!$A$2:$P$15000,5,FALSE),"")</f>
        <v/>
      </c>
      <c r="H128" s="80" t="inlineStr">
        <is>
          <t>Blanket (page end)</t>
        </is>
      </c>
      <c r="I128" s="72" t="n"/>
      <c r="J128" s="72" t="n"/>
      <c r="K128" s="72" t="n"/>
      <c r="L128" s="72" t="inlineStr">
        <is>
          <t>NO</t>
        </is>
      </c>
      <c r="M128" s="72" t="n">
        <v>7.79231695267243</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CRYPTO_SPIKE_FADE_THRESHOLD_PCT</t>
        </is>
      </c>
      <c r="B129" s="80" t="inlineStr">
        <is>
          <t>5</t>
        </is>
      </c>
      <c r="C129" s="80" t="n"/>
      <c r="D129" s="80" t="inlineStr">
        <is>
          <t>GLOBAL_CHECK, STOCKS_EXIT</t>
        </is>
      </c>
      <c r="E129" s="80">
        <f>IF(G50="",E49,IF(G50&gt;0,E49+G50,E49))</f>
        <v/>
      </c>
      <c r="F129" s="72" t="n"/>
      <c r="G129" s="80">
        <f>IFERROR(VLOOKUP($A50&amp;"_"&amp;$B50,Results_Deltas!$A$2:$P$15000,5,FALSE),"")</f>
        <v/>
      </c>
      <c r="H129" s="80" t="inlineStr">
        <is>
          <t>Blanket (page end)</t>
        </is>
      </c>
      <c r="I129" s="72" t="n"/>
      <c r="J129" s="72" t="n"/>
      <c r="K129" s="72" t="n"/>
      <c r="L129" s="72" t="inlineStr">
        <is>
          <t>NO</t>
        </is>
      </c>
      <c r="M129" s="72" t="n">
        <v>7.810916194335679</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LR_BAND_LADDER_STOCH_EXTREME</t>
        </is>
      </c>
      <c r="B130" s="80" t="inlineStr">
        <is>
          <t>30.0_ALT</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DELTA_HTF_GATE</t>
        </is>
      </c>
      <c r="B131" s="80" t="inlineStr">
        <is>
          <t>4h</t>
        </is>
      </c>
      <c r="C131" s="80" t="n"/>
      <c r="D131" s="80" t="inlineStr">
        <is>
          <t>ENTRY, GLOBAL_CHECK, STOCKS_EXIT</t>
        </is>
      </c>
      <c r="E131" s="80">
        <f>IF(G55="",E54,IF(G55&gt;0,E54+G55,E54))</f>
        <v/>
      </c>
      <c r="F131" s="72" t="n"/>
      <c r="G131" s="80">
        <f>IFERROR(VLOOKUP($A55&amp;"_"&amp;$B55,Results_Deltas!$A$2:$P$15000,5,FALSE),"")</f>
        <v/>
      </c>
      <c r="H131" s="80" t="inlineStr">
        <is>
          <t>Blanket (page end)</t>
        </is>
      </c>
      <c r="I131" s="72" t="n"/>
      <c r="J131" s="72" t="n"/>
      <c r="K131" s="72" t="n"/>
      <c r="L131" s="72" t="inlineStr">
        <is>
          <t>YES</t>
        </is>
      </c>
      <c r="M131" s="72" t="n">
        <v>7.859905144539169</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DELTA_HTF_GATE</t>
        </is>
      </c>
      <c r="B132" s="80" t="inlineStr">
        <is>
          <t>4h_ALT</t>
        </is>
      </c>
      <c r="C132" s="80" t="n"/>
      <c r="D132" s="80" t="inlineStr">
        <is>
          <t>ENTRY, 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BTC_ACCEL_RAMP_REQUIRE_POSITIVE</t>
        </is>
      </c>
      <c r="B133" s="80" t="inlineStr">
        <is>
          <t>0.0</t>
        </is>
      </c>
      <c r="C133" s="80" t="n"/>
      <c r="D133" s="80" t="inlineStr">
        <is>
          <t>UNIVERSAL (ex-BTC) — ENTRY/EXIT/REENTRY</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BTC_ACCEL_RAMP_REQUIRE_POSITIVE</t>
        </is>
      </c>
      <c r="B134" s="80" t="inlineStr">
        <is>
          <t>0.0_ALT</t>
        </is>
      </c>
      <c r="C134" s="80" t="n"/>
      <c r="D134" s="80" t="inlineStr">
        <is>
          <t>UNIVERSAL (ex-BTC) — ENTRY/EXIT/REENTRY</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BTC_HARD_BLOCK_OTHER_ACCOUNTS</t>
        </is>
      </c>
      <c r="B135" s="80" t="inlineStr">
        <is>
          <t>0.0</t>
        </is>
      </c>
      <c r="C135" s="80" t="n"/>
      <c r="D135" s="80" t="inlineStr">
        <is>
          <t>UNIVERSAL (ex-BTC) — ENTRY/EXIT/REENTRY</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BTC_HARD_BLOCK_OTHER_ACCOUNTS</t>
        </is>
      </c>
      <c r="B136" s="80" t="inlineStr">
        <is>
          <t>0.0_ALT</t>
        </is>
      </c>
      <c r="C136" s="80" t="n"/>
      <c r="D136" s="80" t="inlineStr">
        <is>
          <t>UNIVERSAL (ex-BTC) — ENTRY/EXIT/REENTRY</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BTC_ROUND_BANDS_EACH_SIDE</t>
        </is>
      </c>
      <c r="B137" s="80" t="inlineStr">
        <is>
          <t>0.0</t>
        </is>
      </c>
      <c r="C137" s="80" t="n"/>
      <c r="D137" s="80" t="inlineStr">
        <is>
          <t>UNIVERSAL (ex-BTC) — ENTRY/EXIT/REENTRY</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BTC_ROUND_BANDS_EACH_SIDE</t>
        </is>
      </c>
      <c r="B138" s="80" t="inlineStr">
        <is>
          <t>0.0_ALT</t>
        </is>
      </c>
      <c r="C138" s="80" t="n"/>
      <c r="D138" s="80" t="inlineStr">
        <is>
          <t>UNIVERSAL (ex-BTC) — ENTRY/EXIT/REENTRY</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HTF_TREND_VETO_BYPASS_ENABLED</t>
        </is>
      </c>
      <c r="B139" s="80" t="inlineStr">
        <is>
          <t>True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EMA_9_21_FILTER_MIN_TFS</t>
        </is>
      </c>
      <c r="B140" s="80" t="inlineStr">
        <is>
          <t>0</t>
        </is>
      </c>
      <c r="C140" s="80" t="n"/>
      <c r="D140" s="80" t="inlineStr">
        <is>
          <t>GLOBAL_CHECK</t>
        </is>
      </c>
      <c r="E140" s="80">
        <f>IF(G64="",E63,IF(G64&gt;0,E63+G64,E63))</f>
        <v/>
      </c>
      <c r="F140" s="72" t="n"/>
      <c r="G140" s="80">
        <f>IFERROR(VLOOKUP($A64&amp;"_"&amp;$B64,Results_Deltas!$A$2:$P$15000,5,FALSE),"")</f>
        <v/>
      </c>
      <c r="H140" s="80" t="inlineStr">
        <is>
          <t>Blanket (page end)</t>
        </is>
      </c>
      <c r="I140" s="72" t="n"/>
      <c r="J140" s="72" t="n"/>
      <c r="K140" s="72" t="n"/>
      <c r="L140" s="72" t="inlineStr">
        <is>
          <t>YES</t>
        </is>
      </c>
      <c r="M140" s="72" t="n">
        <v>8.014436347398899</v>
      </c>
      <c r="N140" s="72" t="n">
        <v>32</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EMA_BLANKET_FILTER_MIN_TFS</t>
        </is>
      </c>
      <c r="B141" s="80" t="inlineStr">
        <is>
          <t>2</t>
        </is>
      </c>
      <c r="C141" s="80" t="n"/>
      <c r="D141" s="80" t="inlineStr">
        <is>
          <t>GLOBAL_CHECK</t>
        </is>
      </c>
      <c r="E141" s="80">
        <f>IF(G70="",E69,IF(G70&gt;0,E69+G70,E69))</f>
        <v/>
      </c>
      <c r="F141" s="72" t="n"/>
      <c r="G141" s="80">
        <f>IFERROR(VLOOKUP($A70&amp;"_"&amp;$B70,Results_Deltas!$A$2:$P$15000,5,FALSE),"")</f>
        <v/>
      </c>
      <c r="H141" s="80" t="inlineStr">
        <is>
          <t>Blanket (page end)</t>
        </is>
      </c>
      <c r="I141" s="72" t="n"/>
      <c r="J141" s="72" t="n"/>
      <c r="K141" s="72" t="n"/>
      <c r="L141" s="72" t="inlineStr">
        <is>
          <t>YES</t>
        </is>
      </c>
      <c r="M141" s="72" t="n">
        <v>8.077271794676163</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NEW_POSITION_MAX_LOSS_THRESHOLD</t>
        </is>
      </c>
      <c r="B142" s="80" t="inlineStr">
        <is>
          <t>2.0</t>
        </is>
      </c>
      <c r="C142" s="80" t="n"/>
      <c r="D142" s="80" t="inlineStr">
        <is>
          <t>AUGMENT, EXIT, GLOBAL_CHECK, REDUCE,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EMA_BLANKET_FILTER_MIN_TFS</t>
        </is>
      </c>
      <c r="B143" s="80" t="inlineStr">
        <is>
          <t>1</t>
        </is>
      </c>
      <c r="C143" s="80" t="n"/>
      <c r="D143" s="80" t="inlineStr">
        <is>
          <t>GLOBAL_CHECK</t>
        </is>
      </c>
      <c r="E143" s="80">
        <f>IF(G71="",E70,IF(G71&gt;0,E70+G71,E70))</f>
        <v/>
      </c>
      <c r="F143" s="72" t="n"/>
      <c r="G143" s="80">
        <f>IFERROR(VLOOKUP($A71&amp;"_"&amp;$B71,Results_Deltas!$A$2:$P$15000,5,FALSE),"")</f>
        <v/>
      </c>
      <c r="H143" s="80" t="inlineStr">
        <is>
          <t>Blanket (page end)</t>
        </is>
      </c>
      <c r="I143" s="72" t="n"/>
      <c r="J143" s="72" t="n"/>
      <c r="K143" s="72" t="n"/>
      <c r="L143" s="72" t="inlineStr">
        <is>
          <t>NO</t>
        </is>
      </c>
      <c r="M143" s="72" t="n">
        <v>8.0965255347905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EMA_9_21_FILTER_MIN_TFS</t>
        </is>
      </c>
      <c r="B144" s="80" t="inlineStr">
        <is>
          <t>1</t>
        </is>
      </c>
      <c r="C144" s="80" t="n"/>
      <c r="D144" s="80" t="inlineStr">
        <is>
          <t>GLOBAL_CHECK</t>
        </is>
      </c>
      <c r="E144" s="80">
        <f>IF(G66="",E65,IF(G66&gt;0,E65+G66,E65))</f>
        <v/>
      </c>
      <c r="F144" s="72" t="n"/>
      <c r="G144" s="80">
        <f>IFERROR(VLOOKUP($A66&amp;"_"&amp;$B66,Results_Deltas!$A$2:$P$15000,5,FALSE),"")</f>
        <v/>
      </c>
      <c r="H144" s="80" t="inlineStr">
        <is>
          <t>Blanket (page end)</t>
        </is>
      </c>
      <c r="I144" s="72" t="n"/>
      <c r="J144" s="72" t="n"/>
      <c r="K144" s="72" t="n"/>
      <c r="L144" s="72" t="inlineStr">
        <is>
          <t>NO</t>
        </is>
      </c>
      <c r="M144" s="72" t="n">
        <v>8.114226691112329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EMA_BLANKET_FILTER_MIN_TFS</t>
        </is>
      </c>
      <c r="B145" s="80" t="inlineStr">
        <is>
          <t>0</t>
        </is>
      </c>
      <c r="C145" s="80" t="n"/>
      <c r="D145" s="80" t="inlineStr">
        <is>
          <t>GLOBAL_CHECK</t>
        </is>
      </c>
      <c r="E145" s="80">
        <f>IF(G69="",E68,IF(G69&gt;0,E68+G69,E68))</f>
        <v/>
      </c>
      <c r="F145" s="72" t="n"/>
      <c r="G145" s="80">
        <f>IFERROR(VLOOKUP($A69&amp;"_"&amp;$B69,Results_Deltas!$A$2:$P$15000,5,FALSE),"")</f>
        <v/>
      </c>
      <c r="H145" s="80" t="inlineStr">
        <is>
          <t>Blanket (page end)</t>
        </is>
      </c>
      <c r="I145" s="72" t="n"/>
      <c r="J145" s="72" t="n"/>
      <c r="K145" s="72" t="n"/>
      <c r="L145" s="72" t="inlineStr">
        <is>
          <t>NO</t>
        </is>
      </c>
      <c r="M145" s="72" t="n">
        <v>8.114589933392974</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LIVE_VEC_EMERGENCY_BRAKE_ENABLED</t>
        </is>
      </c>
      <c r="B146" s="80" t="inlineStr">
        <is>
          <t>True</t>
        </is>
      </c>
      <c r="C146" s="80" t="n"/>
      <c r="D146" s="80" t="inlineStr">
        <is>
          <t>GLOBAL_CHECK, STOCKS_EXIT</t>
        </is>
      </c>
      <c r="E146" s="80">
        <f>IF(G143="",E142,IF(G143&gt;0,E142+G143,E142))</f>
        <v/>
      </c>
      <c r="F146" s="72" t="n"/>
      <c r="G146" s="80">
        <f>IFERROR(VLOOKUP($A143&amp;"_"&amp;$B143,Results_Deltas!$A$2:$P$15000,5,FALSE),"")</f>
        <v/>
      </c>
      <c r="H146" s="80" t="inlineStr">
        <is>
          <t>Blanket (page end)</t>
        </is>
      </c>
      <c r="I146" s="72" t="n"/>
      <c r="J146" s="72" t="n"/>
      <c r="K146" s="72" t="n"/>
      <c r="L146" s="72" t="inlineStr">
        <is>
          <t>NO</t>
        </is>
      </c>
      <c r="M146" s="72" t="n">
        <v>8.141909344490964</v>
      </c>
      <c r="N146" s="72" t="n">
        <v>34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LR_BAND_LADDER_TF_BOTTOM</t>
        </is>
      </c>
      <c r="B147" s="80" t="inlineStr">
        <is>
          <t>1</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LR_BAND_LADDER_TF_TOP</t>
        </is>
      </c>
      <c r="B148" s="80" t="inlineStr">
        <is>
          <t>0</t>
        </is>
      </c>
      <c r="C148" s="80" t="n"/>
      <c r="D148" s="80" t="inlineStr">
        <is>
          <t>GLOBAL_CHECK, STOCKS_EXIT</t>
        </is>
      </c>
      <c r="E148" s="80">
        <f>IF(G148="",E147,IF(G148&gt;0,E147+G148,E147))</f>
        <v/>
      </c>
      <c r="F148" s="72" t="n"/>
      <c r="G148" s="80">
        <f>IFERROR(VLOOKUP($A148&amp;"_"&amp;$B148,Results_Deltas!$A$2:$P$15000,5,FALSE),"")</f>
        <v/>
      </c>
      <c r="H148" s="80" t="inlineStr">
        <is>
          <t>Blanket (page end)</t>
        </is>
      </c>
      <c r="I148" s="72" t="n"/>
      <c r="J148" s="72" t="n"/>
      <c r="K148" s="72" t="n"/>
      <c r="L148" s="72" t="inlineStr">
        <is>
          <t>YES</t>
        </is>
      </c>
      <c r="M148" s="72" t="n">
        <v>8.16878928541732</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LR_BAND_LADDER_TF_TOP</t>
        </is>
      </c>
      <c r="B149" s="80" t="inlineStr">
        <is>
          <t>1</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EMA_9_21_FILTER_MIN_TFS</t>
        </is>
      </c>
      <c r="B150" s="80" t="inlineStr">
        <is>
          <t>2</t>
        </is>
      </c>
      <c r="C150" s="80" t="n"/>
      <c r="D150" s="80" t="inlineStr">
        <is>
          <t>GLOBAL_CHECK</t>
        </is>
      </c>
      <c r="E150" s="80">
        <f>IF(G65="",E64,IF(G65&gt;0,E64+G65,E64))</f>
        <v/>
      </c>
      <c r="F150" s="72" t="n"/>
      <c r="G150" s="80">
        <f>IFERROR(VLOOKUP($A65&amp;"_"&amp;$B65,Results_Deltas!$A$2:$P$15000,5,FALSE),"")</f>
        <v/>
      </c>
      <c r="H150" s="80" t="inlineStr">
        <is>
          <t>Blanket (page end)</t>
        </is>
      </c>
      <c r="I150" s="72" t="n"/>
      <c r="J150" s="72" t="n"/>
      <c r="K150" s="72" t="n"/>
      <c r="L150" s="72" t="inlineStr">
        <is>
          <t>NO</t>
        </is>
      </c>
      <c r="M150" s="72" t="n">
        <v>8.204786589416454</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NEW_POSITION_MAX_LOSS_THRESHOLD</t>
        </is>
      </c>
      <c r="B151" s="80" t="inlineStr">
        <is>
          <t>1.0</t>
        </is>
      </c>
      <c r="C151" s="80" t="n"/>
      <c r="D151" s="80" t="inlineStr">
        <is>
          <t>AUGMENT, EXIT, GLOBAL_CHECK, REDUCE,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LR_BAND_LADDER_TF_BOTTOM</t>
        </is>
      </c>
      <c r="B152" s="80" t="inlineStr">
        <is>
          <t>0</t>
        </is>
      </c>
      <c r="C152" s="80" t="n"/>
      <c r="D152" s="80" t="inlineStr">
        <is>
          <t>GLOBAL_CHECK, STOCKS_EXIT</t>
        </is>
      </c>
      <c r="E152" s="80">
        <f>IF(G146="",E145,IF(G146&gt;0,E145+G146,E145))</f>
        <v/>
      </c>
      <c r="F152" s="72" t="n"/>
      <c r="G152" s="80">
        <f>IFERROR(VLOOKUP($A146&amp;"_"&amp;$B146,Results_Deltas!$A$2:$P$15000,5,FALSE),"")</f>
        <v/>
      </c>
      <c r="H152" s="80" t="inlineStr">
        <is>
          <t>Blanket (page end)</t>
        </is>
      </c>
      <c r="I152" s="72" t="n"/>
      <c r="J152" s="72" t="n"/>
      <c r="K152" s="72" t="n"/>
      <c r="L152" s="72" t="inlineStr">
        <is>
          <t>NO</t>
        </is>
      </c>
      <c r="M152" s="72" t="n">
        <v>8.242302501885471</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GR_FILTER_VEC_MIN_TFS</t>
        </is>
      </c>
      <c r="B153" s="80" t="inlineStr">
        <is>
          <t>2</t>
        </is>
      </c>
      <c r="C153" s="80" t="n"/>
      <c r="D153" s="80" t="inlineStr">
        <is>
          <t>GLOBAL_CHECK</t>
        </is>
      </c>
      <c r="E153" s="80">
        <f>IF(G102="",E101,IF(G102&gt;0,E101+G102,E101))</f>
        <v/>
      </c>
      <c r="F153" s="72" t="n"/>
      <c r="G153" s="80">
        <f>IFERROR(VLOOKUP($A102&amp;"_"&amp;$B102,Results_Deltas!$A$2:$P$15000,5,FALSE),"")</f>
        <v/>
      </c>
      <c r="H153" s="80" t="inlineStr">
        <is>
          <t>Blanket (page end)</t>
        </is>
      </c>
      <c r="I153" s="72" t="n"/>
      <c r="J153" s="72" t="n"/>
      <c r="K153" s="72" t="n"/>
      <c r="L153" s="72" t="inlineStr">
        <is>
          <t>NO</t>
        </is>
      </c>
      <c r="M153" s="72" t="n">
        <v>8.249410513859841</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OI_CONFIRM_MIN_CHANGE_PCT</t>
        </is>
      </c>
      <c r="B154" s="80" t="inlineStr">
        <is>
          <t>0.5</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NEWBORN_LOSS_KILL_GAIN_THRESHOLD_PCT</t>
        </is>
      </c>
      <c r="B155" s="80" t="inlineStr">
        <is>
          <t>1.0</t>
        </is>
      </c>
      <c r="C155" s="80" t="n"/>
      <c r="D155" s="80" t="inlineStr">
        <is>
          <t>AUGMENT,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DELTA_REENTRY_FILTER_ENABLED</t>
        </is>
      </c>
      <c r="B156" s="80" t="inlineStr">
        <is>
          <t>True</t>
        </is>
      </c>
      <c r="C156" s="80" t="n"/>
      <c r="D156" s="80" t="inlineStr">
        <is>
          <t>ENTRY, GLOBAL_CHECK, STOCKS_EXIT</t>
        </is>
      </c>
      <c r="E156" s="80">
        <f>IF(G58="",E57,IF(G58&gt;0,E57+G58,E57))</f>
        <v/>
      </c>
      <c r="F156" s="72" t="n"/>
      <c r="G156" s="80">
        <f>IFERROR(VLOOKUP($A58&amp;"_"&amp;$B58,Results_Deltas!$A$2:$P$15000,5,FALSE),"")</f>
        <v/>
      </c>
      <c r="H156" s="80" t="inlineStr">
        <is>
          <t>Blanket (page end)</t>
        </is>
      </c>
      <c r="I156" s="72" t="n"/>
      <c r="J156" s="72" t="n"/>
      <c r="K156" s="72" t="n"/>
      <c r="L156" s="72" t="inlineStr">
        <is>
          <t>NO</t>
        </is>
      </c>
      <c r="M156" s="72" t="n">
        <v>8.287331318880279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BANDAID_OFF_LOSER_RECOVER_PCT</t>
        </is>
      </c>
      <c r="B158" s="80" t="inlineStr">
        <is>
          <t>0</t>
        </is>
      </c>
      <c r="C158" s="80" t="n"/>
      <c r="D158" s="80" t="inlineStr">
        <is>
          <t>AUGMENT, ENTRY, EXIT, GLOBAL_CHECK, REDUCE,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NEWBORN_LOSS_KILL_GAIN_THRESHOLD_PCT</t>
        </is>
      </c>
      <c r="B159" s="80" t="inlineStr">
        <is>
          <t>0.5</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FUNDING_GATE_LONG_MAX</t>
        </is>
      </c>
      <c r="B160" s="80" t="inlineStr">
        <is>
          <t>0.0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FUNDING_GATE_LONG_MAX</t>
        </is>
      </c>
      <c r="B161" s="80" t="inlineStr">
        <is>
          <t>0.0_ALT</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FUNDING_GATE_MTF_REQUIRED</t>
        </is>
      </c>
      <c r="B162" s="80" t="inlineStr">
        <is>
          <t>0.0</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FUNDING_GATE_MTF_REQUIRED</t>
        </is>
      </c>
      <c r="B163" s="80" t="inlineStr">
        <is>
          <t>0.0_ALT</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FUNDING_GATE_SHORT_MIN</t>
        </is>
      </c>
      <c r="B164" s="80" t="inlineStr">
        <is>
          <t>0.0</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FUNDING_GATE_SHORT_MIN</t>
        </is>
      </c>
      <c r="B165" s="80" t="inlineStr">
        <is>
          <t>0.0_ALT</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LEADERBOARD_FILTER</t>
        </is>
      </c>
      <c r="B166" s="80" t="inlineStr">
        <is>
          <t>False_ALT</t>
        </is>
      </c>
      <c r="C166" s="80" t="n"/>
      <c r="D166" s="80" t="inlineStr">
        <is>
          <t>AUGMENT, ENTRY, EXIT, GLOBAL_CHECK, REDUCE,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HTF_GATE_MIN_CONFIRMATIONS</t>
        </is>
      </c>
      <c r="B167" s="80" t="inlineStr">
        <is>
          <t>0.0_ALT</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EXECUTE_NOW_SINGLE_GATE_ENFORCE</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HLR_TOP_MIN_TFS</t>
        </is>
      </c>
      <c r="B170" s="80" t="inlineStr">
        <is>
          <t>0</t>
        </is>
      </c>
      <c r="C170" s="80" t="n"/>
      <c r="D170" s="80" t="inlineStr">
        <is>
          <t>GLOBAL_CHECK, REENTRY,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HTF4_CONF</t>
        </is>
      </c>
      <c r="B171" s="80" t="inlineStr">
        <is>
          <t>False_ALT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EXECUTE_NOW_SINGLE_GATE_ENFORCE</t>
        </is>
      </c>
      <c r="B172" s="80" t="inlineStr">
        <is>
          <t>0.0</t>
        </is>
      </c>
      <c r="C172" s="80" t="n"/>
      <c r="D172" s="80" t="inlineStr">
        <is>
          <t>ENTRY, GLOBAL_CHECK, STOCKS_EXIT</t>
        </is>
      </c>
      <c r="E172" s="80">
        <f>IF(G72="",E71,IF(G72&gt;0,E71+G72,E71))</f>
        <v/>
      </c>
      <c r="F172" s="72" t="n"/>
      <c r="G172" s="80">
        <f>IFERROR(VLOOKUP($A72&amp;"_"&amp;$B72,Results_Deltas!$A$2:$P$15000,5,FALSE),"")</f>
        <v/>
      </c>
      <c r="H172" s="80" t="inlineStr">
        <is>
          <t>Blanket (page end)</t>
        </is>
      </c>
      <c r="I172" s="72" t="n"/>
      <c r="J172" s="72" t="n"/>
      <c r="K172" s="72" t="n"/>
      <c r="L172" s="72" t="inlineStr">
        <is>
          <t>NO</t>
        </is>
      </c>
      <c r="M172" s="72" t="n">
        <v>8.602550832538638</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HTF_GATE_MIN_CONFIRMATIONS</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EZ_MANAGE_THROTTLER_RATE</t>
        </is>
      </c>
      <c r="B175" s="80" t="inlineStr">
        <is>
          <t>0.0</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EZ_MANAGE_THROTTLER_RATE</t>
        </is>
      </c>
      <c r="B176" s="80" t="inlineStr">
        <is>
          <t>0.0_ALT</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t>
        </is>
      </c>
      <c r="C189" s="80" t="n"/>
      <c r="D189" s="80" t="inlineStr">
        <is>
          <t>AUGMENT, EXIT, GLOBAL_CHECK, REDUCE,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NEWBORN_LOSS_KILL_REQUIRE_VEL_AGAINST</t>
        </is>
      </c>
      <c r="B192" s="80" t="inlineStr">
        <is>
          <t>0.0_ALT</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NEWBORN_LOSS_KILL_REQUIRE_VEL_AGAINST</t>
        </is>
      </c>
      <c r="B195" s="80" t="inlineStr">
        <is>
          <t>0.0</t>
        </is>
      </c>
      <c r="C195" s="80" t="n"/>
      <c r="D195" s="80" t="inlineStr">
        <is>
          <t>AUGMENT,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t>
        </is>
      </c>
      <c r="C198" s="80" t="n"/>
      <c r="D198" s="80" t="inlineStr">
        <is>
          <t>AUGMENT, EXIT, GLOBAL_CHECK, REDUCE,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3" t="inlineStr">
        <is>
          <t>Switch</t>
        </is>
      </c>
      <c r="B2" s="83" t="inlineStr">
        <is>
          <t>default</t>
        </is>
      </c>
      <c r="C2" s="83" t="inlineStr">
        <is>
          <t>override</t>
        </is>
      </c>
      <c r="D2" s="83" t="inlineStr">
        <is>
          <t>Family</t>
        </is>
      </c>
      <c r="E2" s="83" t="inlineStr">
        <is>
          <t>BASELINE</t>
        </is>
      </c>
      <c r="F2" s="84" t="inlineStr">
        <is>
          <t>HUSTLE_DELTA</t>
        </is>
      </c>
      <c r="G2" s="83" t="inlineStr">
        <is>
          <t>VECTOR_DELTA</t>
        </is>
      </c>
      <c r="H2" s="83" t="inlineStr">
        <is>
          <t>LIVE_DELTA</t>
        </is>
      </c>
      <c r="I2" s="83" t="inlineStr">
        <is>
          <t>LIVE_SHARPE</t>
        </is>
      </c>
      <c r="J2" s="83" t="inlineStr">
        <is>
          <t>REAL_COMPLETE</t>
        </is>
      </c>
      <c r="K2" s="83" t="inlineStr">
        <is>
          <t>PER_ROW_FILTERS</t>
        </is>
      </c>
      <c r="L2" s="81" t="inlineStr">
        <is>
          <t>is_default (backup if bold lost)</t>
        </is>
      </c>
      <c r="M2" s="67" t="inlineStr">
        <is>
          <t>AVG DELTA</t>
        </is>
      </c>
      <c r="N2" s="67" t="inlineStr">
        <is>
          <t>POS_SYM</t>
        </is>
      </c>
    </row>
    <row r="3">
      <c r="A3" s="71"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YES</t>
        </is>
      </c>
      <c r="M3" s="76" t="n">
        <v>2.270480225881733</v>
      </c>
      <c r="N3" s="76" t="n">
        <v>5</v>
      </c>
      <c r="O3" s="72" t="n"/>
      <c r="P3" s="72" t="n"/>
    </row>
    <row r="4">
      <c r="A4" s="71" t="inlineStr">
        <is>
          <t>STDEV_SLOPE_SIZING_MODE</t>
        </is>
      </c>
      <c r="B4" s="72" t="inlineStr">
        <is>
          <t>slope_to_top</t>
        </is>
      </c>
      <c r="C4" s="72" t="n"/>
      <c r="D4" s="72" t="inlineStr">
        <is>
          <t>STDEV_LADDER</t>
        </is>
      </c>
      <c r="E4" s="72" t="n"/>
      <c r="F4" s="72" t="n"/>
      <c r="G4" s="72" t="n"/>
      <c r="H4" s="72" t="n"/>
      <c r="I4" s="72" t="n"/>
      <c r="J4" s="72" t="n"/>
      <c r="K4" s="72" t="n"/>
      <c r="L4" s="72" t="n"/>
      <c r="M4" s="72" t="n"/>
      <c r="N4" s="72" t="n"/>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t="n"/>
      <c r="F6" s="72" t="n"/>
      <c r="G6" s="72" t="n"/>
      <c r="H6" s="72" t="n"/>
      <c r="I6" s="72">
        <f>IFERROR(VLOOKUP($A3,Results_30d_Deltas!$A$2:$H$5000,6,FALSE),"")</f>
        <v/>
      </c>
      <c r="J6" s="72" t="n"/>
      <c r="K6" s="72" t="n"/>
      <c r="L6" s="72" t="n"/>
      <c r="M6" s="72" t="n"/>
      <c r="N6" s="72" t="n"/>
      <c r="O6" s="72" t="n"/>
      <c r="P6" s="72" t="n"/>
    </row>
    <row r="7">
      <c r="A7" s="71" t="inlineStr">
        <is>
          <t>STDEV_SLOPE_SIZING_1H_MAX</t>
        </is>
      </c>
      <c r="B7" s="72" t="n">
        <v>2</v>
      </c>
      <c r="C7" s="72" t="n"/>
      <c r="D7" s="72" t="inlineStr">
        <is>
          <t>STDEV_LADDER</t>
        </is>
      </c>
      <c r="E7" s="72" t="n"/>
      <c r="F7" s="72" t="n"/>
      <c r="G7" s="72" t="n"/>
      <c r="H7" s="72" t="n"/>
      <c r="I7" s="72">
        <f>IFERROR(VLOOKUP($A3,Results_30d_Deltas!$A$2:$H$5000,6,FALSE),"")</f>
        <v/>
      </c>
      <c r="J7" s="72" t="n"/>
      <c r="K7" s="72" t="n"/>
      <c r="L7" s="72" t="n"/>
      <c r="M7" s="72" t="n"/>
      <c r="N7" s="72" t="n"/>
      <c r="O7" s="72" t="n"/>
      <c r="P7" s="72" t="n"/>
    </row>
    <row r="8">
      <c r="A8" s="71" t="inlineStr">
        <is>
          <t>STDEV_SLOPE_SIZING_15M_MAX</t>
        </is>
      </c>
      <c r="B8" s="72" t="n">
        <v>1.5</v>
      </c>
      <c r="C8" s="72" t="n"/>
      <c r="D8" s="72" t="inlineStr">
        <is>
          <t>STDEV_LADDER</t>
        </is>
      </c>
      <c r="E8" s="72" t="n"/>
      <c r="F8" s="72" t="n"/>
      <c r="G8" s="72" t="n"/>
      <c r="H8" s="72" t="n"/>
      <c r="I8" s="72">
        <f>IFERROR(VLOOKUP($A3,Results_30d_Deltas!$A$2:$H$5000,6,FALSE),"")</f>
        <v/>
      </c>
      <c r="J8" s="72" t="n"/>
      <c r="K8" s="72" t="n"/>
      <c r="L8" s="72" t="n"/>
      <c r="M8" s="72" t="n"/>
      <c r="N8" s="72" t="n"/>
      <c r="O8" s="72" t="n"/>
      <c r="P8" s="72" t="n"/>
    </row>
    <row r="9">
      <c r="A9" s="71" t="inlineStr">
        <is>
          <t>STDEV_SLOPE_LOOKBACK_D</t>
        </is>
      </c>
      <c r="B9" s="72" t="n">
        <v>180</v>
      </c>
      <c r="C9" s="72" t="n"/>
      <c r="D9" s="72" t="inlineStr">
        <is>
          <t>STDEV_LADDER</t>
        </is>
      </c>
      <c r="E9" s="72" t="n"/>
      <c r="F9" s="72" t="n"/>
      <c r="G9" s="72" t="n"/>
      <c r="H9" s="72" t="n"/>
      <c r="I9" s="72">
        <f>IFERROR(VLOOKUP($A3,Results_30d_Deltas!$A$2:$H$5000,6,FALSE),"")</f>
        <v/>
      </c>
      <c r="J9" s="72" t="n"/>
      <c r="K9" s="72" t="n"/>
      <c r="L9" s="72" t="n"/>
      <c r="M9" s="72" t="n"/>
      <c r="N9" s="72" t="n"/>
      <c r="O9" s="72" t="n"/>
      <c r="P9" s="72" t="n"/>
    </row>
    <row r="10">
      <c r="A10" s="71" t="inlineStr">
        <is>
          <t>STDEV_SLOPE_LOOKBACK_4H</t>
        </is>
      </c>
      <c r="B10" s="72" t="n">
        <v>180</v>
      </c>
      <c r="C10" s="72" t="n"/>
      <c r="D10" s="72" t="inlineStr">
        <is>
          <t>STDEV_LADDER</t>
        </is>
      </c>
      <c r="E10" s="72" t="n"/>
      <c r="F10" s="72" t="n"/>
      <c r="G10" s="72" t="n"/>
      <c r="H10" s="72" t="n"/>
      <c r="I10" s="72">
        <f>IFERROR(VLOOKUP($A3,Results_30d_Deltas!$A$2:$H$5000,6,FALSE),"")</f>
        <v/>
      </c>
      <c r="J10" s="72" t="n"/>
      <c r="K10" s="72" t="n"/>
      <c r="L10" s="72" t="n"/>
      <c r="M10" s="72" t="n"/>
      <c r="N10" s="72" t="n"/>
      <c r="O10" s="72" t="n"/>
      <c r="P10" s="72" t="n"/>
    </row>
    <row r="11">
      <c r="A11" s="71" t="inlineStr">
        <is>
          <t>STDEV_SLOPE_LOOKBACK_1H</t>
        </is>
      </c>
      <c r="B11" s="72" t="n">
        <v>168</v>
      </c>
      <c r="C11" s="72" t="n"/>
      <c r="D11" s="72" t="inlineStr">
        <is>
          <t>STDEV_LADDER</t>
        </is>
      </c>
      <c r="E11" s="72" t="n"/>
      <c r="F11" s="72" t="n"/>
      <c r="G11" s="72" t="n"/>
      <c r="H11" s="72" t="n"/>
      <c r="I11" s="72">
        <f>IFERROR(VLOOKUP($A3,Results_30d_Deltas!$A$2:$H$5000,6,FALSE),"")</f>
        <v/>
      </c>
      <c r="J11" s="72" t="n"/>
      <c r="K11" s="72" t="n"/>
      <c r="L11" s="72" t="n"/>
      <c r="M11" s="72" t="n"/>
      <c r="N11" s="72" t="n"/>
      <c r="O11" s="72" t="n"/>
      <c r="P11" s="72" t="n"/>
    </row>
    <row r="12">
      <c r="A12" s="71" t="inlineStr">
        <is>
          <t>STDEV_SLOPE_LOOKBACK_15M</t>
        </is>
      </c>
      <c r="B12" s="72" t="n">
        <v>96</v>
      </c>
      <c r="C12" s="72" t="n"/>
      <c r="D12" s="72" t="inlineStr">
        <is>
          <t>STDEV_LADDER</t>
        </is>
      </c>
      <c r="E12" s="72" t="n"/>
      <c r="F12" s="72" t="n"/>
      <c r="G12" s="72" t="n"/>
      <c r="H12" s="72" t="n"/>
      <c r="I12" s="72">
        <f>IFERROR(VLOOKUP($A3,Results_30d_Deltas!$A$2:$H$5000,6,FALSE),"")</f>
        <v/>
      </c>
      <c r="J12" s="72" t="n"/>
      <c r="K12" s="72" t="n"/>
      <c r="L12" s="72" t="n"/>
      <c r="M12" s="72" t="n"/>
      <c r="N12" s="72" t="n"/>
      <c r="O12" s="72" t="n"/>
      <c r="P12" s="72" t="n"/>
    </row>
    <row r="13">
      <c r="A13" s="71" t="inlineStr">
        <is>
          <t>BAND_SLOPE_SIZING_V2_ENABLED</t>
        </is>
      </c>
      <c r="B13" s="72" t="b">
        <v>1</v>
      </c>
      <c r="C13" s="72" t="n"/>
      <c r="D13" s="72" t="inlineStr">
        <is>
          <t>STDEV_LADDER</t>
        </is>
      </c>
      <c r="E13" s="72" t="n"/>
      <c r="F13" s="72" t="n"/>
      <c r="G13" s="72" t="n"/>
      <c r="H13" s="72" t="n"/>
      <c r="I13" s="72">
        <f>IFERROR(VLOOKUP($A3,Results_30d_Deltas!$A$2:$H$5000,6,FALSE),"")</f>
        <v/>
      </c>
      <c r="J13" s="72" t="n"/>
      <c r="K13" s="72" t="n"/>
      <c r="L13" s="72" t="n"/>
      <c r="M13" s="72" t="n"/>
      <c r="N13" s="72" t="n"/>
      <c r="O13" s="72" t="n"/>
      <c r="P13" s="72" t="n"/>
    </row>
    <row r="14">
      <c r="A14" s="72" t="inlineStr">
        <is>
          <t>STDEV_SLOPE_SIZING_ENABLED</t>
        </is>
      </c>
      <c r="B14" s="72" t="b">
        <v>1</v>
      </c>
      <c r="C14" s="72" t="n"/>
      <c r="D14" s="72" t="inlineStr">
        <is>
          <t>STDEV_LADDER</t>
        </is>
      </c>
      <c r="E14" s="72" t="n"/>
      <c r="F14" s="72" t="n"/>
      <c r="G14" s="72" t="n"/>
      <c r="H14" s="72" t="n"/>
      <c r="I14" s="72">
        <f>IFERROR(VLOOKUP($A3,Results_30d_Deltas!$A$2:$H$5000,6,FALSE),"")</f>
        <v/>
      </c>
      <c r="J14" s="72" t="n"/>
      <c r="K14" s="72" t="n"/>
      <c r="L14" s="72" t="n"/>
      <c r="M14" s="72" t="n"/>
      <c r="N14" s="72" t="n"/>
      <c r="O14" s="72" t="n"/>
      <c r="P14" s="72" t="n"/>
    </row>
    <row r="15">
      <c r="A15" s="71" t="inlineStr">
        <is>
          <t>STDEV_SLOPE_SIZING_4H_MAX</t>
        </is>
      </c>
      <c r="B15" s="72" t="n">
        <v>4</v>
      </c>
      <c r="C15" s="72" t="n"/>
      <c r="D15" s="72" t="inlineStr">
        <is>
          <t>STDEV_LADDER</t>
        </is>
      </c>
      <c r="E15" s="72" t="n"/>
      <c r="F15" s="72" t="n"/>
      <c r="G15" s="72" t="n"/>
      <c r="H15" s="72" t="n"/>
      <c r="I15" s="72">
        <f>IFERROR(VLOOKUP($A3,Results_30d_Deltas!$A$2:$H$5000,6,FALSE),"")</f>
        <v/>
      </c>
      <c r="J15" s="72" t="n"/>
      <c r="K15" s="72" t="n"/>
      <c r="L15" s="72" t="n"/>
      <c r="M15" s="72" t="n"/>
      <c r="N15" s="72" t="n"/>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t="n"/>
      <c r="F17" s="72" t="n"/>
      <c r="G17" s="72" t="n"/>
      <c r="H17" s="72" t="n"/>
      <c r="I17" s="72" t="n"/>
      <c r="J17" s="72" t="n"/>
      <c r="K17" s="72" t="n"/>
      <c r="L17" s="72" t="n"/>
      <c r="M17" s="72" t="n"/>
      <c r="N17" s="72" t="n"/>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1" t="inlineStr">
        <is>
          <t>BAND_SLOPE_SIZING_V2_MIN</t>
        </is>
      </c>
      <c r="B19" s="72" t="n">
        <v>0.25</v>
      </c>
      <c r="C19" s="72" t="n"/>
      <c r="D19" s="72" t="inlineStr">
        <is>
          <t>STDEV_LADDER</t>
        </is>
      </c>
      <c r="E19" s="72" t="n"/>
      <c r="F19" s="72" t="n"/>
      <c r="G19" s="72" t="n"/>
      <c r="H19" s="72" t="n"/>
      <c r="I19" s="72" t="n"/>
      <c r="J19" s="72" t="n"/>
      <c r="K19" s="72" t="n"/>
      <c r="L19" s="72" t="n"/>
      <c r="M19" s="72" t="n"/>
      <c r="N19" s="72" t="n"/>
      <c r="O19" s="72" t="n"/>
      <c r="P19" s="72" t="n"/>
    </row>
    <row r="20">
      <c r="A20" s="71" t="inlineStr">
        <is>
          <t>BAND_SLOPE_SIZING_V2_TF</t>
        </is>
      </c>
      <c r="B20" s="72" t="inlineStr">
        <is>
          <t>4h</t>
        </is>
      </c>
      <c r="C20" s="72" t="n"/>
      <c r="D20" s="72" t="inlineStr">
        <is>
          <t>STDEV_LADDER</t>
        </is>
      </c>
      <c r="E20" s="72" t="n"/>
      <c r="F20" s="72" t="n"/>
      <c r="G20" s="72" t="n"/>
      <c r="H20" s="72" t="n"/>
      <c r="I20" s="72" t="n"/>
      <c r="J20" s="72" t="n"/>
      <c r="K20" s="72" t="n"/>
      <c r="L20" s="72" t="n"/>
      <c r="M20" s="72" t="n"/>
      <c r="N20" s="72" t="n"/>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t="n"/>
      <c r="F22" s="72" t="n"/>
      <c r="G22" s="72" t="n"/>
      <c r="H22" s="72" t="n"/>
      <c r="I22" s="72" t="n"/>
      <c r="J22" s="72" t="n"/>
      <c r="K22" s="72" t="n"/>
      <c r="L22" s="72" t="n"/>
      <c r="M22" s="72" t="n"/>
      <c r="N22" s="72" t="n"/>
      <c r="O22" s="72" t="n"/>
      <c r="P22" s="72" t="n"/>
    </row>
    <row r="23" ht="15.75" customHeight="1" s="65">
      <c r="A23" s="72" t="inlineStr">
        <is>
          <t>STDEV_SLOPE_SIZING_15M_MAX</t>
        </is>
      </c>
      <c r="B23" s="72" t="n">
        <v>1</v>
      </c>
      <c r="C23" s="72" t="n"/>
      <c r="D23" s="72" t="inlineStr">
        <is>
          <t>STDEV_LADDER</t>
        </is>
      </c>
      <c r="E23" s="72" t="n"/>
      <c r="F23" s="72" t="n"/>
      <c r="G23" s="72" t="n"/>
      <c r="H23" s="72" t="n"/>
      <c r="I23" s="72" t="n"/>
      <c r="J23" s="72" t="n"/>
      <c r="K23" s="72" t="n"/>
      <c r="L23" s="72" t="n"/>
      <c r="M23" s="72" t="n"/>
      <c r="N23" s="72" t="n"/>
      <c r="O23" s="72" t="n"/>
      <c r="P23" s="72" t="n"/>
    </row>
    <row r="24" ht="15.75" customHeight="1" s="65">
      <c r="A24" s="71" t="inlineStr">
        <is>
          <t>BAND_SLOPE_SIZING_V2_MAX</t>
        </is>
      </c>
      <c r="B24" s="72" t="n">
        <v>1</v>
      </c>
      <c r="C24" s="72" t="n"/>
      <c r="D24" s="72" t="inlineStr">
        <is>
          <t>STDEV_LADDER</t>
        </is>
      </c>
      <c r="E24" s="72" t="n"/>
      <c r="F24" s="72" t="n"/>
      <c r="G24" s="72" t="n"/>
      <c r="H24" s="72" t="n"/>
      <c r="I24" s="72" t="n"/>
      <c r="J24" s="72" t="n"/>
      <c r="K24" s="72" t="n"/>
      <c r="L24" s="72" t="n"/>
      <c r="M24" s="72" t="n"/>
      <c r="N24" s="72" t="n"/>
      <c r="O24" s="72" t="n"/>
      <c r="P24" s="72" t="n"/>
    </row>
    <row r="25" ht="15.75" customHeight="1" s="65">
      <c r="A25" s="72" t="inlineStr">
        <is>
          <t>STDEV_SLOPE_SIZING_1H_MAX</t>
        </is>
      </c>
      <c r="B25" s="72" t="n">
        <v>1</v>
      </c>
      <c r="C25" s="72" t="n"/>
      <c r="D25" s="72" t="inlineStr">
        <is>
          <t>STDEV_LADDER</t>
        </is>
      </c>
      <c r="E25" s="72" t="n"/>
      <c r="F25" s="72" t="n"/>
      <c r="G25" s="72" t="n"/>
      <c r="H25" s="72" t="n"/>
      <c r="I25" s="72" t="n"/>
      <c r="J25" s="72" t="n"/>
      <c r="K25" s="72" t="n"/>
      <c r="L25" s="72" t="n"/>
      <c r="M25" s="72" t="n"/>
      <c r="N25" s="72" t="n"/>
      <c r="O25" s="72" t="n"/>
      <c r="P25" s="72" t="n"/>
    </row>
    <row r="26" ht="15.75" customHeight="1" s="65">
      <c r="A26" s="71" t="inlineStr">
        <is>
          <t>BAND_SLOPE_SIZING_V2_SLOPE_NORM_PCT_DAY</t>
        </is>
      </c>
      <c r="B26" s="72" t="n">
        <v>1</v>
      </c>
      <c r="C26" s="72" t="n"/>
      <c r="D26" s="72" t="inlineStr">
        <is>
          <t>STDEV_LADDER</t>
        </is>
      </c>
      <c r="E26" s="72" t="n"/>
      <c r="F26" s="72" t="n"/>
      <c r="G26" s="72" t="n"/>
      <c r="H26" s="72" t="n"/>
      <c r="I26" s="72" t="n"/>
      <c r="J26" s="72" t="n"/>
      <c r="K26" s="72" t="n"/>
      <c r="L26" s="72" t="n"/>
      <c r="M26" s="72" t="n"/>
      <c r="N26" s="72" t="n"/>
      <c r="O26" s="72" t="n"/>
      <c r="P26" s="72" t="n"/>
    </row>
    <row r="27" ht="15.75" customHeight="1" s="65">
      <c r="A27" s="72" t="inlineStr">
        <is>
          <t>BAND_SLOPE_SIZING_V2_TF</t>
        </is>
      </c>
      <c r="B27" s="72" t="inlineStr">
        <is>
          <t>D</t>
        </is>
      </c>
      <c r="C27" s="72" t="n"/>
      <c r="D27" s="72" t="inlineStr">
        <is>
          <t>STDEV_LADDER</t>
        </is>
      </c>
      <c r="E27" s="72" t="n"/>
      <c r="F27" s="72" t="n"/>
      <c r="G27" s="72" t="n"/>
      <c r="H27" s="72" t="n"/>
      <c r="I27" s="72">
        <f>IFERROR(VLOOKUP($A3,Results_30d_Deltas!$A$2:$H$5000,6,FALSE),"")</f>
        <v/>
      </c>
      <c r="J27" s="72" t="n"/>
      <c r="K27" s="72" t="n"/>
      <c r="L27" s="72" t="n"/>
      <c r="M27" s="72" t="n"/>
      <c r="N27" s="72" t="n"/>
      <c r="O27" s="72" t="n"/>
      <c r="P27" s="72" t="n"/>
    </row>
    <row r="28" ht="15.75" customHeight="1" s="65">
      <c r="A28" s="71" t="inlineStr">
        <is>
          <t>BAND_SLOPE_SIZING_V2_DEPTH_GAIN</t>
        </is>
      </c>
      <c r="B28" s="72" t="n">
        <v>1</v>
      </c>
      <c r="C28" s="72" t="n"/>
      <c r="D28" s="72" t="inlineStr">
        <is>
          <t>STDEV_LADDER</t>
        </is>
      </c>
      <c r="E28" s="72" t="n"/>
      <c r="F28" s="72" t="n"/>
      <c r="G28" s="72" t="n"/>
      <c r="H28" s="72" t="n"/>
      <c r="I28" s="72">
        <f>IFERROR(VLOOKUP($A3,Results_30d_Deltas!$A$2:$H$5000,6,FALSE),"")</f>
        <v/>
      </c>
      <c r="J28" s="72" t="n"/>
      <c r="K28" s="72" t="n"/>
      <c r="L28" s="72" t="n"/>
      <c r="M28" s="72" t="n"/>
      <c r="N28" s="72" t="n"/>
      <c r="O28" s="72" t="n"/>
      <c r="P28" s="72" t="n"/>
    </row>
    <row r="29" ht="15.75" customHeight="1" s="65">
      <c r="A29" s="72" t="inlineStr">
        <is>
          <t>BAND_SLOPE_SIZING_V2_MAX</t>
        </is>
      </c>
      <c r="B29" s="72" t="n">
        <v>2.5</v>
      </c>
      <c r="C29" s="72" t="n"/>
      <c r="D29" s="72" t="inlineStr">
        <is>
          <t>STDEV_LADDER</t>
        </is>
      </c>
      <c r="E29" s="72" t="n"/>
      <c r="F29" s="72" t="n"/>
      <c r="G29" s="72" t="n"/>
      <c r="H29" s="72" t="n"/>
      <c r="I29" s="72">
        <f>IFERROR(VLOOKUP($A3,Results_30d_Deltas!$A$2:$H$5000,6,FALSE),"")</f>
        <v/>
      </c>
      <c r="J29" s="72" t="n"/>
      <c r="K29" s="72" t="n"/>
      <c r="L29" s="72" t="n"/>
      <c r="M29" s="72" t="n"/>
      <c r="N29" s="72" t="n"/>
      <c r="O29" s="72" t="n"/>
      <c r="P29" s="72" t="n"/>
    </row>
    <row r="30" ht="15.75" customHeight="1" s="65">
      <c r="A30" s="72" t="inlineStr">
        <is>
          <t>BAND_SLOPE_SIZING_V2_MIN</t>
        </is>
      </c>
      <c r="B30" s="72" t="n">
        <v>0.5</v>
      </c>
      <c r="C30" s="72" t="n"/>
      <c r="D30" s="72" t="inlineStr">
        <is>
          <t>STDEV_LADDER</t>
        </is>
      </c>
      <c r="E30" s="72" t="n"/>
      <c r="F30" s="72" t="n"/>
      <c r="G30" s="72" t="n"/>
      <c r="H30" s="72" t="n"/>
      <c r="I30" s="72">
        <f>IFERROR(VLOOKUP($A3,Results_30d_Deltas!$A$2:$H$5000,6,FALSE),"")</f>
        <v/>
      </c>
      <c r="J30" s="72" t="n"/>
      <c r="K30" s="72" t="n"/>
      <c r="L30" s="72" t="n"/>
      <c r="M30" s="72" t="n"/>
      <c r="N30" s="72"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TRADIER_MFI_ENTRY_LONG_ENABLED</t>
        </is>
      </c>
      <c r="B3" s="72" t="inlineStr">
        <is>
          <t>False</t>
        </is>
      </c>
      <c r="C3" s="72" t="n"/>
      <c r="D3" s="72" t="n"/>
      <c r="E3" s="72" t="n"/>
      <c r="F3" s="72" t="n"/>
      <c r="G3" s="72" t="n"/>
      <c r="H3" s="72" t="n"/>
      <c r="I3" s="72">
        <f>IFERROR(VLOOKUP($A164,Results_30d_Deltas!$A$2:$H$5000,6,FALSE),"")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71" t="inlineStr">
        <is>
          <t>BTC_BREAKOUT_ENTRY_ENABLED</t>
        </is>
      </c>
      <c r="B4" s="72" t="inlineStr">
        <is>
          <t>False</t>
        </is>
      </c>
      <c r="C4" s="72" t="n"/>
      <c r="D4" s="72" t="n"/>
      <c r="E4" s="72" t="n"/>
      <c r="F4" s="72" t="n"/>
      <c r="G4" s="72" t="n"/>
      <c r="H4" s="72" t="n"/>
      <c r="I4" s="72">
        <f>IFERROR(VLOOKUP($A20,Results_30d_Deltas!$A$2:$H$5000,6,FALSE),"")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t="n"/>
      <c r="H5" s="72" t="n"/>
      <c r="I5" s="72">
        <f>IFERROR(VLOOKUP($A74,Results_30d_Deltas!$A$2:$H$5000,6,FALSE),"")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1" t="inlineStr">
        <is>
          <t>MACD_ZERO_CROSS_TF</t>
        </is>
      </c>
      <c r="B6" s="72" t="inlineStr">
        <is>
          <t>15m</t>
        </is>
      </c>
      <c r="C6" s="72" t="n"/>
      <c r="D6" s="72" t="n"/>
      <c r="E6" s="72" t="n"/>
      <c r="F6" s="72" t="n"/>
      <c r="G6" s="72" t="n"/>
      <c r="H6" s="72" t="n"/>
      <c r="I6" s="72">
        <f>IFERROR(VLOOKUP($A85,Results_30d_Deltas!$A$2:$H$5000,6,FALSE),"")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t="n"/>
      <c r="H7" s="72" t="n"/>
      <c r="I7" s="72">
        <f>IFERROR(VLOOKUP($A98,Results_30d_Deltas!$A$2:$H$5000,6,FALSE),"")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t="n"/>
      <c r="H8" s="72" t="n"/>
      <c r="I8" s="72">
        <f>IFERROR(VLOOKUP($A69,Results_30d_Deltas!$A$2:$H$5000,6,FALSE),"")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t="n"/>
      <c r="H9" s="72" t="n"/>
      <c r="I9" s="72">
        <f>IFERROR(VLOOKUP($A115,Results_30d_Deltas!$A$2:$H$5000,6,FALSE),"")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t="n"/>
      <c r="H10" s="72" t="n"/>
      <c r="I10" s="72">
        <f>IFERROR(VLOOKUP($A163,Results_30d_Deltas!$A$2:$H$5000,6,FALSE),"")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t="n"/>
      <c r="H11" s="72" t="n"/>
      <c r="I11" s="72">
        <f>IFERROR(VLOOKUP($A181,Results_30d_Deltas!$A$2:$H$5000,6,FALSE),"")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t="n"/>
      <c r="H12" s="72" t="n"/>
      <c r="I12" s="72">
        <f>IFERROR(VLOOKUP($A183,Results_30d_Deltas!$A$2:$H$5000,6,FALSE),"")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1" t="inlineStr">
        <is>
          <t>WT_15M_CROSS_ENTRY_ENABLED</t>
        </is>
      </c>
      <c r="B13" s="72" t="inlineStr">
        <is>
          <t>False</t>
        </is>
      </c>
      <c r="C13" s="72" t="n"/>
      <c r="D13" s="72" t="n"/>
      <c r="E13" s="72" t="n"/>
      <c r="F13" s="72" t="n"/>
      <c r="G13" s="72" t="n"/>
      <c r="H13" s="72" t="n"/>
      <c r="I13" s="72">
        <f>IFERROR(VLOOKUP($A189,Results_30d_Deltas!$A$2:$H$5000,6,FALSE),"")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1" t="inlineStr">
        <is>
          <t>WT_DIV_ENTRY_GATE_ENABLED</t>
        </is>
      </c>
      <c r="B14" s="72" t="inlineStr">
        <is>
          <t>False</t>
        </is>
      </c>
      <c r="C14" s="72" t="n"/>
      <c r="D14" s="72" t="n"/>
      <c r="E14" s="72" t="n"/>
      <c r="F14" s="72" t="n"/>
      <c r="G14" s="72" t="n"/>
      <c r="H14" s="72" t="n"/>
      <c r="I14" s="72">
        <f>IFERROR(VLOOKUP($A211,Results_30d_Deltas!$A$2:$H$5000,6,FALSE),"")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1" t="inlineStr">
        <is>
          <t>DC_BREAKOUT_TF</t>
        </is>
      </c>
      <c r="B15" s="72" t="inlineStr">
        <is>
          <t>15m</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t="n"/>
      <c r="H16" s="72" t="n"/>
      <c r="I16" s="72">
        <f>IFERROR(VLOOKUP($A22,Results_30d_Deltas!$A$2:$H$5000,6,FALSE),"")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t="n"/>
      <c r="H17" s="72" t="n"/>
      <c r="I17" s="72">
        <f>IFERROR(VLOOKUP($A49,Results_30d_Deltas!$A$2:$H$5000,6,FALSE),"")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t="n"/>
      <c r="H18" s="72" t="n"/>
      <c r="I18" s="72">
        <f>IFERROR(VLOOKUP($A66,Results_30d_Deltas!$A$2:$H$5000,6,FALSE),"")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1" t="inlineStr">
        <is>
          <t>INTRADAY_SESSION_FORCE_EXIT_UTC</t>
        </is>
      </c>
      <c r="B19" s="72" t="inlineStr">
        <is>
          <t>2.0</t>
        </is>
      </c>
      <c r="C19" s="72" t="n"/>
      <c r="D19" s="72" t="n"/>
      <c r="E19" s="72" t="n"/>
      <c r="F19" s="72" t="n"/>
      <c r="G19" s="72" t="n"/>
      <c r="H19" s="72" t="n"/>
      <c r="I19" s="72">
        <f>IFERROR(VLOOKUP($A73,Results_30d_Deltas!$A$2:$H$5000,6,FALSE),"")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t="n"/>
      <c r="H20" s="72" t="n"/>
      <c r="I20" s="72">
        <f>IFERROR(VLOOKUP($A117,Results_30d_Deltas!$A$2:$H$5000,6,FALSE),"")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t="n"/>
      <c r="H21" s="72" t="n"/>
      <c r="I21" s="72">
        <f>IFERROR(VLOOKUP($A118,Results_30d_Deltas!$A$2:$H$5000,6,FALSE),"")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t="n"/>
      <c r="H22" s="72" t="n"/>
      <c r="I22" s="72">
        <f>IFERROR(VLOOKUP($A72,Results_30d_Deltas!$A$2:$H$5000,6,FALSE),"")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t="n"/>
      <c r="H23" s="72" t="n"/>
      <c r="I23" s="72">
        <f>IFERROR(VLOOKUP($A119,Results_30d_Deltas!$A$2:$H$5000,6,FALSE),"")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t="n"/>
      <c r="H24" s="72" t="n"/>
      <c r="I24" s="72">
        <f>IFERROR(VLOOKUP($A121,Results_30d_Deltas!$A$2:$H$5000,6,FALSE),"")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t="n"/>
      <c r="H25" s="72" t="n"/>
      <c r="I25" s="72">
        <f>IFERROR(VLOOKUP($A120,Results_30d_Deltas!$A$2:$H$5000,6,FALSE),"")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t="n"/>
      <c r="H26" s="72" t="n"/>
      <c r="I26" s="72">
        <f>IFERROR(VLOOKUP($A71,Results_30d_Deltas!$A$2:$H$5000,6,FALSE),"")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t="n"/>
      <c r="H27" s="72" t="n"/>
      <c r="I27" s="72">
        <f>IFERROR(VLOOKUP($A18,Results_30d_Deltas!$A$2:$H$5000,6,FALSE),"")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1" t="inlineStr">
        <is>
          <t>WRONG_SIDE_WT_TFS_REQUIRED</t>
        </is>
      </c>
      <c r="B28" s="72" t="inlineStr">
        <is>
          <t>6</t>
        </is>
      </c>
      <c r="C28" s="72" t="n"/>
      <c r="D28" s="72" t="n"/>
      <c r="E28" s="72" t="n"/>
      <c r="F28" s="72" t="n"/>
      <c r="G28" s="72" t="n"/>
      <c r="H28" s="72" t="n"/>
      <c r="I28" s="72">
        <f>IFERROR(VLOOKUP($A188,Results_30d_Deltas!$A$2:$H$5000,6,FALSE),"")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2"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NO</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t="n"/>
      <c r="H30" s="72" t="n"/>
      <c r="I30" s="72">
        <f>IFERROR(VLOOKUP($A160,Results_30d_Deltas!$A$2:$H$5000,6,FALSE),"")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1" t="inlineStr">
        <is>
          <t>STDEV_BREAKOUT_PCTB_LONG</t>
        </is>
      </c>
      <c r="B31" s="72" t="inlineStr">
        <is>
          <t>2.0</t>
        </is>
      </c>
      <c r="C31" s="72" t="n"/>
      <c r="D31" s="72" t="n"/>
      <c r="E31" s="72" t="n"/>
      <c r="F31" s="72" t="n"/>
      <c r="G31" s="72" t="n"/>
      <c r="H31" s="72" t="n"/>
      <c r="I31" s="72">
        <f>IFERROR(VLOOKUP($A153,Results_30d_Deltas!$A$2:$H$5000,6,FALSE),"")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t="n"/>
      <c r="H32" s="72" t="n"/>
      <c r="I32" s="72">
        <f>IFERROR(VLOOKUP($A156,Results_30d_Deltas!$A$2:$H$5000,6,FALSE),"")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1" t="inlineStr">
        <is>
          <t>DC_BREAKOUT_SCORE</t>
        </is>
      </c>
      <c r="B33" s="72" t="inlineStr">
        <is>
          <t>10</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t="n"/>
      <c r="H34" s="72" t="n"/>
      <c r="I34" s="72">
        <f>IFERROR(VLOOKUP($A11,Results_30d_Deltas!$A$2:$H$5000,6,FALSE),"")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t="n"/>
      <c r="H35" s="72" t="n"/>
      <c r="I35" s="72">
        <f>IFERROR(VLOOKUP($A3,Results_30d_Deltas!$A$2:$H$5000,6,FALSE),"")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t="n"/>
      <c r="H36" s="72" t="n"/>
      <c r="I36" s="72">
        <f>IFERROR(VLOOKUP($A159,Results_30d_Deltas!$A$2:$H$5000,6,FALSE),"")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1"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YES</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t="n"/>
      <c r="H38" s="72" t="n"/>
      <c r="I38" s="72">
        <f>IFERROR(VLOOKUP($A12,Results_30d_Deltas!$A$2:$H$5000,6,FALSE),"")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1" t="inlineStr">
        <is>
          <t>BB_BREAKOUT_SCORE</t>
        </is>
      </c>
      <c r="B40" s="72" t="inlineStr">
        <is>
          <t>15</t>
        </is>
      </c>
      <c r="C40" s="72" t="n"/>
      <c r="D40" s="72" t="n"/>
      <c r="E40" s="72" t="n"/>
      <c r="F40" s="72" t="n"/>
      <c r="G40" s="72" t="n"/>
      <c r="H40" s="72" t="n"/>
      <c r="I40" s="72">
        <f>IFERROR(VLOOKUP($A14,Results_30d_Deltas!$A$2:$H$5000,6,FALSE),"")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2" t="inlineStr">
        <is>
          <t>DC_BREAKOUT_SCORE</t>
        </is>
      </c>
      <c r="B41" s="72" t="inlineStr">
        <is>
          <t>15</t>
        </is>
      </c>
      <c r="C41" s="72" t="n"/>
      <c r="D41" s="72" t="n"/>
      <c r="E41" s="72" t="n"/>
      <c r="F41" s="72" t="n"/>
      <c r="G41" s="72" t="n"/>
      <c r="H41" s="72" t="n"/>
      <c r="I41" s="72">
        <f>IFERROR(VLOOKUP($A9,Results_30d_Deltas!$A$2:$H$5000,6,FALSE),"")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t="n"/>
      <c r="H42" s="72" t="n"/>
      <c r="I42" s="72">
        <f>IFERROR(VLOOKUP($A5,Results_30d_Deltas!$A$2:$H$5000,6,FALSE),"")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t="n"/>
      <c r="H43" s="72" t="n"/>
      <c r="I43" s="72">
        <f>IFERROR(VLOOKUP($A4,Results_30d_Deltas!$A$2:$H$5000,6,FALSE),"")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t="n"/>
      <c r="H44" s="72" t="n"/>
      <c r="I44" s="72">
        <f>IFERROR(VLOOKUP($A151,Results_30d_Deltas!$A$2:$H$5000,6,FALSE),"")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t="n"/>
      <c r="H45" s="72" t="n"/>
      <c r="I45" s="72">
        <f>IFERROR(VLOOKUP($A13,Results_30d_Deltas!$A$2:$H$5000,6,FALSE),"")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t="n"/>
      <c r="H47" s="72" t="n"/>
      <c r="I47" s="72">
        <f>IFERROR(VLOOKUP($A157,Results_30d_Deltas!$A$2:$H$5000,6,FALSE),"")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t="n"/>
      <c r="H48" s="72" t="n"/>
      <c r="I48" s="72">
        <f>IFERROR(VLOOKUP($A16,Results_30d_Deltas!$A$2:$H$5000,6,FALSE),"")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t="n"/>
      <c r="H50" s="72" t="n"/>
      <c r="I50" s="72">
        <f>IFERROR(VLOOKUP($A116,Results_30d_Deltas!$A$2:$H$5000,6,FALSE),"")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1" t="inlineStr">
        <is>
          <t>ATR_LONG_WINDOW</t>
        </is>
      </c>
      <c r="B51" s="72" t="inlineStr">
        <is>
          <t>150</t>
        </is>
      </c>
      <c r="C51" s="72" t="n"/>
      <c r="D51" s="72" t="n"/>
      <c r="E51" s="72" t="n"/>
      <c r="F51" s="72" t="n"/>
      <c r="G51" s="72" t="n"/>
      <c r="H51" s="72" t="n"/>
      <c r="I51" s="72">
        <f>IFERROR(VLOOKUP($A38,Results_30d_Deltas!$A$2:$H$5000,6,FALSE),"")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2" t="inlineStr">
        <is>
          <t>BB_BREAKOUT_SCORE</t>
        </is>
      </c>
      <c r="B52" s="72" t="inlineStr">
        <is>
          <t>20</t>
        </is>
      </c>
      <c r="C52" s="72" t="n"/>
      <c r="D52" s="72" t="n"/>
      <c r="E52" s="72" t="n"/>
      <c r="F52" s="72" t="n"/>
      <c r="G52" s="72" t="n"/>
      <c r="H52" s="72" t="n"/>
      <c r="I52" s="72">
        <f>IFERROR(VLOOKUP($A15,Results_30d_Deltas!$A$2:$H$5000,6,FALSE),"")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1" t="inlineStr">
        <is>
          <t>PARTIAL_EXIT_FRAC</t>
        </is>
      </c>
      <c r="B53" s="72" t="inlineStr">
        <is>
          <t>2.0</t>
        </is>
      </c>
      <c r="C53" s="72" t="n"/>
      <c r="D53" s="72" t="n"/>
      <c r="E53" s="72" t="n"/>
      <c r="F53" s="72" t="n"/>
      <c r="G53" s="72" t="n"/>
      <c r="H53" s="72" t="n"/>
      <c r="I53" s="72">
        <f>IFERROR(VLOOKUP($A93,Results_30d_Deltas!$A$2:$H$5000,6,FALSE),"")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t="n"/>
      <c r="H54" s="72" t="n"/>
      <c r="I54" s="72">
        <f>IFERROR(VLOOKUP($A37,Results_30d_Deltas!$A$2:$H$5000,6,FALSE),"")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1" t="inlineStr">
        <is>
          <t>QUICK_REENTRY_60MIN_MIN_PCT</t>
        </is>
      </c>
      <c r="B55" s="72" t="inlineStr">
        <is>
          <t>1.0</t>
        </is>
      </c>
      <c r="C55" s="72" t="n"/>
      <c r="D55" s="72" t="n"/>
      <c r="E55" s="72" t="n"/>
      <c r="F55" s="72" t="n"/>
      <c r="G55" s="72" t="n"/>
      <c r="H55" s="72" t="n"/>
      <c r="I55" s="72">
        <f>IFERROR(VLOOKUP($A96,Results_30d_Deltas!$A$2:$H$5000,6,FALSE),"")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t="n"/>
      <c r="H56" s="72" t="n"/>
      <c r="I56" s="72">
        <f>IFERROR(VLOOKUP($A35,Results_30d_Deltas!$A$2:$H$5000,6,FALSE),"")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1" t="inlineStr">
        <is>
          <t>WT_COMPOSITE_ENTRY_GOOD</t>
        </is>
      </c>
      <c r="B57" s="72" t="inlineStr">
        <is>
          <t>37.5</t>
        </is>
      </c>
      <c r="C57" s="72" t="n"/>
      <c r="D57" s="72" t="n"/>
      <c r="E57" s="72" t="n"/>
      <c r="F57" s="72" t="n"/>
      <c r="G57" s="72" t="n"/>
      <c r="H57" s="72" t="n"/>
      <c r="I57" s="72">
        <f>IFERROR(VLOOKUP($A199,Results_30d_Deltas!$A$2:$H$5000,6,FALSE),"")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t="n"/>
      <c r="H58" s="72" t="n"/>
      <c r="I58" s="72">
        <f>IFERROR(VLOOKUP($A197,Results_30d_Deltas!$A$2:$H$5000,6,FALSE),"")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1" t="inlineStr">
        <is>
          <t>ATR_ADAPTIVE_SIZING_TARGET_PCT</t>
        </is>
      </c>
      <c r="B59" s="72" t="inlineStr">
        <is>
          <t>1.5</t>
        </is>
      </c>
      <c r="C59" s="72" t="n"/>
      <c r="D59" s="72" t="n"/>
      <c r="E59" s="72" t="n"/>
      <c r="F59" s="72" t="n"/>
      <c r="G59" s="72" t="n"/>
      <c r="H59" s="72" t="n"/>
      <c r="I59" s="72">
        <f>IFERROR(VLOOKUP($A25,Results_30d_Deltas!$A$2:$H$5000,6,FALSE),"")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ENTRY_PRIMARY_TF</t>
        </is>
      </c>
      <c r="B60" s="72" t="inlineStr">
        <is>
          <t>1h</t>
        </is>
      </c>
      <c r="C60" s="72" t="n"/>
      <c r="D60" s="72" t="n"/>
      <c r="E60" s="72" t="n"/>
      <c r="F60" s="72" t="n"/>
      <c r="G60" s="72" t="n"/>
      <c r="H60" s="72" t="n"/>
      <c r="I60" s="72">
        <f>IFERROR(VLOOKUP($A50,Results_30d_Deltas!$A$2:$H$5000,6,FALSE),"")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0.5" customHeight="1" s="65">
      <c r="A61" s="72" t="inlineStr">
        <is>
          <t>HTF_GATE_SIGNALS_SMA200D</t>
        </is>
      </c>
      <c r="B61" s="72" t="inlineStr">
        <is>
          <t>False</t>
        </is>
      </c>
      <c r="C61" s="72" t="n"/>
      <c r="D61" s="72" t="n"/>
      <c r="E61" s="72" t="n"/>
      <c r="F61" s="72" t="n"/>
      <c r="G61" s="72" t="n"/>
      <c r="H61" s="72" t="n"/>
      <c r="I61" s="72">
        <f>IFERROR(VLOOKUP($A68,Results_30d_Deltas!$A$2:$H$5000,6,FALSE),"")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0.5" customHeight="1" s="65">
      <c r="A62" s="71" t="inlineStr">
        <is>
          <t>REENTRY_RALLY_K15M_MAX</t>
        </is>
      </c>
      <c r="B62" s="72" t="inlineStr">
        <is>
          <t>50.0</t>
        </is>
      </c>
      <c r="C62" s="72" t="n"/>
      <c r="D62" s="72" t="n"/>
      <c r="E62" s="72" t="n"/>
      <c r="F62" s="72" t="n"/>
      <c r="G62" s="72" t="n"/>
      <c r="H62" s="72" t="n"/>
      <c r="I62" s="72">
        <f>IFERROR(VLOOKUP($A105,Results_30d_Deltas!$A$2:$H$5000,6,FALSE),"")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0.5" customHeight="1" s="65">
      <c r="A63" s="72" t="inlineStr">
        <is>
          <t>ENTRY_PRIMARY_TF</t>
        </is>
      </c>
      <c r="B63" s="72" t="inlineStr">
        <is>
          <t>15m</t>
        </is>
      </c>
      <c r="C63" s="72" t="n"/>
      <c r="D63" s="72" t="n"/>
      <c r="E63" s="72" t="n"/>
      <c r="F63" s="72" t="n"/>
      <c r="G63" s="72" t="n"/>
      <c r="H63" s="72" t="n"/>
      <c r="I63" s="72">
        <f>IFERROR(VLOOKUP($A51,Results_30d_Deltas!$A$2:$H$5000,6,FALSE),"")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0.5" customHeight="1" s="65">
      <c r="A64" s="71" t="inlineStr">
        <is>
          <t>ATR_ADAPTIVE_STOP_MULT</t>
        </is>
      </c>
      <c r="B64" s="72" t="inlineStr">
        <is>
          <t>2.5</t>
        </is>
      </c>
      <c r="C64" s="72" t="n"/>
      <c r="D64" s="72" t="n"/>
      <c r="E64" s="72" t="n"/>
      <c r="F64" s="72" t="n"/>
      <c r="G64" s="72" t="n"/>
      <c r="H64" s="72" t="n"/>
      <c r="I64" s="72">
        <f>IFERROR(VLOOKUP($A32,Results_30d_Deltas!$A$2:$H$5000,6,FALSE),"")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0.5" customHeight="1" s="65">
      <c r="A65" s="72" t="inlineStr">
        <is>
          <t>STDEV_BREAKOUT_PCTB_SHORT</t>
        </is>
      </c>
      <c r="B65" s="72" t="inlineStr">
        <is>
          <t>0.5</t>
        </is>
      </c>
      <c r="C65" s="72" t="n"/>
      <c r="D65" s="72" t="n"/>
      <c r="E65" s="72" t="n"/>
      <c r="F65" s="72" t="n"/>
      <c r="G65" s="72" t="n"/>
      <c r="H65" s="72" t="n"/>
      <c r="I65" s="72">
        <f>IFERROR(VLOOKUP($A155,Results_30d_Deltas!$A$2:$H$5000,6,FALSE),"")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0.5" customHeight="1" s="65">
      <c r="A66" s="71" t="inlineStr">
        <is>
          <t>WT_COMPOSITE_ENTRY_OK</t>
        </is>
      </c>
      <c r="B66" s="72" t="inlineStr">
        <is>
          <t>7.5</t>
        </is>
      </c>
      <c r="C66" s="72" t="n"/>
      <c r="D66" s="72" t="n"/>
      <c r="E66" s="72" t="n"/>
      <c r="F66" s="72" t="n"/>
      <c r="G66" s="72" t="n"/>
      <c r="H66" s="72" t="n"/>
      <c r="I66" s="72">
        <f>IFERROR(VLOOKUP($A202,Results_30d_Deltas!$A$2:$H$5000,6,FALSE),"")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0.5" customHeight="1" s="65">
      <c r="A67" s="72" t="inlineStr">
        <is>
          <t>WRONG_SIDE_WT_TFS_REQUIRED</t>
        </is>
      </c>
      <c r="B67" s="72" t="inlineStr">
        <is>
          <t>2</t>
        </is>
      </c>
      <c r="C67" s="72" t="n"/>
      <c r="D67" s="72" t="n"/>
      <c r="E67" s="72" t="n"/>
      <c r="F67" s="72" t="n"/>
      <c r="G67" s="72" t="n"/>
      <c r="H67" s="72" t="n"/>
      <c r="I67" s="72">
        <f>IFERROR(VLOOKUP($A184,Results_30d_Deltas!$A$2:$H$5000,6,FALSE),"")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0.5" customHeight="1" s="65">
      <c r="A68" s="72" t="inlineStr">
        <is>
          <t>QUICK_REENTRY_60MIN_MIN_PCT</t>
        </is>
      </c>
      <c r="B68" s="72" t="inlineStr">
        <is>
          <t>2.0</t>
        </is>
      </c>
      <c r="C68" s="72" t="n"/>
      <c r="D68" s="72" t="n"/>
      <c r="E68" s="72" t="n"/>
      <c r="F68" s="72" t="n"/>
      <c r="G68" s="72" t="n"/>
      <c r="H68" s="72" t="n"/>
      <c r="I68" s="72">
        <f>IFERROR(VLOOKUP($A97,Results_30d_Deltas!$A$2:$H$5000,6,FALSE),"")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0.5" customHeight="1" s="65">
      <c r="A69" s="71" t="inlineStr">
        <is>
          <t>WT_COMPOSITE_ENTRY_BLOCK</t>
        </is>
      </c>
      <c r="B69" s="72" t="inlineStr">
        <is>
          <t>-15.0</t>
        </is>
      </c>
      <c r="C69" s="72" t="n"/>
      <c r="D69" s="72" t="n"/>
      <c r="E69" s="72" t="n"/>
      <c r="F69" s="72" t="n"/>
      <c r="G69" s="72" t="n"/>
      <c r="H69" s="72" t="n"/>
      <c r="I69" s="72">
        <f>IFERROR(VLOOKUP($A194,Results_30d_Deltas!$A$2:$H$5000,6,FALSE),"")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0.5" customHeight="1" s="65">
      <c r="A70" s="71" t="inlineStr">
        <is>
          <t>SCALP_V3_OB_WALL_TOO_CLOSE_PCT</t>
        </is>
      </c>
      <c r="B70" s="72" t="inlineStr">
        <is>
          <t>2.0</t>
        </is>
      </c>
      <c r="C70" s="72" t="n"/>
      <c r="D70" s="72" t="n"/>
      <c r="E70" s="72" t="n"/>
      <c r="F70" s="72" t="n"/>
      <c r="G70" s="72" t="n"/>
      <c r="H70" s="72" t="n"/>
      <c r="I70" s="72">
        <f>IFERROR(VLOOKUP($A149,Results_30d_Deltas!$A$2:$H$5000,6,FALSE),"")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0.5" customHeight="1" s="65">
      <c r="A71" s="72" t="inlineStr">
        <is>
          <t>WT_COMPOSITE_ENTRY_OK</t>
        </is>
      </c>
      <c r="B71" s="72" t="inlineStr">
        <is>
          <t>15.0</t>
        </is>
      </c>
      <c r="C71" s="72" t="n"/>
      <c r="D71" s="72" t="n"/>
      <c r="E71" s="72" t="n"/>
      <c r="F71" s="72" t="n"/>
      <c r="G71" s="72" t="n"/>
      <c r="H71" s="72" t="n"/>
      <c r="I71" s="72">
        <f>IFERROR(VLOOKUP($A205,Results_30d_Deltas!$A$2:$H$5000,6,FALSE),"")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0.5" customHeight="1" s="65">
      <c r="A72" s="72" t="inlineStr">
        <is>
          <t>WRONG_SIDE_WT_TFS_REQUIRED</t>
        </is>
      </c>
      <c r="B72" s="72" t="inlineStr">
        <is>
          <t>5</t>
        </is>
      </c>
      <c r="C72" s="72" t="n"/>
      <c r="D72" s="72" t="n"/>
      <c r="E72" s="72" t="n"/>
      <c r="F72" s="72" t="n"/>
      <c r="G72" s="72" t="n"/>
      <c r="H72" s="72" t="n"/>
      <c r="I72" s="72">
        <f>IFERROR(VLOOKUP($A187,Results_30d_Deltas!$A$2:$H$5000,6,FALSE),"")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0.5" customHeight="1" s="65">
      <c r="A73" s="71" t="inlineStr">
        <is>
          <t>TREND_MIN_GAIN_EXIT</t>
        </is>
      </c>
      <c r="B73" s="72" t="inlineStr">
        <is>
          <t>2.0</t>
        </is>
      </c>
      <c r="C73" s="72" t="n"/>
      <c r="D73" s="72" t="n"/>
      <c r="E73" s="72" t="n"/>
      <c r="F73" s="72" t="n"/>
      <c r="G73" s="72" t="n"/>
      <c r="H73" s="72" t="n"/>
      <c r="I73" s="72">
        <f>IFERROR(VLOOKUP($A179,Results_30d_Deltas!$A$2:$H$5000,6,FALSE),"")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0.5" customHeight="1" s="65">
      <c r="A74" s="72" t="inlineStr">
        <is>
          <t>WT_COMPOSITE_ENTRY_GOOD</t>
        </is>
      </c>
      <c r="B74" s="72" t="inlineStr">
        <is>
          <t>45.0</t>
        </is>
      </c>
      <c r="C74" s="72" t="n"/>
      <c r="D74" s="72" t="n"/>
      <c r="E74" s="72" t="n"/>
      <c r="F74" s="72" t="n"/>
      <c r="G74" s="72" t="n"/>
      <c r="H74" s="72" t="n"/>
      <c r="I74" s="72">
        <f>IFERROR(VLOOKUP($A200,Results_30d_Deltas!$A$2:$H$5000,6,FALSE),"")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0.5" customHeight="1" s="65">
      <c r="A75" s="71" t="inlineStr">
        <is>
          <t>WT_COMPOSITE_ENTRY_STRONG</t>
        </is>
      </c>
      <c r="B75" s="72" t="inlineStr">
        <is>
          <t>37.5</t>
        </is>
      </c>
      <c r="C75" s="72" t="n"/>
      <c r="D75" s="72" t="n"/>
      <c r="E75" s="72" t="n"/>
      <c r="F75" s="72" t="n"/>
      <c r="G75" s="72" t="n"/>
      <c r="H75" s="72" t="n"/>
      <c r="I75" s="72">
        <f>IFERROR(VLOOKUP($A207,Results_30d_Deltas!$A$2:$H$5000,6,FALSE),"")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0.5" customHeight="1" s="65">
      <c r="A76" s="72" t="inlineStr">
        <is>
          <t>ATR_ADAPTIVE_SIZING_TARGET_PCT</t>
        </is>
      </c>
      <c r="B76" s="72" t="inlineStr">
        <is>
          <t>2.5</t>
        </is>
      </c>
      <c r="C76" s="72" t="n"/>
      <c r="D76" s="72" t="n"/>
      <c r="E76" s="72" t="n"/>
      <c r="F76" s="72" t="n"/>
      <c r="G76" s="72" t="n"/>
      <c r="H76" s="72" t="n"/>
      <c r="I76" s="72">
        <f>IFERROR(VLOOKUP($A27,Results_30d_Deltas!$A$2:$H$5000,6,FALSE),"")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0.5" customHeight="1" s="65">
      <c r="A77" s="72" t="inlineStr">
        <is>
          <t>WT_COMPOSITE_ENTRY_STRONG</t>
        </is>
      </c>
      <c r="B77" s="72" t="inlineStr">
        <is>
          <t>25.0</t>
        </is>
      </c>
      <c r="C77" s="72" t="n"/>
      <c r="D77" s="72" t="n"/>
      <c r="E77" s="72" t="n"/>
      <c r="F77" s="72" t="n"/>
      <c r="G77" s="72" t="n"/>
      <c r="H77" s="72" t="n"/>
      <c r="I77" s="72">
        <f>IFERROR(VLOOKUP($A206,Results_30d_Deltas!$A$2:$H$5000,6,FALSE),"")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0.5" customHeight="1" s="65">
      <c r="A78" s="72" t="inlineStr">
        <is>
          <t>MACD_ZERO_CROSS_TF</t>
        </is>
      </c>
      <c r="B78" s="72" t="inlineStr">
        <is>
          <t>1h</t>
        </is>
      </c>
      <c r="C78" s="72" t="n"/>
      <c r="D78" s="72" t="n"/>
      <c r="E78" s="72" t="n"/>
      <c r="F78" s="72" t="n"/>
      <c r="G78" s="72" t="n"/>
      <c r="H78" s="72" t="n"/>
      <c r="I78" s="72">
        <f>IFERROR(VLOOKUP($A84,Results_30d_Deltas!$A$2:$H$5000,6,FALSE),"")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0.5" customHeight="1" s="65">
      <c r="A79" s="72" t="inlineStr">
        <is>
          <t>ATR_ADAPTIVE_STOP_MULT</t>
        </is>
      </c>
      <c r="B79" s="72" t="inlineStr">
        <is>
          <t>1.0</t>
        </is>
      </c>
      <c r="C79" s="72" t="n"/>
      <c r="D79" s="72" t="n"/>
      <c r="E79" s="72" t="n"/>
      <c r="F79" s="72" t="n"/>
      <c r="G79" s="72" t="n"/>
      <c r="H79" s="72" t="n"/>
      <c r="I79" s="72">
        <f>IFERROR(VLOOKUP($A29,Results_30d_Deltas!$A$2:$H$5000,6,FALSE),"")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0.5" customHeight="1" s="65">
      <c r="A80" s="72" t="inlineStr">
        <is>
          <t>MACD_ZERO_CROSS_TF</t>
        </is>
      </c>
      <c r="B80" s="72" t="inlineStr">
        <is>
          <t>OFF</t>
        </is>
      </c>
      <c r="C80" s="72" t="n"/>
      <c r="D80" s="72" t="n"/>
      <c r="E80" s="72" t="n"/>
      <c r="F80" s="72" t="n"/>
      <c r="G80" s="72" t="n"/>
      <c r="H80" s="72" t="n"/>
      <c r="I80" s="72">
        <f>IFERROR(VLOOKUP($A81,Results_30d_Deltas!$A$2:$H$5000,6,FALSE),"")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0.5" customHeight="1" s="65">
      <c r="A81" s="72" t="inlineStr">
        <is>
          <t>QUICK_REENTRY_60MIN_MIN_PCT</t>
        </is>
      </c>
      <c r="B81" s="72" t="inlineStr">
        <is>
          <t>0.5</t>
        </is>
      </c>
      <c r="C81" s="72" t="n"/>
      <c r="D81" s="72" t="n"/>
      <c r="E81" s="72" t="n"/>
      <c r="F81" s="72" t="n"/>
      <c r="G81" s="72" t="n"/>
      <c r="H81" s="72" t="n"/>
      <c r="I81" s="72">
        <f>IFERROR(VLOOKUP($A95,Results_30d_Deltas!$A$2:$H$5000,6,FALSE),"")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0.5" customHeight="1" s="65">
      <c r="A82" s="72" t="inlineStr">
        <is>
          <t>WRONG_SIDE_WT_TFS_REQUIRED</t>
        </is>
      </c>
      <c r="B82" s="72" t="inlineStr">
        <is>
          <t>3</t>
        </is>
      </c>
      <c r="C82" s="72" t="n"/>
      <c r="D82" s="72" t="n"/>
      <c r="E82" s="72" t="n"/>
      <c r="F82" s="72" t="n"/>
      <c r="G82" s="72" t="n"/>
      <c r="H82" s="72" t="n"/>
      <c r="I82" s="72">
        <f>IFERROR(VLOOKUP($A185,Results_30d_Deltas!$A$2:$H$5000,6,FALSE),"")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0.5" customHeight="1" s="65">
      <c r="A83" s="72" t="inlineStr">
        <is>
          <t>ATR_ADAPTIVE_SIZING_TARGET_PCT</t>
        </is>
      </c>
      <c r="B83" s="72" t="inlineStr">
        <is>
          <t>3.0</t>
        </is>
      </c>
      <c r="C83" s="72" t="n"/>
      <c r="D83" s="72" t="n"/>
      <c r="E83" s="72" t="n"/>
      <c r="F83" s="72" t="n"/>
      <c r="G83" s="72" t="n"/>
      <c r="H83" s="72" t="n"/>
      <c r="I83" s="72">
        <f>IFERROR(VLOOKUP($A28,Results_30d_Deltas!$A$2:$H$5000,6,FALSE),"")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0.5" customHeight="1" s="65">
      <c r="A84" s="72" t="inlineStr">
        <is>
          <t>ATR_ADAPTIVE_STOP_MULT</t>
        </is>
      </c>
      <c r="B84" s="72" t="inlineStr">
        <is>
          <t>3.0</t>
        </is>
      </c>
      <c r="C84" s="72" t="n"/>
      <c r="D84" s="72" t="n"/>
      <c r="E84" s="72" t="n"/>
      <c r="F84" s="72" t="n"/>
      <c r="G84" s="72" t="n"/>
      <c r="H84" s="72" t="n"/>
      <c r="I84" s="72">
        <f>IFERROR(VLOOKUP($A33,Results_30d_Deltas!$A$2:$H$5000,6,FALSE),"")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0.5" customHeight="1" s="65">
      <c r="A85" s="72" t="inlineStr">
        <is>
          <t>ATR_ADAPTIVE_SIZING_TARGET_PCT</t>
        </is>
      </c>
      <c r="B85" s="72" t="inlineStr">
        <is>
          <t>1.0</t>
        </is>
      </c>
      <c r="C85" s="72" t="n"/>
      <c r="D85" s="72" t="n"/>
      <c r="E85" s="72" t="n"/>
      <c r="F85" s="72" t="n"/>
      <c r="G85" s="72" t="n"/>
      <c r="H85" s="72" t="n"/>
      <c r="I85" s="72">
        <f>IFERROR(VLOOKUP($A24,Results_30d_Deltas!$A$2:$H$5000,6,FALSE),"")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0.5" customHeight="1" s="65">
      <c r="A86" s="72" t="inlineStr">
        <is>
          <t>ATR_LONG_WINDOW</t>
        </is>
      </c>
      <c r="B86" s="72" t="inlineStr">
        <is>
          <t>50</t>
        </is>
      </c>
      <c r="C86" s="72" t="n"/>
      <c r="D86" s="72" t="n"/>
      <c r="E86" s="72" t="n"/>
      <c r="F86" s="72" t="n"/>
      <c r="G86" s="72" t="n"/>
      <c r="H86" s="72" t="n"/>
      <c r="I86" s="72">
        <f>IFERROR(VLOOKUP($A34,Results_30d_Deltas!$A$2:$H$5000,6,FALSE),"")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0.5" customHeight="1" s="65">
      <c r="A87" s="72" t="inlineStr">
        <is>
          <t>WT_COMPOSITE_ENTRY_GOOD</t>
        </is>
      </c>
      <c r="B87" s="72" t="inlineStr">
        <is>
          <t>15.0</t>
        </is>
      </c>
      <c r="C87" s="72" t="n"/>
      <c r="D87" s="72" t="n"/>
      <c r="E87" s="72" t="n"/>
      <c r="F87" s="72" t="n"/>
      <c r="G87" s="72" t="n"/>
      <c r="H87" s="72" t="n"/>
      <c r="I87" s="72">
        <f>IFERROR(VLOOKUP($A196,Results_30d_Deltas!$A$2:$H$5000,6,FALSE),"")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0.5" customHeight="1" s="65">
      <c r="A88" s="71" t="inlineStr">
        <is>
          <t>REGIME_TRENDING_EXIT_GAIN_MIN</t>
        </is>
      </c>
      <c r="B88" s="72" t="inlineStr">
        <is>
          <t>1.5</t>
        </is>
      </c>
      <c r="C88" s="72" t="n"/>
      <c r="D88" s="72" t="n"/>
      <c r="E88" s="72" t="n"/>
      <c r="F88" s="72" t="n"/>
      <c r="G88" s="72" t="n"/>
      <c r="H88" s="72" t="n"/>
      <c r="I88" s="72">
        <f>IFERROR(VLOOKUP($A111,Results_30d_Deltas!$A$2:$H$5000,6,FALSE),"")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0.5" customHeight="1" s="65">
      <c r="A89" s="72" t="inlineStr">
        <is>
          <t>HAIKU_ENTRY_GATE_ENABLED</t>
        </is>
      </c>
      <c r="B89" s="72" t="inlineStr">
        <is>
          <t>True</t>
        </is>
      </c>
      <c r="C89" s="72" t="n"/>
      <c r="D89" s="72" t="n"/>
      <c r="E89" s="72" t="n"/>
      <c r="F89" s="72" t="n"/>
      <c r="G89" s="72" t="n"/>
      <c r="H89" s="72" t="n"/>
      <c r="I89" s="72">
        <f>IFERROR(VLOOKUP($A67,Results_30d_Deltas!$A$2:$H$5000,6,FALSE),"")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0.5" customHeight="1" s="65">
      <c r="A90" s="72" t="inlineStr">
        <is>
          <t>ENTRY_PRIMARY_TF</t>
        </is>
      </c>
      <c r="B90" s="72" t="inlineStr">
        <is>
          <t>OFF</t>
        </is>
      </c>
      <c r="C90" s="72" t="n"/>
      <c r="D90" s="72" t="n"/>
      <c r="E90" s="72" t="n"/>
      <c r="F90" s="72" t="n"/>
      <c r="G90" s="72" t="n"/>
      <c r="H90" s="72" t="n"/>
      <c r="I90" s="72">
        <f>IFERROR(VLOOKUP($A47,Results_30d_Deltas!$A$2:$H$5000,6,FALSE),"")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0.5" customHeight="1" s="65">
      <c r="A91" s="71" t="inlineStr">
        <is>
          <t>REENTRY_K15M_PARTIAL_MULT</t>
        </is>
      </c>
      <c r="B91" s="72" t="inlineStr">
        <is>
          <t>0.125</t>
        </is>
      </c>
      <c r="C91" s="72" t="n"/>
      <c r="D91" s="72" t="n"/>
      <c r="E91" s="72" t="n"/>
      <c r="F91" s="72" t="n"/>
      <c r="G91" s="72" t="n"/>
      <c r="H91" s="72" t="n"/>
      <c r="I91" s="72">
        <f>IFERROR(VLOOKUP($A100,Results_30d_Deltas!$A$2:$H$5000,6,FALSE),"")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0.5" customHeight="1" s="65">
      <c r="A92" s="71" t="inlineStr">
        <is>
          <t>RZ_BREAKOUT_BAND</t>
        </is>
      </c>
      <c r="B92" s="72" t="inlineStr">
        <is>
          <t>0.5</t>
        </is>
      </c>
      <c r="C92" s="72" t="n"/>
      <c r="D92" s="72" t="n"/>
      <c r="E92" s="72" t="n"/>
      <c r="F92" s="72" t="n"/>
      <c r="G92" s="72" t="n"/>
      <c r="H92" s="72" t="n"/>
      <c r="I92" s="72">
        <f>IFERROR(VLOOKUP($A123,Results_30d_Deltas!$A$2:$H$5000,6,FALSE),"")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0.5" customHeight="1" s="65">
      <c r="A93" s="72" t="inlineStr">
        <is>
          <t>RZ_BREAKOUT_BAND</t>
        </is>
      </c>
      <c r="B93" s="72" t="inlineStr">
        <is>
          <t>1.0</t>
        </is>
      </c>
      <c r="C93" s="72" t="n"/>
      <c r="D93" s="72" t="n"/>
      <c r="E93" s="72" t="n"/>
      <c r="F93" s="72" t="n"/>
      <c r="G93" s="72" t="n"/>
      <c r="H93" s="72" t="n"/>
      <c r="I93" s="72">
        <f>IFERROR(VLOOKUP($A124,Results_30d_Deltas!$A$2:$H$5000,6,FALSE),"")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REENTRY_RALLY_K15M_MAX</t>
        </is>
      </c>
      <c r="B94" s="72" t="inlineStr">
        <is>
          <t>125.0</t>
        </is>
      </c>
      <c r="C94" s="72" t="n"/>
      <c r="D94" s="72" t="n"/>
      <c r="E94" s="72" t="n"/>
      <c r="F94" s="72" t="n"/>
      <c r="G94" s="72" t="n"/>
      <c r="H94" s="72" t="n"/>
      <c r="I94" s="72">
        <f>IFERROR(VLOOKUP($A108,Results_30d_Deltas!$A$2:$H$5000,6,FALSE),"")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0.5" customHeight="1" s="65">
      <c r="A95" s="72" t="inlineStr">
        <is>
          <t>STDEV_SUPPRESS_EARLY_EXIT</t>
        </is>
      </c>
      <c r="B95" s="72" t="inlineStr">
        <is>
          <t>2.0</t>
        </is>
      </c>
      <c r="C95" s="72" t="n"/>
      <c r="D95" s="72" t="n"/>
      <c r="E95" s="72" t="n"/>
      <c r="F95" s="72" t="n"/>
      <c r="G95" s="72" t="n"/>
      <c r="H95" s="72" t="n"/>
      <c r="I95" s="72">
        <f>IFERROR(VLOOKUP($A161,Results_30d_Deltas!$A$2:$H$5000,6,FALSE),"")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0.5" customHeight="1" s="65">
      <c r="A96" s="71" t="inlineStr">
        <is>
          <t>TRADIER_RSI2_EXIT_THRESHOLD_SHORT</t>
        </is>
      </c>
      <c r="B96" s="72" t="inlineStr">
        <is>
          <t>5.0</t>
        </is>
      </c>
      <c r="C96" s="72" t="n"/>
      <c r="D96" s="72" t="n"/>
      <c r="E96" s="72" t="n"/>
      <c r="F96" s="72" t="n"/>
      <c r="G96" s="72" t="n"/>
      <c r="H96" s="72" t="n"/>
      <c r="I96" s="72">
        <f>IFERROR(VLOOKUP($A171,Results_30d_Deltas!$A$2:$H$5000,6,FALSE),"")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0.5" customHeight="1" s="65">
      <c r="A97" s="72" t="inlineStr">
        <is>
          <t>WT_15M_CROSS_ENTRY_ENABLED</t>
        </is>
      </c>
      <c r="B97" s="72" t="inlineStr">
        <is>
          <t>True</t>
        </is>
      </c>
      <c r="C97" s="72" t="n"/>
      <c r="D97" s="72" t="n"/>
      <c r="E97" s="72" t="n"/>
      <c r="F97" s="72" t="n"/>
      <c r="G97" s="72" t="n"/>
      <c r="H97" s="72" t="n"/>
      <c r="I97" s="72">
        <f>IFERROR(VLOOKUP($A190,Results_30d_Deltas!$A$2:$H$5000,6,FALSE),"")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0.5" customHeight="1" s="65">
      <c r="A98" s="72" t="inlineStr">
        <is>
          <t>V8_ENTRY_ENGINE_WT_ENABLED</t>
        </is>
      </c>
      <c r="B98" s="72" t="inlineStr">
        <is>
          <t>False</t>
        </is>
      </c>
      <c r="C98" s="72" t="n"/>
      <c r="D98" s="72" t="n"/>
      <c r="E98" s="72" t="n"/>
      <c r="F98" s="72" t="n"/>
      <c r="G98" s="72" t="n"/>
      <c r="H98" s="72" t="n"/>
      <c r="I98" s="72">
        <f>IFERROR(VLOOKUP($A182,Results_30d_Deltas!$A$2:$H$5000,6,FALSE),"")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0.5" customHeight="1" s="65">
      <c r="A99" s="72" t="inlineStr">
        <is>
          <t>WT_COMPOSITE_ENTRY_OK</t>
        </is>
      </c>
      <c r="B99" s="72" t="inlineStr">
        <is>
          <t>12.5</t>
        </is>
      </c>
      <c r="C99" s="72" t="n"/>
      <c r="D99" s="72" t="n"/>
      <c r="E99" s="72" t="n"/>
      <c r="F99" s="72" t="n"/>
      <c r="G99" s="72" t="n"/>
      <c r="H99" s="72" t="n"/>
      <c r="I99" s="72">
        <f>IFERROR(VLOOKUP($A204,Results_30d_Deltas!$A$2:$H$5000,6,FALSE),"")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0.5" customHeight="1" s="65">
      <c r="A100" s="72" t="inlineStr">
        <is>
          <t>WT_COMPOSITE_ENTRY_STRONG</t>
        </is>
      </c>
      <c r="B100" s="72" t="inlineStr">
        <is>
          <t>62.5</t>
        </is>
      </c>
      <c r="C100" s="72" t="n"/>
      <c r="D100" s="72" t="n"/>
      <c r="E100" s="72" t="n"/>
      <c r="F100" s="72" t="n"/>
      <c r="G100" s="72" t="n"/>
      <c r="H100" s="72" t="n"/>
      <c r="I100" s="72">
        <f>IFERROR(VLOOKUP($A209,Results_30d_Deltas!$A$2:$H$5000,6,FALSE),"")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0.5" customHeight="1" s="65">
      <c r="A101" s="72" t="inlineStr">
        <is>
          <t>REENTRY_RALLY_K15M_MAX</t>
        </is>
      </c>
      <c r="B101" s="72" t="inlineStr">
        <is>
          <t>75.0</t>
        </is>
      </c>
      <c r="C101" s="72" t="n"/>
      <c r="D101" s="72" t="n"/>
      <c r="E101" s="72" t="n"/>
      <c r="F101" s="72" t="n"/>
      <c r="G101" s="72" t="n"/>
      <c r="H101" s="72" t="n"/>
      <c r="I101" s="72">
        <f>IFERROR(VLOOKUP($A106,Results_30d_Deltas!$A$2:$H$5000,6,FALSE),"")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0.5" customHeight="1" s="65">
      <c r="A102" s="72" t="inlineStr">
        <is>
          <t>V8_ENTRY_ENGINE_DC_ENABLED</t>
        </is>
      </c>
      <c r="B102" s="72" t="inlineStr">
        <is>
          <t>False</t>
        </is>
      </c>
      <c r="C102" s="72" t="n"/>
      <c r="D102" s="72" t="n"/>
      <c r="E102" s="72" t="n"/>
      <c r="F102" s="72" t="n"/>
      <c r="G102" s="72" t="n"/>
      <c r="H102" s="72" t="n"/>
      <c r="I102" s="72">
        <f>IFERROR(VLOOKUP($A180,Results_30d_Deltas!$A$2:$H$5000,6,FALSE),"")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0.5" customHeight="1" s="65">
      <c r="A103" s="72" t="inlineStr">
        <is>
          <t>REENTRY_RALLY_K15M_MAX</t>
        </is>
      </c>
      <c r="B103" s="72" t="inlineStr">
        <is>
          <t>150.0</t>
        </is>
      </c>
      <c r="C103" s="72" t="n"/>
      <c r="D103" s="72" t="n"/>
      <c r="E103" s="72" t="n"/>
      <c r="F103" s="72" t="n"/>
      <c r="G103" s="72" t="n"/>
      <c r="H103" s="72" t="n"/>
      <c r="I103" s="72">
        <f>IFERROR(VLOOKUP($A109,Results_30d_Deltas!$A$2:$H$5000,6,FALSE),"")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0.5" customHeight="1" s="65">
      <c r="A104" s="71" t="inlineStr">
        <is>
          <t>EXIT_SCORER_DC_EXTREME</t>
        </is>
      </c>
      <c r="B104" s="72" t="inlineStr">
        <is>
          <t>0.5</t>
        </is>
      </c>
      <c r="C104" s="72" t="n"/>
      <c r="D104" s="72" t="n"/>
      <c r="E104" s="72" t="n"/>
      <c r="F104" s="72" t="n"/>
      <c r="G104" s="72" t="n"/>
      <c r="H104" s="72" t="n"/>
      <c r="I104" s="72">
        <f>IFERROR(VLOOKUP($A60,Results_30d_Deltas!$A$2:$H$5000,6,FALSE),"")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0.5" customHeight="1" s="65">
      <c r="A105" s="72" t="inlineStr">
        <is>
          <t>MACD_ZERO_CROSS_ENABLED</t>
        </is>
      </c>
      <c r="B105" s="72" t="inlineStr">
        <is>
          <t>True</t>
        </is>
      </c>
      <c r="C105" s="72" t="n"/>
      <c r="D105" s="72" t="n"/>
      <c r="E105" s="72" t="n"/>
      <c r="F105" s="72" t="n"/>
      <c r="G105" s="72" t="n"/>
      <c r="H105" s="72" t="n"/>
      <c r="I105" s="72">
        <f>IFERROR(VLOOKUP($A75,Results_30d_Deltas!$A$2:$H$5000,6,FALSE),"")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0.5" customHeight="1" s="65">
      <c r="A106" s="72" t="inlineStr">
        <is>
          <t>EXIT_SCORER_DC_EXTREME</t>
        </is>
      </c>
      <c r="B106" s="72" t="inlineStr">
        <is>
          <t>0.3</t>
        </is>
      </c>
      <c r="C106" s="72" t="n"/>
      <c r="D106" s="72" t="n"/>
      <c r="E106" s="72" t="n"/>
      <c r="F106" s="72" t="n"/>
      <c r="G106" s="72" t="n"/>
      <c r="H106" s="72" t="n"/>
      <c r="I106" s="72">
        <f>IFERROR(VLOOKUP($A58,Results_30d_Deltas!$A$2:$H$5000,6,FALSE),"")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0.5" customHeight="1" s="65">
      <c r="A107" s="72" t="inlineStr">
        <is>
          <t>RZ_BREAKOUT_ENTRY_ENABLED</t>
        </is>
      </c>
      <c r="B107" s="72" t="inlineStr">
        <is>
          <t>True</t>
        </is>
      </c>
      <c r="C107" s="72" t="n"/>
      <c r="D107" s="72" t="n"/>
      <c r="E107" s="72" t="n"/>
      <c r="F107" s="72" t="n"/>
      <c r="G107" s="72" t="n"/>
      <c r="H107" s="72" t="n"/>
      <c r="I107" s="72">
        <f>IFERROR(VLOOKUP($A23,Results_30d_Deltas!$A$2:$H$5000,6,FALSE),"")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0.5" customHeight="1" s="65">
      <c r="A108" s="71" t="inlineStr">
        <is>
          <t>MI_MIN_GAIN_EXIT</t>
        </is>
      </c>
      <c r="B108" s="72" t="inlineStr">
        <is>
          <t>0.5</t>
        </is>
      </c>
      <c r="C108" s="72" t="n"/>
      <c r="D108" s="72" t="n"/>
      <c r="E108" s="72" t="n"/>
      <c r="F108" s="72" t="n"/>
      <c r="G108" s="72" t="n"/>
      <c r="H108" s="72" t="n"/>
      <c r="I108" s="72">
        <f>IFERROR(VLOOKUP($A87,Results_30d_Deltas!$A$2:$H$5000,6,FALSE),"")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0.5" customHeight="1" s="65">
      <c r="A109" s="71" t="inlineStr">
        <is>
          <t>E_1_EXIT_DELTA_THR</t>
        </is>
      </c>
      <c r="B109" s="72" t="inlineStr">
        <is>
          <t>0.5</t>
        </is>
      </c>
      <c r="C109" s="72" t="n"/>
      <c r="D109" s="72" t="n"/>
      <c r="E109" s="72" t="n"/>
      <c r="F109" s="72" t="n"/>
      <c r="G109" s="72" t="n"/>
      <c r="H109" s="72" t="n"/>
      <c r="I109" s="72">
        <f>IFERROR(VLOOKUP($A63,Results_30d_Deltas!$A$2:$H$5000,6,FALSE),"")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0.5" customHeight="1" s="65">
      <c r="A110" s="72" t="inlineStr">
        <is>
          <t>RZ_BREAKOUT_BAND</t>
        </is>
      </c>
      <c r="B110" s="72" t="inlineStr">
        <is>
          <t>2.0</t>
        </is>
      </c>
      <c r="C110" s="72" t="n"/>
      <c r="D110" s="72" t="n"/>
      <c r="E110" s="72" t="n"/>
      <c r="F110" s="72" t="n"/>
      <c r="G110" s="72" t="n"/>
      <c r="H110" s="72" t="n"/>
      <c r="I110" s="72">
        <f>IFERROR(VLOOKUP($A125,Results_30d_Deltas!$A$2:$H$5000,6,FALSE),"")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0.5" customHeight="1" s="65">
      <c r="A111" s="72" t="inlineStr">
        <is>
          <t>E_1_EXIT_DELTA_THR</t>
        </is>
      </c>
      <c r="B111" s="72" t="inlineStr">
        <is>
          <t>1.0</t>
        </is>
      </c>
      <c r="C111" s="72" t="n"/>
      <c r="D111" s="72" t="n"/>
      <c r="E111" s="72" t="n"/>
      <c r="F111" s="72" t="n"/>
      <c r="G111" s="72" t="n"/>
      <c r="H111" s="72" t="n"/>
      <c r="I111" s="72">
        <f>IFERROR(VLOOKUP($A64,Results_30d_Deltas!$A$2:$H$5000,6,FALSE),"")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0.5" customHeight="1" s="65">
      <c r="A112" s="72" t="inlineStr">
        <is>
          <t>MI_MIN_GAIN_EXIT</t>
        </is>
      </c>
      <c r="B112" s="72" t="inlineStr">
        <is>
          <t>1.0</t>
        </is>
      </c>
      <c r="C112" s="72" t="n"/>
      <c r="D112" s="72" t="n"/>
      <c r="E112" s="72" t="n"/>
      <c r="F112" s="72" t="n"/>
      <c r="G112" s="72" t="n"/>
      <c r="H112" s="72" t="n"/>
      <c r="I112" s="72">
        <f>IFERROR(VLOOKUP($A88,Results_30d_Deltas!$A$2:$H$5000,6,FALSE),"")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0.5" customHeight="1" s="65">
      <c r="A113" s="71" t="inlineStr">
        <is>
          <t>ENTRY_SCORE_THRESHOLD</t>
        </is>
      </c>
      <c r="B113" s="72" t="inlineStr">
        <is>
          <t>9.0</t>
        </is>
      </c>
      <c r="C113" s="72" t="n"/>
      <c r="D113" s="72" t="n"/>
      <c r="E113" s="72" t="n"/>
      <c r="F113" s="72" t="n"/>
      <c r="G113" s="72" t="n"/>
      <c r="H113" s="72" t="n"/>
      <c r="I113" s="72">
        <f>IFERROR(VLOOKUP($A52,Results_30d_Deltas!$A$2:$H$5000,6,FALSE),"")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0.5" customHeight="1" s="65">
      <c r="A114" s="72" t="inlineStr">
        <is>
          <t>WT_COMPOSITE_ENTRY_BLOCK</t>
        </is>
      </c>
      <c r="B114" s="72" t="inlineStr">
        <is>
          <t>-10.0</t>
        </is>
      </c>
      <c r="C114" s="72" t="n"/>
      <c r="D114" s="72" t="n"/>
      <c r="E114" s="72" t="n"/>
      <c r="F114" s="72" t="n"/>
      <c r="G114" s="72" t="n"/>
      <c r="H114" s="72" t="n"/>
      <c r="I114" s="72">
        <f>IFERROR(VLOOKUP($A195,Results_30d_Deltas!$A$2:$H$5000,6,FALSE),"")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0.5" customHeight="1" s="65">
      <c r="A115" s="72" t="inlineStr">
        <is>
          <t>WT_COMPOSITE_ENTRY_BLOCK</t>
        </is>
      </c>
      <c r="B115" s="72" t="inlineStr">
        <is>
          <t>-25.0</t>
        </is>
      </c>
      <c r="C115" s="72" t="n"/>
      <c r="D115" s="72" t="n"/>
      <c r="E115" s="72" t="n"/>
      <c r="F115" s="72" t="n"/>
      <c r="G115" s="72" t="n"/>
      <c r="H115" s="72" t="n"/>
      <c r="I115" s="72">
        <f>IFERROR(VLOOKUP($A192,Results_30d_Deltas!$A$2:$H$5000,6,FALSE),"")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MACD_ZERO_CROSS_TF</t>
        </is>
      </c>
      <c r="B116" s="72" t="inlineStr">
        <is>
          <t>4h</t>
        </is>
      </c>
      <c r="C116" s="72" t="n"/>
      <c r="D116" s="72" t="n"/>
      <c r="E116" s="72" t="n"/>
      <c r="F116" s="72" t="n"/>
      <c r="G116" s="72" t="n"/>
      <c r="H116" s="72" t="n"/>
      <c r="I116" s="72">
        <f>IFERROR(VLOOKUP($A83,Results_30d_Deltas!$A$2:$H$5000,6,FALSE),"")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0.5" customHeight="1" s="65">
      <c r="A117" s="72" t="inlineStr">
        <is>
          <t>ENTRY_SCORE_THRESHOLD</t>
        </is>
      </c>
      <c r="B117" s="72" t="inlineStr">
        <is>
          <t>13.5</t>
        </is>
      </c>
      <c r="C117" s="72" t="n"/>
      <c r="D117" s="72" t="n"/>
      <c r="E117" s="72" t="n"/>
      <c r="F117" s="72" t="n"/>
      <c r="G117" s="72" t="n"/>
      <c r="H117" s="72" t="n"/>
      <c r="I117" s="72">
        <f>IFERROR(VLOOKUP($A53,Results_30d_Deltas!$A$2:$H$5000,6,FALSE),"")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0.5" customHeight="1" s="65">
      <c r="A118" s="72" t="inlineStr">
        <is>
          <t>TRADIER_RSI2_EXIT_THRESHOLD_SHORT</t>
        </is>
      </c>
      <c r="B118" s="72" t="inlineStr">
        <is>
          <t>7.5</t>
        </is>
      </c>
      <c r="C118" s="72" t="n"/>
      <c r="D118" s="72" t="n"/>
      <c r="E118" s="72" t="n"/>
      <c r="F118" s="72" t="n"/>
      <c r="G118" s="72" t="n"/>
      <c r="H118" s="72" t="n"/>
      <c r="I118" s="72">
        <f>IFERROR(VLOOKUP($A172,Results_30d_Deltas!$A$2:$H$5000,6,FALSE),"")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0.5" customHeight="1" s="65">
      <c r="A119" s="72" t="inlineStr">
        <is>
          <t>ENTRY_PRIMARY_TF</t>
        </is>
      </c>
      <c r="B119" s="72" t="inlineStr">
        <is>
          <t>D</t>
        </is>
      </c>
      <c r="C119" s="72" t="n"/>
      <c r="D119" s="72" t="n"/>
      <c r="E119" s="72" t="n"/>
      <c r="F119" s="72" t="n"/>
      <c r="G119" s="72" t="n"/>
      <c r="H119" s="72" t="n"/>
      <c r="I119" s="72">
        <f>IFERROR(VLOOKUP($A48,Results_30d_Deltas!$A$2:$H$5000,6,FALSE),"")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0.5" customHeight="1" s="65">
      <c r="A120" s="71" t="inlineStr">
        <is>
          <t>MACD_ZERO_CROSS_SCORE</t>
        </is>
      </c>
      <c r="B120" s="72" t="inlineStr">
        <is>
          <t>8</t>
        </is>
      </c>
      <c r="C120" s="72" t="n"/>
      <c r="D120" s="72" t="n"/>
      <c r="E120" s="72" t="n"/>
      <c r="F120" s="72" t="n"/>
      <c r="G120" s="72" t="n"/>
      <c r="H120" s="72" t="n"/>
      <c r="I120" s="72">
        <f>IFERROR(VLOOKUP($A76,Results_30d_Deltas!$A$2:$H$5000,6,FALSE),"")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0.5" customHeight="1" s="65">
      <c r="A121" s="72" t="inlineStr">
        <is>
          <t>MACD_ZERO_CROSS_SCORE</t>
        </is>
      </c>
      <c r="B121" s="72" t="inlineStr">
        <is>
          <t>11</t>
        </is>
      </c>
      <c r="C121" s="72" t="n"/>
      <c r="D121" s="72" t="n"/>
      <c r="E121" s="72" t="n"/>
      <c r="F121" s="72" t="n"/>
      <c r="G121" s="72" t="n"/>
      <c r="H121" s="72" t="n"/>
      <c r="I121" s="72">
        <f>IFERROR(VLOOKUP($A77,Results_30d_Deltas!$A$2:$H$5000,6,FALSE),"")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22</t>
        </is>
      </c>
      <c r="C122" s="72" t="n"/>
      <c r="D122" s="72" t="n"/>
      <c r="E122" s="72" t="n"/>
      <c r="F122" s="72" t="n"/>
      <c r="G122" s="72" t="n"/>
      <c r="H122" s="72" t="n"/>
      <c r="I122" s="72">
        <f>IFERROR(VLOOKUP($A80,Results_30d_Deltas!$A$2:$H$5000,6,FALSE),"")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PARTIAL_EXIT_FRAC</t>
        </is>
      </c>
      <c r="B123" s="72" t="inlineStr">
        <is>
          <t>1.0</t>
        </is>
      </c>
      <c r="C123" s="72" t="n"/>
      <c r="D123" s="72" t="n"/>
      <c r="E123" s="72" t="n"/>
      <c r="F123" s="72" t="n"/>
      <c r="G123" s="72" t="n"/>
      <c r="H123" s="72" t="n"/>
      <c r="I123" s="72">
        <f>IFERROR(VLOOKUP($A92,Results_30d_Deltas!$A$2:$H$5000,6,FALSE),"")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0.5" customHeight="1" s="65">
      <c r="A124" s="72" t="inlineStr">
        <is>
          <t>MACD_ZERO_CROSS_SCORE</t>
        </is>
      </c>
      <c r="B124" s="72" t="inlineStr">
        <is>
          <t>19</t>
        </is>
      </c>
      <c r="C124" s="72" t="n"/>
      <c r="D124" s="72" t="n"/>
      <c r="E124" s="72" t="n"/>
      <c r="F124" s="72" t="n"/>
      <c r="G124" s="72" t="n"/>
      <c r="H124" s="72" t="n"/>
      <c r="I124" s="72">
        <f>IFERROR(VLOOKUP($A79,Results_30d_Deltas!$A$2:$H$5000,6,FALSE),"")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0.5" customHeight="1" s="65">
      <c r="A125" s="72" t="inlineStr">
        <is>
          <t>REENTRY_K15M_PARTIAL_MULT</t>
        </is>
      </c>
      <c r="B125" s="72" t="inlineStr">
        <is>
          <t>0.3125</t>
        </is>
      </c>
      <c r="C125" s="72" t="n"/>
      <c r="D125" s="72" t="n"/>
      <c r="E125" s="72" t="n"/>
      <c r="F125" s="72" t="n"/>
      <c r="G125" s="72" t="n"/>
      <c r="H125" s="72" t="n"/>
      <c r="I125" s="72">
        <f>IFERROR(VLOOKUP($A103,Results_30d_Deltas!$A$2:$H$5000,6,FALSE),"")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0.5" customHeight="1" s="65">
      <c r="A126" s="72" t="inlineStr">
        <is>
          <t>MACD_ZERO_CROSS_TF</t>
        </is>
      </c>
      <c r="B126" s="72" t="inlineStr">
        <is>
          <t>D</t>
        </is>
      </c>
      <c r="C126" s="72" t="n"/>
      <c r="D126" s="72" t="n"/>
      <c r="E126" s="72" t="n"/>
      <c r="F126" s="72" t="n"/>
      <c r="G126" s="72" t="n"/>
      <c r="H126" s="72" t="n"/>
      <c r="I126" s="72">
        <f>IFERROR(VLOOKUP($A82,Results_30d_Deltas!$A$2:$H$5000,6,FALSE),"")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0.5" customHeight="1" s="65">
      <c r="A127" s="72" t="inlineStr">
        <is>
          <t>WT_COMPOSITE_ENTRY_BLOCK</t>
        </is>
      </c>
      <c r="B127" s="72" t="inlineStr">
        <is>
          <t>-30.0</t>
        </is>
      </c>
      <c r="C127" s="72" t="n"/>
      <c r="D127" s="72" t="n"/>
      <c r="E127" s="72" t="n"/>
      <c r="F127" s="72" t="n"/>
      <c r="G127" s="72" t="n"/>
      <c r="H127" s="72" t="n"/>
      <c r="I127" s="72">
        <f>IFERROR(VLOOKUP($A191,Results_30d_Deltas!$A$2:$H$5000,6,FALSE),"")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0.5" customHeight="1" s="65">
      <c r="A128" s="72" t="inlineStr">
        <is>
          <t>ENTRY_SCORE_THRESHOLD</t>
        </is>
      </c>
      <c r="B128" s="72" t="inlineStr">
        <is>
          <t>27.0</t>
        </is>
      </c>
      <c r="C128" s="72" t="n"/>
      <c r="D128" s="72" t="n"/>
      <c r="E128" s="72" t="n"/>
      <c r="F128" s="72" t="n"/>
      <c r="G128" s="72" t="n"/>
      <c r="H128" s="72" t="n"/>
      <c r="I128" s="72">
        <f>IFERROR(VLOOKUP($A56,Results_30d_Deltas!$A$2:$H$5000,6,FALSE),"")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0.5" customHeight="1" s="65">
      <c r="A129" s="72" t="inlineStr">
        <is>
          <t>WT_COMPOSITE_ENTRY_STRONG</t>
        </is>
      </c>
      <c r="B129" s="72" t="inlineStr">
        <is>
          <t>75.0</t>
        </is>
      </c>
      <c r="C129" s="72" t="n"/>
      <c r="D129" s="72" t="n"/>
      <c r="E129" s="72" t="n"/>
      <c r="F129" s="72" t="n"/>
      <c r="G129" s="72" t="n"/>
      <c r="H129" s="72" t="n"/>
      <c r="I129" s="72">
        <f>IFERROR(VLOOKUP($A210,Results_30d_Deltas!$A$2:$H$5000,6,FALSE),"")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0.5" customHeight="1" s="65">
      <c r="A130" s="72" t="inlineStr">
        <is>
          <t>WT_COMPOSITE_ENTRY_OK</t>
        </is>
      </c>
      <c r="B130" s="72" t="inlineStr">
        <is>
          <t>5.0</t>
        </is>
      </c>
      <c r="C130" s="72" t="n"/>
      <c r="D130" s="72" t="n"/>
      <c r="E130" s="72" t="n"/>
      <c r="F130" s="72" t="n"/>
      <c r="G130" s="72" t="n"/>
      <c r="H130" s="72" t="n"/>
      <c r="I130" s="72">
        <f>IFERROR(VLOOKUP($A201,Results_30d_Deltas!$A$2:$H$5000,6,FALSE),"")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0.5" customHeight="1" s="65">
      <c r="A131" s="72" t="inlineStr">
        <is>
          <t>ATR_ADAPTIVE_STOP_MULT</t>
        </is>
      </c>
      <c r="B131" s="72" t="inlineStr">
        <is>
          <t>1.5</t>
        </is>
      </c>
      <c r="C131" s="72" t="n"/>
      <c r="D131" s="72" t="n"/>
      <c r="E131" s="72" t="n"/>
      <c r="F131" s="72" t="n"/>
      <c r="G131" s="72" t="n"/>
      <c r="H131" s="72" t="n"/>
      <c r="I131" s="72">
        <f>IFERROR(VLOOKUP($A30,Results_30d_Deltas!$A$2:$H$5000,6,FALSE),"")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0.5" customHeight="1" s="65">
      <c r="A132" s="72" t="inlineStr">
        <is>
          <t>SCALP_V3_OB_WALL_TOO_CLOSE_PCT</t>
        </is>
      </c>
      <c r="B132" s="72" t="inlineStr">
        <is>
          <t>1.0</t>
        </is>
      </c>
      <c r="C132" s="72" t="n"/>
      <c r="D132" s="72" t="n"/>
      <c r="E132" s="72" t="n"/>
      <c r="F132" s="72" t="n"/>
      <c r="G132" s="72" t="n"/>
      <c r="H132" s="72" t="n"/>
      <c r="I132" s="72">
        <f>IFERROR(VLOOKUP($A148,Results_30d_Deltas!$A$2:$H$5000,6,FALSE),"")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0.5" customHeight="1" s="65">
      <c r="A133" s="72" t="inlineStr">
        <is>
          <t>EXIT_SCORER_DC_EXTREME</t>
        </is>
      </c>
      <c r="B133" s="72" t="inlineStr">
        <is>
          <t>0.6</t>
        </is>
      </c>
      <c r="C133" s="72" t="n"/>
      <c r="D133" s="72" t="n"/>
      <c r="E133" s="72" t="n"/>
      <c r="F133" s="72" t="n"/>
      <c r="G133" s="72" t="n"/>
      <c r="H133" s="72" t="n"/>
      <c r="I133" s="72">
        <f>IFERROR(VLOOKUP($A61,Results_30d_Deltas!$A$2:$H$5000,6,FALSE),"")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0.5" customHeight="1" s="65">
      <c r="A134" s="72" t="inlineStr">
        <is>
          <t>STDEV_BREAKOUT_PCTB_SHORT</t>
        </is>
      </c>
      <c r="B134" s="72" t="inlineStr">
        <is>
          <t>0</t>
        </is>
      </c>
      <c r="C134" s="72" t="n"/>
      <c r="D134" s="72" t="n"/>
      <c r="E134" s="72" t="n"/>
      <c r="F134" s="72" t="n"/>
      <c r="G134" s="72" t="n"/>
      <c r="H134" s="72" t="n"/>
      <c r="I134" s="72">
        <f>IFERROR(VLOOKUP($A154,Results_30d_Deltas!$A$2:$H$5000,6,FALSE),"")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0.5" customHeight="1" s="65">
      <c r="A135" s="72" t="inlineStr">
        <is>
          <t>WT_DIV_ENTRY_GATE_ENABLED</t>
        </is>
      </c>
      <c r="B135" s="72" t="inlineStr">
        <is>
          <t>True</t>
        </is>
      </c>
      <c r="C135" s="72" t="n"/>
      <c r="D135" s="72" t="n"/>
      <c r="E135" s="72" t="n"/>
      <c r="F135" s="72" t="n"/>
      <c r="G135" s="72" t="n"/>
      <c r="H135" s="72" t="n"/>
      <c r="I135" s="72">
        <f>IFERROR(VLOOKUP($A212,Results_30d_Deltas!$A$2:$H$5000,6,FALSE),"")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0.5" customHeight="1" s="65">
      <c r="A136" s="72" t="inlineStr">
        <is>
          <t>REENTRY_K15M_PARTIAL_MULT</t>
        </is>
      </c>
      <c r="B136" s="72" t="inlineStr">
        <is>
          <t>0.1875</t>
        </is>
      </c>
      <c r="C136" s="72" t="n"/>
      <c r="D136" s="72" t="n"/>
      <c r="E136" s="72" t="n"/>
      <c r="F136" s="72" t="n"/>
      <c r="G136" s="72" t="n"/>
      <c r="H136" s="72" t="n"/>
      <c r="I136" s="72">
        <f>IFERROR(VLOOKUP($A101,Results_30d_Deltas!$A$2:$H$5000,6,FALSE),"")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0.5" customHeight="1" s="65">
      <c r="A137" s="72" t="inlineStr">
        <is>
          <t>REENTRY2_STOCH_CROSS_ENABLED</t>
        </is>
      </c>
      <c r="B137" s="72" t="inlineStr">
        <is>
          <t>True</t>
        </is>
      </c>
      <c r="C137" s="72" t="n"/>
      <c r="D137" s="72" t="n"/>
      <c r="E137" s="72" t="n"/>
      <c r="F137" s="72" t="n"/>
      <c r="G137" s="72" t="n"/>
      <c r="H137" s="72" t="n"/>
      <c r="I137" s="72">
        <f>IFERROR(VLOOKUP($A99,Results_30d_Deltas!$A$2:$H$5000,6,FALSE),"")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0.5" customHeight="1" s="65">
      <c r="A138" s="72" t="inlineStr">
        <is>
          <t>SCALP_V3_OB_WALL_TOO_CLOSE_PCT</t>
        </is>
      </c>
      <c r="B138" s="72" t="inlineStr">
        <is>
          <t>0.5</t>
        </is>
      </c>
      <c r="C138" s="72" t="n"/>
      <c r="D138" s="72" t="n"/>
      <c r="E138" s="72" t="n"/>
      <c r="F138" s="72" t="n"/>
      <c r="G138" s="72" t="n"/>
      <c r="H138" s="72" t="n"/>
      <c r="I138" s="72">
        <f>IFERROR(VLOOKUP($A147,Results_30d_Deltas!$A$2:$H$5000,6,FALSE),"")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0.5" customHeight="1" s="65">
      <c r="A139" s="72" t="inlineStr">
        <is>
          <t>STDEV_BREAKOUT_PCTB_LONG</t>
        </is>
      </c>
      <c r="B139" s="72" t="inlineStr">
        <is>
          <t>1.0</t>
        </is>
      </c>
      <c r="C139" s="72" t="n"/>
      <c r="D139" s="72" t="n"/>
      <c r="E139" s="72" t="n"/>
      <c r="F139" s="72" t="n"/>
      <c r="G139" s="72" t="n"/>
      <c r="H139" s="72" t="n"/>
      <c r="I139" s="72">
        <f>IFERROR(VLOOKUP($A152,Results_30d_Deltas!$A$2:$H$5000,6,FALSE),"")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0.5" customHeight="1" s="65">
      <c r="A140" s="72" t="inlineStr">
        <is>
          <t>ENTRY_SCORE_THRESHOLD</t>
        </is>
      </c>
      <c r="B140" s="72" t="inlineStr">
        <is>
          <t>22.5</t>
        </is>
      </c>
      <c r="C140" s="72" t="n"/>
      <c r="D140" s="72" t="n"/>
      <c r="E140" s="72" t="n"/>
      <c r="F140" s="72" t="n"/>
      <c r="G140" s="72" t="n"/>
      <c r="H140" s="72" t="n"/>
      <c r="I140" s="72">
        <f>IFERROR(VLOOKUP($A55,Results_30d_Deltas!$A$2:$H$5000,6,FALSE),"")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0.5" customHeight="1" s="65">
      <c r="A141" s="72" t="inlineStr">
        <is>
          <t>EXIT_SCORER_DC_EXTREME</t>
        </is>
      </c>
      <c r="B141" s="72" t="n">
        <v>0.8</v>
      </c>
      <c r="C141" s="72" t="n"/>
      <c r="D141" s="72" t="n"/>
      <c r="E141" s="72" t="n"/>
      <c r="F141" s="72" t="n"/>
      <c r="G141" s="72" t="n"/>
      <c r="H141" s="72" t="n"/>
      <c r="I141" s="72">
        <f>IFERROR(VLOOKUP($A59,Results_30d_Deltas!$A$2:$H$5000,6,FALSE),"")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0.5" customHeight="1" s="65">
      <c r="A142" s="71" t="inlineStr">
        <is>
          <t>BTC_RZ_WT_DC_MULTIFACTOR</t>
        </is>
      </c>
      <c r="B142" s="72" t="inlineStr">
        <is>
          <t>2.0</t>
        </is>
      </c>
      <c r="C142" s="72" t="n"/>
      <c r="D142" s="72" t="n"/>
      <c r="E142" s="72" t="n"/>
      <c r="F142" s="72" t="n"/>
      <c r="G142" s="72" t="n"/>
      <c r="H142" s="72" t="n"/>
      <c r="I142" s="72">
        <f>IFERROR(VLOOKUP($A42,Results_30d_Deltas!$A$2:$H$5000,6,FALSE),"")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0.5" customHeight="1" s="65">
      <c r="A143" s="72" t="inlineStr">
        <is>
          <t>EXIT_SCORER_DC_EXTREME</t>
        </is>
      </c>
      <c r="B143" s="72" t="inlineStr">
        <is>
          <t>0.2</t>
        </is>
      </c>
      <c r="C143" s="72" t="n"/>
      <c r="D143" s="72" t="n"/>
      <c r="E143" s="72" t="n"/>
      <c r="F143" s="72" t="n"/>
      <c r="G143" s="72" t="n"/>
      <c r="H143" s="72" t="n"/>
      <c r="I143" s="72">
        <f>IFERROR(VLOOKUP($A57,Results_30d_Deltas!$A$2:$H$5000,6,FALSE),"")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0.5" customHeight="1" s="65">
      <c r="A144" s="72" t="inlineStr">
        <is>
          <t>STDEV_BREAKOUT_ENABLED</t>
        </is>
      </c>
      <c r="B144" s="72" t="inlineStr">
        <is>
          <t>True</t>
        </is>
      </c>
      <c r="C144" s="72" t="n"/>
      <c r="D144" s="72" t="n"/>
      <c r="E144" s="72" t="n"/>
      <c r="F144" s="72" t="n"/>
      <c r="G144" s="72" t="n"/>
      <c r="H144" s="72" t="n"/>
      <c r="I144" s="72">
        <f>IFERROR(VLOOKUP($A19,Results_30d_Deltas!$A$2:$H$5000,6,FALSE),"")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0.5" customHeight="1" s="65">
      <c r="A145" s="72" t="inlineStr">
        <is>
          <t>BTC_RZ_WT_DC_MULTIFACTOR</t>
        </is>
      </c>
      <c r="B145" s="72" t="inlineStr">
        <is>
          <t>0.5</t>
        </is>
      </c>
      <c r="C145" s="72" t="n"/>
      <c r="D145" s="72" t="n"/>
      <c r="E145" s="72" t="n"/>
      <c r="F145" s="72" t="n"/>
      <c r="G145" s="72" t="n"/>
      <c r="H145" s="72" t="n"/>
      <c r="I145" s="72">
        <f>IFERROR(VLOOKUP($A40,Results_30d_Deltas!$A$2:$H$5000,6,FALSE),"")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0.5" customHeight="1" s="65">
      <c r="A146" s="72" t="inlineStr">
        <is>
          <t>E_1_EXIT_DELTA_THR</t>
        </is>
      </c>
      <c r="B146" s="72" t="inlineStr">
        <is>
          <t>2.0</t>
        </is>
      </c>
      <c r="C146" s="72" t="n"/>
      <c r="D146" s="72" t="n"/>
      <c r="E146" s="72" t="n"/>
      <c r="F146" s="72" t="n"/>
      <c r="G146" s="72" t="n"/>
      <c r="H146" s="72" t="n"/>
      <c r="I146" s="72">
        <f>IFERROR(VLOOKUP($A65,Results_30d_Deltas!$A$2:$H$5000,6,FALSE),"")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0.5" customHeight="1" s="65">
      <c r="A147" s="72" t="inlineStr">
        <is>
          <t>PARTIAL_EXIT_FRAC</t>
        </is>
      </c>
      <c r="B147" s="72" t="inlineStr">
        <is>
          <t>0.5</t>
        </is>
      </c>
      <c r="C147" s="72" t="n"/>
      <c r="D147" s="72" t="n"/>
      <c r="E147" s="72" t="n"/>
      <c r="F147" s="72" t="n"/>
      <c r="G147" s="72" t="n"/>
      <c r="H147" s="72" t="n"/>
      <c r="I147" s="72">
        <f>IFERROR(VLOOKUP($A91,Results_30d_Deltas!$A$2:$H$5000,6,FALSE),"")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0.5" customHeight="1" s="65">
      <c r="A148" s="72" t="inlineStr">
        <is>
          <t>REGIME_TRENDING_EXIT_GAIN_MIN</t>
        </is>
      </c>
      <c r="B148" s="72" t="inlineStr">
        <is>
          <t>3.0</t>
        </is>
      </c>
      <c r="C148" s="72" t="n"/>
      <c r="D148" s="72" t="n"/>
      <c r="E148" s="72" t="n"/>
      <c r="F148" s="72" t="n"/>
      <c r="G148" s="72" t="n"/>
      <c r="H148" s="72" t="n"/>
      <c r="I148" s="72">
        <f>IFERROR(VLOOKUP($A114,Results_30d_Deltas!$A$2:$H$5000,6,FALSE),"")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0.5" customHeight="1" s="65">
      <c r="A149" s="72" t="inlineStr">
        <is>
          <t>REENTRY_K15M_PARTIAL_MULT</t>
        </is>
      </c>
      <c r="B149" s="72" t="inlineStr">
        <is>
          <t>0.375</t>
        </is>
      </c>
      <c r="C149" s="72" t="n"/>
      <c r="D149" s="72" t="n"/>
      <c r="E149" s="72" t="n"/>
      <c r="F149" s="72" t="n"/>
      <c r="G149" s="72" t="n"/>
      <c r="H149" s="72" t="n"/>
      <c r="I149" s="72">
        <f>IFERROR(VLOOKUP($A104,Results_30d_Deltas!$A$2:$H$5000,6,FALSE),"")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0.5" customHeight="1" s="65">
      <c r="A150" s="72" t="inlineStr">
        <is>
          <t>TRADIER_RSI2_EXIT_THRESHOLD_SHORT</t>
        </is>
      </c>
      <c r="B150" s="72" t="inlineStr">
        <is>
          <t>15.0</t>
        </is>
      </c>
      <c r="C150" s="72" t="n"/>
      <c r="D150" s="72" t="n"/>
      <c r="E150" s="72" t="n"/>
      <c r="F150" s="72" t="n"/>
      <c r="G150" s="72" t="n"/>
      <c r="H150" s="72" t="n"/>
      <c r="I150" s="72">
        <f>IFERROR(VLOOKUP($A175,Results_30d_Deltas!$A$2:$H$5000,6,FALSE),"")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0.5" customHeight="1" s="65">
      <c r="A151" s="72" t="inlineStr">
        <is>
          <t>MI_MIN_GAIN_EXIT</t>
        </is>
      </c>
      <c r="B151" s="72" t="inlineStr">
        <is>
          <t>2.0</t>
        </is>
      </c>
      <c r="C151" s="72" t="n"/>
      <c r="D151" s="72" t="n"/>
      <c r="E151" s="72" t="n"/>
      <c r="F151" s="72" t="n"/>
      <c r="G151" s="72" t="n"/>
      <c r="H151" s="72" t="n"/>
      <c r="I151" s="72">
        <f>IFERROR(VLOOKUP($A89,Results_30d_Deltas!$A$2:$H$5000,6,FALSE),"")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0.5" customHeight="1" s="65">
      <c r="A152" s="72" t="inlineStr">
        <is>
          <t>REGIME_TRENDING_EXIT_GAIN_MIN</t>
        </is>
      </c>
      <c r="B152" s="72" t="inlineStr">
        <is>
          <t>2.5</t>
        </is>
      </c>
      <c r="C152" s="72" t="n"/>
      <c r="D152" s="72" t="n"/>
      <c r="E152" s="72" t="n"/>
      <c r="F152" s="72" t="n"/>
      <c r="G152" s="72" t="n"/>
      <c r="H152" s="72" t="n"/>
      <c r="I152" s="72">
        <f>IFERROR(VLOOKUP($A113,Results_30d_Deltas!$A$2:$H$5000,6,FALSE),"")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0.5" customHeight="1" s="65">
      <c r="A153" s="72" t="inlineStr">
        <is>
          <t>TREND_MIN_GAIN_EXIT</t>
        </is>
      </c>
      <c r="B153" s="72" t="inlineStr">
        <is>
          <t>1.0</t>
        </is>
      </c>
      <c r="C153" s="72" t="n"/>
      <c r="D153" s="72" t="n"/>
      <c r="E153" s="72" t="n"/>
      <c r="F153" s="72" t="n"/>
      <c r="G153" s="72" t="n"/>
      <c r="H153" s="72" t="n"/>
      <c r="I153" s="72">
        <f>IFERROR(VLOOKUP($A178,Results_30d_Deltas!$A$2:$H$5000,6,FALSE),"")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0.5" customHeight="1" s="65">
      <c r="A154" s="72" t="inlineStr">
        <is>
          <t>STDEV_SUPPRESS_EARLY_EXIT</t>
        </is>
      </c>
      <c r="B154" s="72" t="inlineStr">
        <is>
          <t>0</t>
        </is>
      </c>
      <c r="C154" s="72" t="n"/>
      <c r="D154" s="72" t="n"/>
      <c r="E154" s="72" t="n"/>
      <c r="F154" s="72" t="n"/>
      <c r="G154" s="72" t="n"/>
      <c r="H154" s="72" t="n"/>
      <c r="I154" s="72">
        <f>IFERROR(VLOOKUP($A158,Results_30d_Deltas!$A$2:$H$5000,6,FALSE),"")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0.5" customHeight="1" s="65">
      <c r="A155" s="72" t="inlineStr">
        <is>
          <t>TREND_MIN_GAIN_EXIT</t>
        </is>
      </c>
      <c r="B155" s="72" t="inlineStr">
        <is>
          <t>0.5</t>
        </is>
      </c>
      <c r="C155" s="72" t="n"/>
      <c r="D155" s="72" t="n"/>
      <c r="E155" s="72" t="n"/>
      <c r="F155" s="72" t="n"/>
      <c r="G155" s="72" t="n"/>
      <c r="H155" s="72" t="n"/>
      <c r="I155" s="72">
        <f>IFERROR(VLOOKUP($A177,Results_30d_Deltas!$A$2:$H$5000,6,FALSE),"")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0.5" customHeight="1" s="65">
      <c r="A156" s="72" t="inlineStr">
        <is>
          <t>STDEV_BREAKOUT_PCTB_LONG</t>
        </is>
      </c>
      <c r="B156" s="72" t="inlineStr">
        <is>
          <t>0</t>
        </is>
      </c>
      <c r="C156" s="72" t="n"/>
      <c r="D156" s="72" t="n"/>
      <c r="E156" s="72" t="n"/>
      <c r="F156" s="72" t="n"/>
      <c r="G156" s="72" t="n"/>
      <c r="H156" s="72" t="n"/>
      <c r="I156" s="72">
        <f>IFERROR(VLOOKUP($A150,Results_30d_Deltas!$A$2:$H$5000,6,FALSE),"")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0.5" customHeight="1" s="65">
      <c r="A157" s="72" t="inlineStr">
        <is>
          <t>REGIME_TRENDING_EXIT_GAIN_MIN</t>
        </is>
      </c>
      <c r="B157" s="72" t="inlineStr">
        <is>
          <t>1.0</t>
        </is>
      </c>
      <c r="C157" s="72" t="n"/>
      <c r="D157" s="72" t="n"/>
      <c r="E157" s="72" t="n"/>
      <c r="F157" s="72" t="n"/>
      <c r="G157" s="72" t="n"/>
      <c r="H157" s="72" t="n"/>
      <c r="I157" s="72">
        <f>IFERROR(VLOOKUP($A110,Results_30d_Deltas!$A$2:$H$5000,6,FALSE),"")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0.5" customHeight="1" s="65">
      <c r="A158" s="72" t="inlineStr">
        <is>
          <t>ATR_ADAPTIVE_STOP_MULT</t>
        </is>
      </c>
      <c r="B158" s="72" t="inlineStr">
        <is>
          <t>2.0</t>
        </is>
      </c>
      <c r="C158" s="72" t="n"/>
      <c r="D158" s="72" t="n"/>
      <c r="E158" s="72" t="n"/>
      <c r="F158" s="72" t="n"/>
      <c r="G158" s="72" t="n"/>
      <c r="H158" s="72" t="n"/>
      <c r="I158" s="72">
        <f>IFERROR(VLOOKUP($A31,Results_30d_Deltas!$A$2:$H$5000,6,FALSE),"")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0.5" customHeight="1" s="65">
      <c r="A159" s="72" t="inlineStr">
        <is>
          <t>ATR_LONG_WINDOW</t>
        </is>
      </c>
      <c r="B159" s="72" t="inlineStr">
        <is>
          <t>100</t>
        </is>
      </c>
      <c r="C159" s="72" t="n"/>
      <c r="D159" s="72" t="n"/>
      <c r="E159" s="72" t="n"/>
      <c r="F159" s="72" t="n"/>
      <c r="G159" s="72" t="n"/>
      <c r="H159" s="72" t="n"/>
      <c r="I159" s="72">
        <f>IFERROR(VLOOKUP($A36,Results_30d_Deltas!$A$2:$H$5000,6,FALSE),"")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0.5" customHeight="1" s="65">
      <c r="A160" s="72" t="inlineStr">
        <is>
          <t>ENTRY_SCORE_THRESHOLD</t>
        </is>
      </c>
      <c r="B160" s="72" t="inlineStr">
        <is>
          <t>18.0</t>
        </is>
      </c>
      <c r="C160" s="72" t="n"/>
      <c r="D160" s="72" t="n"/>
      <c r="E160" s="72" t="n"/>
      <c r="F160" s="72" t="n"/>
      <c r="G160" s="72" t="n"/>
      <c r="H160" s="72" t="n"/>
      <c r="I160" s="72">
        <f>IFERROR(VLOOKUP($A54,Results_30d_Deltas!$A$2:$H$5000,6,FALSE),"")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0.5" customHeight="1" s="65">
      <c r="A161" s="72" t="inlineStr">
        <is>
          <t>MACD_ZERO_CROSS_SCORE</t>
        </is>
      </c>
      <c r="B161" s="72" t="inlineStr">
        <is>
          <t>15</t>
        </is>
      </c>
      <c r="C161" s="72" t="n"/>
      <c r="D161" s="72" t="n"/>
      <c r="E161" s="72" t="n"/>
      <c r="F161" s="72" t="n"/>
      <c r="G161" s="72" t="n"/>
      <c r="H161" s="72" t="n"/>
      <c r="I161" s="72">
        <f>IFERROR(VLOOKUP($A78,Results_30d_Deltas!$A$2:$H$5000,6,FALSE),"")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0.5" customHeight="1" s="65">
      <c r="A162" s="72" t="inlineStr">
        <is>
          <t>STOCH_CROSS_ENTRY_TRADIER</t>
        </is>
      </c>
      <c r="B162" s="72" t="inlineStr">
        <is>
          <t>False</t>
        </is>
      </c>
      <c r="C162" s="72" t="n"/>
      <c r="D162" s="72" t="n"/>
      <c r="E162" s="72" t="n"/>
      <c r="F162" s="72" t="n"/>
      <c r="G162" s="72" t="n"/>
      <c r="H162" s="72" t="n"/>
      <c r="I162" s="72">
        <f>IFERROR(VLOOKUP($A162,Results_30d_Deltas!$A$2:$H$5000,6,FALSE),"")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72" t="inlineStr">
        <is>
          <t>QUICK_REENTRY_60MIN_MIN_PCT</t>
        </is>
      </c>
      <c r="B163" s="72" t="inlineStr">
        <is>
          <t>0</t>
        </is>
      </c>
      <c r="C163" s="72" t="n"/>
      <c r="D163" s="72" t="n"/>
      <c r="E163" s="72" t="n"/>
      <c r="F163" s="72" t="n"/>
      <c r="G163" s="72" t="n"/>
      <c r="H163" s="72" t="n"/>
      <c r="I163" s="72">
        <f>IFERROR(VLOOKUP($A94,Results_30d_Deltas!$A$2:$H$5000,6,FALSE),"")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0.5" customHeight="1" s="65">
      <c r="A164" s="72" t="inlineStr">
        <is>
          <t>BTC_RZ_WT_DC_MULTIFACTOR</t>
        </is>
      </c>
      <c r="B164" s="72" t="inlineStr">
        <is>
          <t>1.0</t>
        </is>
      </c>
      <c r="C164" s="72" t="n"/>
      <c r="D164" s="72" t="n"/>
      <c r="E164" s="72" t="n"/>
      <c r="F164" s="72" t="n"/>
      <c r="G164" s="72" t="n"/>
      <c r="H164" s="72" t="n"/>
      <c r="I164" s="72">
        <f>IFERROR(VLOOKUP($A41,Results_30d_Deltas!$A$2:$H$5000,6,FALSE),"")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0.5" customHeight="1" s="65">
      <c r="A165" s="72" t="inlineStr">
        <is>
          <t>REENTRY_RALLY_K15M_MAX</t>
        </is>
      </c>
      <c r="B165" s="72" t="inlineStr">
        <is>
          <t>100.0</t>
        </is>
      </c>
      <c r="C165" s="72" t="n"/>
      <c r="D165" s="72" t="n"/>
      <c r="E165" s="72" t="n"/>
      <c r="F165" s="72" t="n"/>
      <c r="G165" s="72" t="n"/>
      <c r="H165" s="72" t="n"/>
      <c r="I165" s="72">
        <f>IFERROR(VLOOKUP($A107,Results_30d_Deltas!$A$2:$H$5000,6,FALSE),"")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0.5" customHeight="1" s="65">
      <c r="A166" s="72" t="inlineStr">
        <is>
          <t>TRADIER_RSI2_EXIT_THRESHOLD_SHORT</t>
        </is>
      </c>
      <c r="B166" s="72" t="inlineStr">
        <is>
          <t>12.5</t>
        </is>
      </c>
      <c r="C166" s="72" t="n"/>
      <c r="D166" s="72" t="n"/>
      <c r="E166" s="72" t="n"/>
      <c r="F166" s="72" t="n"/>
      <c r="G166" s="72" t="n"/>
      <c r="H166" s="72" t="n"/>
      <c r="I166" s="72">
        <f>IFERROR(VLOOKUP($A174,Results_30d_Deltas!$A$2:$H$5000,6,FALSE),"")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0.5" customHeight="1" s="65">
      <c r="A167" s="72" t="inlineStr">
        <is>
          <t>WRONG_SIDE_WT_TFS_REQUIRED</t>
        </is>
      </c>
      <c r="B167" s="72" t="inlineStr">
        <is>
          <t>4</t>
        </is>
      </c>
      <c r="C167" s="72" t="n"/>
      <c r="D167" s="72" t="n"/>
      <c r="E167" s="72" t="n"/>
      <c r="F167" s="72" t="n"/>
      <c r="G167" s="72" t="n"/>
      <c r="H167" s="72" t="n"/>
      <c r="I167" s="72">
        <f>IFERROR(VLOOKUP($A186,Results_30d_Deltas!$A$2:$H$5000,6,FALSE),"")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0.5" customHeight="1" s="65">
      <c r="A168" s="72" t="inlineStr">
        <is>
          <t>WT_COMPOSITE_ENTRY_BLOCK</t>
        </is>
      </c>
      <c r="B168" s="72" t="inlineStr">
        <is>
          <t>-20.0</t>
        </is>
      </c>
      <c r="C168" s="72" t="n"/>
      <c r="D168" s="72" t="n"/>
      <c r="E168" s="72" t="n"/>
      <c r="F168" s="72" t="n"/>
      <c r="G168" s="72" t="n"/>
      <c r="H168" s="72" t="n"/>
      <c r="I168" s="72">
        <f>IFERROR(VLOOKUP($A193,Results_30d_Deltas!$A$2:$H$5000,6,FALSE),"")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0.5" customHeight="1" s="65">
      <c r="A169" s="72" t="inlineStr">
        <is>
          <t>WT_COMPOSITE_ENTRY_GOOD</t>
        </is>
      </c>
      <c r="B169" s="72" t="inlineStr">
        <is>
          <t>30.0</t>
        </is>
      </c>
      <c r="C169" s="72" t="n"/>
      <c r="D169" s="72" t="n"/>
      <c r="E169" s="72" t="n"/>
      <c r="F169" s="72" t="n"/>
      <c r="G169" s="72" t="n"/>
      <c r="H169" s="72" t="n"/>
      <c r="I169" s="72">
        <f>IFERROR(VLOOKUP($A198,Results_30d_Deltas!$A$2:$H$5000,6,FALSE),"")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0.5" customHeight="1" s="65">
      <c r="A170" s="72" t="inlineStr">
        <is>
          <t>WT_COMPOSITE_ENTRY_OK</t>
        </is>
      </c>
      <c r="B170" s="72" t="inlineStr">
        <is>
          <t>10.0</t>
        </is>
      </c>
      <c r="C170" s="72" t="n"/>
      <c r="D170" s="72" t="n"/>
      <c r="E170" s="72" t="n"/>
      <c r="F170" s="72" t="n"/>
      <c r="G170" s="72" t="n"/>
      <c r="H170" s="72" t="n"/>
      <c r="I170" s="72">
        <f>IFERROR(VLOOKUP($A203,Results_30d_Deltas!$A$2:$H$5000,6,FALSE),"")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0.5" customHeight="1" s="65">
      <c r="A171" s="72" t="inlineStr">
        <is>
          <t>WT_COMPOSITE_ENTRY_STRONG</t>
        </is>
      </c>
      <c r="B171" s="72" t="inlineStr">
        <is>
          <t>50.0</t>
        </is>
      </c>
      <c r="C171" s="72" t="n"/>
      <c r="D171" s="72" t="n"/>
      <c r="E171" s="72" t="n"/>
      <c r="F171" s="72" t="n"/>
      <c r="G171" s="72" t="n"/>
      <c r="H171" s="72" t="n"/>
      <c r="I171" s="72">
        <f>IFERROR(VLOOKUP($A208,Results_30d_Deltas!$A$2:$H$5000,6,FALSE),"")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0.5" customHeight="1" s="65">
      <c r="A172" s="71" t="inlineStr">
        <is>
          <t>BTC_TECH_EXIT_WT_MIN_TFS</t>
        </is>
      </c>
      <c r="B172" s="72" t="inlineStr">
        <is>
          <t>0.5</t>
        </is>
      </c>
      <c r="C172" s="72" t="n"/>
      <c r="D172" s="72" t="n"/>
      <c r="E172" s="72" t="n"/>
      <c r="F172" s="72" t="n"/>
      <c r="G172" s="72" t="n"/>
      <c r="H172" s="72" t="n"/>
      <c r="I172" s="72">
        <f>IFERROR(VLOOKUP($A44,Results_30d_Deltas!$A$2:$H$5000,6,FALSE),"")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0.5" customHeight="1" s="65">
      <c r="A173" s="72" t="inlineStr">
        <is>
          <t>INTRADAY_SESSION_FORCE_EXIT_UTC</t>
        </is>
      </c>
      <c r="B173" s="72" t="inlineStr">
        <is>
          <t>0</t>
        </is>
      </c>
      <c r="C173" s="72" t="n"/>
      <c r="D173" s="72" t="n"/>
      <c r="E173" s="72" t="n"/>
      <c r="F173" s="72" t="n"/>
      <c r="G173" s="72" t="n"/>
      <c r="H173" s="72" t="n"/>
      <c r="I173" s="72">
        <f>IFERROR(VLOOKUP($A70,Results_30d_Deltas!$A$2:$H$5000,6,FALSE),"")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0.5" customHeight="1" s="65">
      <c r="A174" s="72" t="inlineStr">
        <is>
          <t>E_1_EXIT_DELTA_THR</t>
        </is>
      </c>
      <c r="B174" s="72" t="inlineStr">
        <is>
          <t>0</t>
        </is>
      </c>
      <c r="C174" s="72" t="n"/>
      <c r="D174" s="72" t="n"/>
      <c r="E174" s="72" t="n"/>
      <c r="F174" s="72" t="n"/>
      <c r="G174" s="72" t="n"/>
      <c r="H174" s="72" t="n"/>
      <c r="I174" s="72">
        <f>IFERROR(VLOOKUP($A62,Results_30d_Deltas!$A$2:$H$5000,6,FALSE),"")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0.5" customHeight="1" s="65">
      <c r="A175" s="72" t="inlineStr">
        <is>
          <t>MI_MIN_GAIN_EXIT</t>
        </is>
      </c>
      <c r="B175" s="72" t="inlineStr">
        <is>
          <t>0</t>
        </is>
      </c>
      <c r="C175" s="72" t="n"/>
      <c r="D175" s="72" t="n"/>
      <c r="E175" s="72" t="n"/>
      <c r="F175" s="72" t="n"/>
      <c r="G175" s="72" t="n"/>
      <c r="H175" s="72" t="n"/>
      <c r="I175" s="72">
        <f>IFERROR(VLOOKUP($A86,Results_30d_Deltas!$A$2:$H$5000,6,FALSE),"")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0.5" customHeight="1" s="65">
      <c r="A176" s="72" t="inlineStr">
        <is>
          <t>PARTIAL_EXIT_FRAC</t>
        </is>
      </c>
      <c r="B176" s="72" t="inlineStr">
        <is>
          <t>0</t>
        </is>
      </c>
      <c r="C176" s="72" t="n"/>
      <c r="D176" s="72" t="n"/>
      <c r="E176" s="72" t="n"/>
      <c r="F176" s="72" t="n"/>
      <c r="G176" s="72" t="n"/>
      <c r="H176" s="72" t="n"/>
      <c r="I176" s="72">
        <f>IFERROR(VLOOKUP($A90,Results_30d_Deltas!$A$2:$H$5000,6,FALSE),"")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0.5" customHeight="1" s="65">
      <c r="A177" s="71" t="inlineStr">
        <is>
          <t>SCALP_V3_K_OB_EXIT_K15M_LO</t>
        </is>
      </c>
      <c r="B177" s="72" t="inlineStr">
        <is>
          <t>2.0</t>
        </is>
      </c>
      <c r="C177" s="72" t="n"/>
      <c r="D177" s="72" t="n"/>
      <c r="E177" s="72" t="n"/>
      <c r="F177" s="72" t="n"/>
      <c r="G177" s="72" t="n"/>
      <c r="H177" s="72" t="n"/>
      <c r="I177" s="72">
        <f>IFERROR(VLOOKUP($A133,Results_30d_Deltas!$A$2:$H$5000,6,FALSE),"")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0.5" customHeight="1" s="65">
      <c r="A178" s="71" t="inlineStr">
        <is>
          <t>SCALP_V3_K_OB_EXIT_K3M_LO</t>
        </is>
      </c>
      <c r="B178" s="72" t="inlineStr">
        <is>
          <t>0.5</t>
        </is>
      </c>
      <c r="C178" s="72" t="n"/>
      <c r="D178" s="72" t="n"/>
      <c r="E178" s="72" t="n"/>
      <c r="F178" s="72" t="n"/>
      <c r="G178" s="72" t="n"/>
      <c r="H178" s="72" t="n"/>
      <c r="I178" s="72">
        <f>IFERROR(VLOOKUP($A139,Results_30d_Deltas!$A$2:$H$5000,6,FALSE),"")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0.5" customHeight="1" s="65">
      <c r="A179" s="72" t="inlineStr">
        <is>
          <t>SCALP_V3_K_OB_EXIT_K3M_LO</t>
        </is>
      </c>
      <c r="B179" s="72" t="inlineStr">
        <is>
          <t>2.0</t>
        </is>
      </c>
      <c r="C179" s="72" t="n"/>
      <c r="D179" s="72" t="n"/>
      <c r="E179" s="72" t="n"/>
      <c r="F179" s="72" t="n"/>
      <c r="G179" s="72" t="n"/>
      <c r="H179" s="72" t="n"/>
      <c r="I179" s="72">
        <f>IFERROR(VLOOKUP($A141,Results_30d_Deltas!$A$2:$H$5000,6,FALSE),"")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REENTRY_K15M_PARTIAL_MULT</t>
        </is>
      </c>
      <c r="B180" s="72" t="inlineStr">
        <is>
          <t>0.25</t>
        </is>
      </c>
      <c r="C180" s="72" t="n"/>
      <c r="D180" s="72" t="n"/>
      <c r="E180" s="72" t="n"/>
      <c r="F180" s="72" t="n"/>
      <c r="G180" s="72" t="n"/>
      <c r="H180" s="72" t="n"/>
      <c r="I180" s="72">
        <f>IFERROR(VLOOKUP($A102,Results_30d_Deltas!$A$2:$H$5000,6,FALSE),"")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0.5" customHeight="1" s="65">
      <c r="A181" s="71" t="inlineStr">
        <is>
          <t>TRADIER_RSI2_EXIT_THRESHOLD_LONG</t>
        </is>
      </c>
      <c r="B181" s="72" t="inlineStr">
        <is>
          <t>45.0</t>
        </is>
      </c>
      <c r="C181" s="72" t="n"/>
      <c r="D181" s="72" t="n"/>
      <c r="E181" s="72" t="n"/>
      <c r="F181" s="72" t="n"/>
      <c r="G181" s="72" t="n"/>
      <c r="H181" s="72" t="n"/>
      <c r="I181" s="72">
        <f>IFERROR(VLOOKUP($A166,Results_30d_Deltas!$A$2:$H$5000,6,FALSE),"")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0.5" customHeight="1" s="65">
      <c r="A182" s="72" t="inlineStr">
        <is>
          <t>REGIME_TRENDING_EXIT_GAIN_MIN</t>
        </is>
      </c>
      <c r="B182" s="72" t="inlineStr">
        <is>
          <t>2.0</t>
        </is>
      </c>
      <c r="C182" s="72" t="n"/>
      <c r="D182" s="72" t="n"/>
      <c r="E182" s="72" t="n"/>
      <c r="F182" s="72" t="n"/>
      <c r="G182" s="72" t="n"/>
      <c r="H182" s="72" t="n"/>
      <c r="I182" s="72">
        <f>IFERROR(VLOOKUP($A112,Results_30d_Deltas!$A$2:$H$5000,6,FALSE),"")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0.5" customHeight="1" s="65">
      <c r="A183" s="72" t="inlineStr">
        <is>
          <t>RZ_BREAKOUT_BAND</t>
        </is>
      </c>
      <c r="B183" s="72" t="inlineStr">
        <is>
          <t>0</t>
        </is>
      </c>
      <c r="C183" s="72" t="n"/>
      <c r="D183" s="72" t="n"/>
      <c r="E183" s="72" t="n"/>
      <c r="F183" s="72" t="n"/>
      <c r="G183" s="72" t="n"/>
      <c r="H183" s="72" t="n"/>
      <c r="I183" s="72">
        <f>IFERROR(VLOOKUP($A122,Results_30d_Deltas!$A$2:$H$5000,6,FALSE),"")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0.5" customHeight="1" s="65">
      <c r="A184" s="71" t="inlineStr">
        <is>
          <t>SCALP_V3_K_OB_EXIT_K15M_HI</t>
        </is>
      </c>
      <c r="B184" s="72" t="inlineStr">
        <is>
          <t>2.0</t>
        </is>
      </c>
      <c r="C184" s="72" t="n"/>
      <c r="D184" s="72" t="n"/>
      <c r="E184" s="72" t="n"/>
      <c r="F184" s="72" t="n"/>
      <c r="G184" s="72" t="n"/>
      <c r="H184" s="72" t="n"/>
      <c r="I184" s="72">
        <f>IFERROR(VLOOKUP($A129,Results_30d_Deltas!$A$2:$H$5000,6,FALSE),"")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0.5" customHeight="1" s="65">
      <c r="A185" s="72" t="inlineStr">
        <is>
          <t>SCALP_V3_K_OB_EXIT_K15M_HI</t>
        </is>
      </c>
      <c r="B185" s="72" t="inlineStr">
        <is>
          <t>1.0</t>
        </is>
      </c>
      <c r="C185" s="72" t="n"/>
      <c r="D185" s="72" t="n"/>
      <c r="E185" s="72" t="n"/>
      <c r="F185" s="72" t="n"/>
      <c r="G185" s="72" t="n"/>
      <c r="H185" s="72" t="n"/>
      <c r="I185" s="72">
        <f>IFERROR(VLOOKUP($A128,Results_30d_Deltas!$A$2:$H$5000,6,FALSE),"")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1" t="inlineStr">
        <is>
          <t>SCALP_V3_K_OB_EXIT_WALL_PCT</t>
        </is>
      </c>
      <c r="B186" s="72" t="inlineStr">
        <is>
          <t>2.0</t>
        </is>
      </c>
      <c r="C186" s="72" t="n"/>
      <c r="D186" s="72" t="n"/>
      <c r="E186" s="72" t="n"/>
      <c r="F186" s="72" t="n"/>
      <c r="G186" s="72" t="n"/>
      <c r="H186" s="72" t="n"/>
      <c r="I186" s="72">
        <f>IFERROR(VLOOKUP($A145,Results_30d_Deltas!$A$2:$H$5000,6,FALSE),"")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0.5" customHeight="1" s="65">
      <c r="A187" s="72" t="inlineStr">
        <is>
          <t>TREND_MIN_GAIN_EXIT</t>
        </is>
      </c>
      <c r="B187" s="72" t="inlineStr">
        <is>
          <t>0</t>
        </is>
      </c>
      <c r="C187" s="72" t="n"/>
      <c r="D187" s="72" t="n"/>
      <c r="E187" s="72" t="n"/>
      <c r="F187" s="72" t="n"/>
      <c r="G187" s="72" t="n"/>
      <c r="H187" s="72" t="n"/>
      <c r="I187" s="72">
        <f>IFERROR(VLOOKUP($A176,Results_30d_Deltas!$A$2:$H$5000,6,FALSE),"")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0.5" customHeight="1" s="65">
      <c r="A188" s="72" t="inlineStr">
        <is>
          <t>SCALP_V3_K_OB_EXIT_K3M_HI</t>
        </is>
      </c>
      <c r="B188" s="72" t="inlineStr">
        <is>
          <t>0</t>
        </is>
      </c>
      <c r="C188" s="72" t="n"/>
      <c r="D188" s="72" t="n"/>
      <c r="E188" s="72" t="n"/>
      <c r="F188" s="72" t="n"/>
      <c r="G188" s="72" t="n"/>
      <c r="H188" s="72" t="n"/>
      <c r="I188" s="72">
        <f>IFERROR(VLOOKUP($A134,Results_30d_Deltas!$A$2:$H$5000,6,FALSE),"")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0.5" customHeight="1" s="65">
      <c r="A189" s="72" t="inlineStr">
        <is>
          <t>TRADIER_RSI2_EXIT_THRESHOLD_LONG</t>
        </is>
      </c>
      <c r="B189" s="72" t="inlineStr">
        <is>
          <t>67.5</t>
        </is>
      </c>
      <c r="C189" s="72" t="n"/>
      <c r="D189" s="72" t="n"/>
      <c r="E189" s="72" t="n"/>
      <c r="F189" s="72" t="n"/>
      <c r="G189" s="72" t="n"/>
      <c r="H189" s="72" t="n"/>
      <c r="I189" s="72">
        <f>IFERROR(VLOOKUP($A167,Results_30d_Deltas!$A$2:$H$5000,6,FALSE),"")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0.5" customHeight="1" s="65">
      <c r="A190" s="72" t="inlineStr">
        <is>
          <t>TRADIER_RSI2_EXIT_THRESHOLD_LONG</t>
        </is>
      </c>
      <c r="B190" s="72" t="inlineStr">
        <is>
          <t>112.5</t>
        </is>
      </c>
      <c r="C190" s="72" t="n"/>
      <c r="D190" s="72" t="n"/>
      <c r="E190" s="72" t="n"/>
      <c r="F190" s="72" t="n"/>
      <c r="G190" s="72" t="n"/>
      <c r="H190" s="72" t="n"/>
      <c r="I190" s="72">
        <f>IFERROR(VLOOKUP($A169,Results_30d_Deltas!$A$2:$H$5000,6,FALSE),"")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BTC_BREAKOUT_ENTRY_ENABLED</t>
        </is>
      </c>
      <c r="B191" s="72" t="inlineStr">
        <is>
          <t>True</t>
        </is>
      </c>
      <c r="C191" s="72" t="n"/>
      <c r="D191" s="72" t="n"/>
      <c r="E191" s="72" t="n"/>
      <c r="F191" s="72" t="n"/>
      <c r="G191" s="72" t="n"/>
      <c r="H191" s="72" t="n"/>
      <c r="I191" s="72">
        <f>IFERROR(VLOOKUP($A21,Results_30d_Deltas!$A$2:$H$5000,6,FALSE),"")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0.5" customHeight="1" s="65">
      <c r="A192" s="72" t="inlineStr">
        <is>
          <t>TRADIER_RSI2_EXIT_THRESHOLD_LONG</t>
        </is>
      </c>
      <c r="B192" s="72" t="inlineStr">
        <is>
          <t>135.0</t>
        </is>
      </c>
      <c r="C192" s="72" t="n"/>
      <c r="D192" s="72" t="n"/>
      <c r="E192" s="72" t="n"/>
      <c r="F192" s="72" t="n"/>
      <c r="G192" s="72" t="n"/>
      <c r="H192" s="72" t="n"/>
      <c r="I192" s="72">
        <f>IFERROR(VLOOKUP($A170,Results_30d_Deltas!$A$2:$H$5000,6,FALSE),"")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0.5" customHeight="1" s="65">
      <c r="A193" s="72" t="inlineStr">
        <is>
          <t>SCALP_V3_K_OB_EXIT_K3M_LO</t>
        </is>
      </c>
      <c r="B193" s="72" t="inlineStr">
        <is>
          <t>1.0</t>
        </is>
      </c>
      <c r="C193" s="72" t="n"/>
      <c r="D193" s="72" t="n"/>
      <c r="E193" s="72" t="n"/>
      <c r="F193" s="72" t="n"/>
      <c r="G193" s="72" t="n"/>
      <c r="H193" s="72" t="n"/>
      <c r="I193" s="72">
        <f>IFERROR(VLOOKUP($A140,Results_30d_Deltas!$A$2:$H$5000,6,FALSE),"")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0.5" customHeight="1" s="65">
      <c r="A194" s="72" t="inlineStr">
        <is>
          <t>SCALP_V3_K_OB_EXIT_K15M_LO</t>
        </is>
      </c>
      <c r="B194" s="72" t="inlineStr">
        <is>
          <t>1.0</t>
        </is>
      </c>
      <c r="C194" s="72" t="n"/>
      <c r="D194" s="72" t="n"/>
      <c r="E194" s="72" t="n"/>
      <c r="F194" s="72" t="n"/>
      <c r="G194" s="72" t="n"/>
      <c r="H194" s="72" t="n"/>
      <c r="I194" s="72">
        <f>IFERROR(VLOOKUP($A132,Results_30d_Deltas!$A$2:$H$5000,6,FALSE),"")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0.5" customHeight="1" s="65">
      <c r="A195" s="72" t="inlineStr">
        <is>
          <t>SCALP_V3_K_OB_EXIT_K3M_HI</t>
        </is>
      </c>
      <c r="B195" s="72" t="inlineStr">
        <is>
          <t>2.0</t>
        </is>
      </c>
      <c r="C195" s="72" t="n"/>
      <c r="D195" s="72" t="n"/>
      <c r="E195" s="72" t="n"/>
      <c r="F195" s="72" t="n"/>
      <c r="G195" s="72" t="n"/>
      <c r="H195" s="72" t="n"/>
      <c r="I195" s="72">
        <f>IFERROR(VLOOKUP($A137,Results_30d_Deltas!$A$2:$H$5000,6,FALSE),"")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0.5" customHeight="1" s="65">
      <c r="A196" s="72" t="inlineStr">
        <is>
          <t>BTC_TECH_EXIT_WT_MIN_TFS</t>
        </is>
      </c>
      <c r="B196" s="72" t="inlineStr">
        <is>
          <t>1.0</t>
        </is>
      </c>
      <c r="C196" s="72" t="n"/>
      <c r="D196" s="72" t="n"/>
      <c r="E196" s="72" t="n"/>
      <c r="F196" s="72" t="n"/>
      <c r="G196" s="72" t="n"/>
      <c r="H196" s="72" t="n"/>
      <c r="I196" s="72">
        <f>IFERROR(VLOOKUP($A45,Results_30d_Deltas!$A$2:$H$5000,6,FALSE),"")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0.5" customHeight="1" s="65">
      <c r="A197" s="72" t="inlineStr">
        <is>
          <t>SCALP_V3_K_OB_EXIT_WALL_PCT</t>
        </is>
      </c>
      <c r="B197" s="72" t="inlineStr">
        <is>
          <t>0.5</t>
        </is>
      </c>
      <c r="C197" s="72" t="n"/>
      <c r="D197" s="72" t="n"/>
      <c r="E197" s="72" t="n"/>
      <c r="F197" s="72" t="n"/>
      <c r="G197" s="72" t="n"/>
      <c r="H197" s="72" t="n"/>
      <c r="I197" s="72">
        <f>IFERROR(VLOOKUP($A143,Results_30d_Deltas!$A$2:$H$5000,6,FALSE),"")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0.5" customHeight="1" s="65">
      <c r="A198" s="72" t="inlineStr">
        <is>
          <t>SCALP_V3_K_OB_EXIT_WALL_PCT</t>
        </is>
      </c>
      <c r="B198" s="72" t="inlineStr">
        <is>
          <t>1.0</t>
        </is>
      </c>
      <c r="C198" s="72" t="n"/>
      <c r="D198" s="72" t="n"/>
      <c r="E198" s="72" t="n"/>
      <c r="F198" s="72" t="n"/>
      <c r="G198" s="72" t="n"/>
      <c r="H198" s="72" t="n"/>
      <c r="I198" s="72">
        <f>IFERROR(VLOOKUP($A144,Results_30d_Deltas!$A$2:$H$5000,6,FALSE),"")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BTC_TECH_EXIT_WT_MIN_TFS</t>
        </is>
      </c>
      <c r="B199" s="72" t="inlineStr">
        <is>
          <t>2.0</t>
        </is>
      </c>
      <c r="C199" s="72" t="n"/>
      <c r="D199" s="72" t="n"/>
      <c r="E199" s="72" t="n"/>
      <c r="F199" s="72" t="n"/>
      <c r="G199" s="72" t="n"/>
      <c r="H199" s="72" t="n"/>
      <c r="I199" s="72">
        <f>IFERROR(VLOOKUP($A46,Results_30d_Deltas!$A$2:$H$5000,6,FALSE),"")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0.5" customHeight="1" s="65">
      <c r="A200" s="72" t="inlineStr">
        <is>
          <t>TRADIER_MFI_ENTRY_LONG_ENABLED</t>
        </is>
      </c>
      <c r="B200" s="72" t="inlineStr">
        <is>
          <t>True</t>
        </is>
      </c>
      <c r="C200" s="72" t="n"/>
      <c r="D200" s="72" t="n"/>
      <c r="E200" s="72" t="n"/>
      <c r="F200" s="72" t="n"/>
      <c r="G200" s="72" t="n"/>
      <c r="H200" s="72" t="n"/>
      <c r="I200" s="72">
        <f>IFERROR(VLOOKUP($A165,Results_30d_Deltas!$A$2:$H$5000,6,FALSE),"")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0.5" customHeight="1" s="65">
      <c r="A201" s="72" t="inlineStr">
        <is>
          <t>BTC_RZ_WT_DC_MULTIFACTOR</t>
        </is>
      </c>
      <c r="B201" s="72" t="inlineStr">
        <is>
          <t>0</t>
        </is>
      </c>
      <c r="C201" s="72" t="n"/>
      <c r="D201" s="72" t="n"/>
      <c r="E201" s="72" t="n"/>
      <c r="F201" s="72" t="n"/>
      <c r="G201" s="72" t="n"/>
      <c r="H201" s="72" t="n"/>
      <c r="I201" s="72">
        <f>IFERROR(VLOOKUP($A39,Results_30d_Deltas!$A$2:$H$5000,6,FALSE),"")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0.5" customHeight="1" s="65">
      <c r="A202" s="72" t="inlineStr">
        <is>
          <t>BTC_TECH_EXIT_WT_MIN_TFS</t>
        </is>
      </c>
      <c r="B202" s="72" t="inlineStr">
        <is>
          <t>0</t>
        </is>
      </c>
      <c r="C202" s="72" t="n"/>
      <c r="D202" s="72" t="n"/>
      <c r="E202" s="72" t="n"/>
      <c r="F202" s="72" t="n"/>
      <c r="G202" s="72" t="n"/>
      <c r="H202" s="72" t="n"/>
      <c r="I202" s="72">
        <f>IFERROR(VLOOKUP($A43,Results_30d_Deltas!$A$2:$H$5000,6,FALSE),"")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0.5" customHeight="1" s="65">
      <c r="A203" s="72" t="inlineStr">
        <is>
          <t>SCALP_V3_K_OB_EXIT_K15M_LO</t>
        </is>
      </c>
      <c r="B203" s="72" t="inlineStr">
        <is>
          <t>0.5</t>
        </is>
      </c>
      <c r="C203" s="72" t="n"/>
      <c r="D203" s="72" t="n"/>
      <c r="E203" s="72" t="n"/>
      <c r="F203" s="72" t="n"/>
      <c r="G203" s="72" t="n"/>
      <c r="H203" s="72" t="n"/>
      <c r="I203" s="72">
        <f>IFERROR(VLOOKUP($A131,Results_30d_Deltas!$A$2:$H$5000,6,FALSE),"")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0.5" customHeight="1" s="65">
      <c r="A204" s="72" t="inlineStr">
        <is>
          <t>SCALP_V3_K_OB_EXIT_K15M_HI</t>
        </is>
      </c>
      <c r="B204" s="72" t="inlineStr">
        <is>
          <t>0.5</t>
        </is>
      </c>
      <c r="C204" s="72" t="n"/>
      <c r="D204" s="72" t="n"/>
      <c r="E204" s="72" t="n"/>
      <c r="F204" s="72" t="n"/>
      <c r="G204" s="72" t="n"/>
      <c r="H204" s="72" t="n"/>
      <c r="I204" s="72">
        <f>IFERROR(VLOOKUP($A127,Results_30d_Deltas!$A$2:$H$5000,6,FALSE),"")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0.5" customHeight="1" s="65">
      <c r="A205" s="72" t="inlineStr">
        <is>
          <t>SCALP_V3_K_OB_EXIT_K15M_HI</t>
        </is>
      </c>
      <c r="B205" s="72" t="inlineStr">
        <is>
          <t>0</t>
        </is>
      </c>
      <c r="C205" s="72" t="n"/>
      <c r="D205" s="72" t="n"/>
      <c r="E205" s="72" t="n"/>
      <c r="F205" s="72" t="n"/>
      <c r="G205" s="72" t="n"/>
      <c r="H205" s="72" t="n"/>
      <c r="I205" s="72">
        <f>IFERROR(VLOOKUP($A126,Results_30d_Deltas!$A$2:$H$5000,6,FALSE),"")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2" t="inlineStr">
        <is>
          <t>SCALP_V3_K_OB_EXIT_K15M_LO</t>
        </is>
      </c>
      <c r="B206" s="72" t="inlineStr">
        <is>
          <t>0</t>
        </is>
      </c>
      <c r="C206" s="72" t="n"/>
      <c r="D206" s="72" t="n"/>
      <c r="E206" s="72" t="n"/>
      <c r="F206" s="72" t="n"/>
      <c r="G206" s="72" t="n"/>
      <c r="H206" s="72" t="n"/>
      <c r="I206" s="72">
        <f>IFERROR(VLOOKUP($A130,Results_30d_Deltas!$A$2:$H$5000,6,FALSE),"")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0.5" customHeight="1" s="65">
      <c r="A207" s="72" t="inlineStr">
        <is>
          <t>SCALP_V3_K_OB_EXIT_K3M_LO</t>
        </is>
      </c>
      <c r="B207" s="72" t="inlineStr">
        <is>
          <t>0</t>
        </is>
      </c>
      <c r="C207" s="72" t="n"/>
      <c r="D207" s="72" t="n"/>
      <c r="E207" s="72" t="n"/>
      <c r="F207" s="72" t="n"/>
      <c r="G207" s="72" t="n"/>
      <c r="H207" s="72" t="n"/>
      <c r="I207" s="72">
        <f>IFERROR(VLOOKUP($A138,Results_30d_Deltas!$A$2:$H$5000,6,FALSE),"")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0.5" customHeight="1" s="65">
      <c r="A208" s="72" t="inlineStr">
        <is>
          <t>SCALP_V3_K_OB_EXIT_WALL_PCT</t>
        </is>
      </c>
      <c r="B208" s="72" t="inlineStr">
        <is>
          <t>0</t>
        </is>
      </c>
      <c r="C208" s="72" t="n"/>
      <c r="D208" s="72" t="n"/>
      <c r="E208" s="72" t="n"/>
      <c r="F208" s="72" t="n"/>
      <c r="G208" s="72" t="n"/>
      <c r="H208" s="72" t="n"/>
      <c r="I208" s="72">
        <f>IFERROR(VLOOKUP($A142,Results_30d_Deltas!$A$2:$H$5000,6,FALSE),"")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0.5" customHeight="1" s="65">
      <c r="A209" s="72" t="inlineStr">
        <is>
          <t>SCALP_V3_OB_WALL_TOO_CLOSE_PCT</t>
        </is>
      </c>
      <c r="B209" s="72" t="inlineStr">
        <is>
          <t>0</t>
        </is>
      </c>
      <c r="C209" s="72" t="n"/>
      <c r="D209" s="72" t="n"/>
      <c r="E209" s="72" t="n"/>
      <c r="F209" s="72" t="n"/>
      <c r="G209" s="72" t="n"/>
      <c r="H209" s="72" t="n"/>
      <c r="I209" s="72">
        <f>IFERROR(VLOOKUP($A146,Results_30d_Deltas!$A$2:$H$5000,6,FALSE),"")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0.5" customHeight="1" s="65">
      <c r="A210" s="72" t="inlineStr">
        <is>
          <t>TRADIER_RSI2_EXIT_THRESHOLD_LONG</t>
        </is>
      </c>
      <c r="B210" s="72" t="inlineStr">
        <is>
          <t>90.0</t>
        </is>
      </c>
      <c r="C210" s="72" t="n"/>
      <c r="D210" s="72" t="n"/>
      <c r="E210" s="72" t="n"/>
      <c r="F210" s="72" t="n"/>
      <c r="G210" s="72" t="n"/>
      <c r="H210" s="72" t="n"/>
      <c r="I210" s="72">
        <f>IFERROR(VLOOKUP($A168,Results_30d_Deltas!$A$2:$H$5000,6,FALSE),"")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0.5" customHeight="1" s="65">
      <c r="A211" s="72" t="inlineStr">
        <is>
          <t>TRADIER_RSI2_EXIT_THRESHOLD_SHORT</t>
        </is>
      </c>
      <c r="B211" s="72" t="inlineStr">
        <is>
          <t>10.0</t>
        </is>
      </c>
      <c r="C211" s="72" t="n"/>
      <c r="D211" s="72" t="n"/>
      <c r="E211" s="72" t="n"/>
      <c r="F211" s="72" t="n"/>
      <c r="G211" s="72" t="n"/>
      <c r="H211" s="72" t="n"/>
      <c r="I211" s="72">
        <f>IFERROR(VLOOKUP($A173,Results_30d_Deltas!$A$2:$H$5000,6,FALSE),"")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0.5" customHeight="1" s="65">
      <c r="A212" s="69" t="inlineStr">
        <is>
          <t>LH_HL_FILTER_MODE</t>
        </is>
      </c>
      <c r="B212" s="80" t="inlineStr">
        <is>
          <t>STRICT_2BAR</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FUNDING_GATE_FILTER_TF</t>
        </is>
      </c>
      <c r="B213" s="80" t="inlineStr">
        <is>
          <t>D</t>
        </is>
      </c>
      <c r="C213" s="80" t="n"/>
      <c r="D213" s="80" t="inlineStr">
        <is>
          <t>GLOBAL_CHECK</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BANDAID_OFF_LOSER_RECOVER_PCT</t>
        </is>
      </c>
      <c r="B214" s="80" t="inlineStr">
        <is>
          <t>0.5</t>
        </is>
      </c>
      <c r="C214" s="80" t="n"/>
      <c r="D214" s="80" t="inlineStr">
        <is>
          <t>AUGMENT, ENTRY, EXIT, GLOBAL_CHECK, REDUCE,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HTF4_CONF</t>
        </is>
      </c>
      <c r="B215" s="80" t="inlineStr">
        <is>
          <t>False</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COOLDOWN_LOCKS_FILTER_TF</t>
        </is>
      </c>
      <c r="B216" s="80" t="inlineStr">
        <is>
          <t>15m</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15m</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DUP_GUARD_FILTER_TF</t>
        </is>
      </c>
      <c r="B218" s="80" t="inlineStr">
        <is>
          <t>15m</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BAND_ARROW_ENABLED</t>
        </is>
      </c>
      <c r="B219" s="80" t="inlineStr">
        <is>
          <t>False</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HA_WICK_QUALITY_ENABLED</t>
        </is>
      </c>
      <c r="B220" s="80" t="inlineStr">
        <is>
          <t>False</t>
        </is>
      </c>
      <c r="C220" s="80" t="n"/>
      <c r="D220" s="80" t="inlineStr">
        <is>
          <t>ENTRY, 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HA_WICK_QUALITY_TF</t>
        </is>
      </c>
      <c r="B221" s="80" t="inlineStr">
        <is>
          <t>15m</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HTF_DIRECTION_GATE_ENABLED</t>
        </is>
      </c>
      <c r="B222" s="80" t="inlineStr">
        <is>
          <t>False</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LEADERBOARD_FILTER</t>
        </is>
      </c>
      <c r="B223" s="80" t="inlineStr">
        <is>
          <t>False</t>
        </is>
      </c>
      <c r="C223" s="80" t="n"/>
      <c r="D223" s="80" t="inlineStr">
        <is>
          <t>AUGMENT, ENTRY, EXIT, GLOBAL_CHECK, REDUCE,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LH_HL_FILTER_ENABLED</t>
        </is>
      </c>
      <c r="B224" s="80" t="inlineStr">
        <is>
          <t>False</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LH_HL_FILTER_REQUIRE_BOTH</t>
        </is>
      </c>
      <c r="B225" s="80" t="inlineStr">
        <is>
          <t>False</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MARKET_QUALITY_SCORE_ENABLED</t>
        </is>
      </c>
      <c r="B226" s="80" t="inlineStr">
        <is>
          <t>False</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MTS_GATE_ENABLED</t>
        </is>
      </c>
      <c r="B227" s="80" t="inlineStr">
        <is>
          <t>False</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OI_CONFIRM_ENABLED</t>
        </is>
      </c>
      <c r="B228" s="80" t="inlineStr">
        <is>
          <t>False</t>
        </is>
      </c>
      <c r="C228" s="80" t="n"/>
      <c r="D228" s="80" t="inlineStr">
        <is>
          <t>ENTRY, GLOBAL_CHECK,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GR_FILTER_VEC_ENABLED</t>
        </is>
      </c>
      <c r="B229" s="80" t="inlineStr">
        <is>
          <t>False</t>
        </is>
      </c>
      <c r="C229" s="80" t="n"/>
      <c r="D229" s="80" t="inlineStr">
        <is>
          <t>GLOBAL_CHECK</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HTF_TREND_VETO_BYPASS_ENABLED</t>
        </is>
      </c>
      <c r="B230" s="80" t="inlineStr">
        <is>
          <t>False</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MTS_BOTTOM_STRONG_THRESHOLD</t>
        </is>
      </c>
      <c r="B231" s="80" t="inlineStr">
        <is>
          <t>30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BANDAID_OFF_LOSER_RECOVER_PCT</t>
        </is>
      </c>
      <c r="B232" s="80" t="inlineStr">
        <is>
          <t>1.0</t>
        </is>
      </c>
      <c r="C232" s="80" t="n"/>
      <c r="D232" s="80" t="inlineStr">
        <is>
          <t>AUGMENT, ENTRY, EXIT, GLOBAL_CHECK, REDUCE,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HLR_TOP_MIN_TFS</t>
        </is>
      </c>
      <c r="B233" s="80" t="inlineStr">
        <is>
          <t>2</t>
        </is>
      </c>
      <c r="C233" s="80" t="n"/>
      <c r="D233" s="80" t="inlineStr">
        <is>
          <t>GLOBAL_CHECK, REENTRY,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HA_WICK_QUALITY_SCORE</t>
        </is>
      </c>
      <c r="B234" s="80" t="inlineStr">
        <is>
          <t>15</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HA_WICK_QUALITY_SCORE</t>
        </is>
      </c>
      <c r="B235" s="80" t="inlineStr">
        <is>
          <t>15_ALT</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LIVE_VEC_EMERGENCY_BRAKE_ENABLED</t>
        </is>
      </c>
      <c r="B236" s="80" t="inlineStr">
        <is>
          <t>False</t>
        </is>
      </c>
      <c r="C236" s="80" t="n"/>
      <c r="D236" s="80" t="inlineStr">
        <is>
          <t>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HA_WICK_QUALITY_TF</t>
        </is>
      </c>
      <c r="B237" s="80" t="inlineStr">
        <is>
          <t>4h</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EMA_BLANKET_FILTER_ENABLED</t>
        </is>
      </c>
      <c r="B238" s="80" t="inlineStr">
        <is>
          <t>True</t>
        </is>
      </c>
      <c r="C238" s="80" t="n"/>
      <c r="D238" s="80" t="inlineStr">
        <is>
          <t>GLOBAL_CHECK</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MTS_BOTTOM_BONUS_THRESHOLD</t>
        </is>
      </c>
      <c r="B239" s="80" t="inlineStr">
        <is>
          <t>31.25</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DELTA_REENTRY_FILTER_ENABLED</t>
        </is>
      </c>
      <c r="B240" s="80" t="inlineStr">
        <is>
          <t>False</t>
        </is>
      </c>
      <c r="C240" s="80" t="n"/>
      <c r="D240" s="80" t="inlineStr">
        <is>
          <t>ENTRY, 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MANDATORY_REENTRY_WT_FILTER_REQUIRE_FLIP</t>
        </is>
      </c>
      <c r="B241" s="80" t="inlineStr">
        <is>
          <t>False</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DUP_GUARD_FILTER_TF</t>
        </is>
      </c>
      <c r="B242" s="80" t="inlineStr">
        <is>
          <t>OFF</t>
        </is>
      </c>
      <c r="C242" s="80" t="n"/>
      <c r="D242" s="80" t="inlineStr">
        <is>
          <t>GLOBAL_CHECK</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MTF_GR_MIN_IND</t>
        </is>
      </c>
      <c r="B243" s="80" t="inlineStr">
        <is>
          <t>5</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MTF_GR_MIN_IND</t>
        </is>
      </c>
      <c r="B244" s="80" t="inlineStr">
        <is>
          <t>5_ALT</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MTS_BOTTOM_BONUS_THRESHOLD</t>
        </is>
      </c>
      <c r="B245" s="80" t="inlineStr">
        <is>
          <t>18.75</t>
        </is>
      </c>
      <c r="C245" s="80" t="n"/>
      <c r="D245" s="80" t="inlineStr">
        <is>
          <t>ENTRY, 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DUP_GUARD_FILTER_TF</t>
        </is>
      </c>
      <c r="B246" s="80" t="inlineStr">
        <is>
          <t>D</t>
        </is>
      </c>
      <c r="C246" s="80" t="n"/>
      <c r="D246" s="80" t="inlineStr">
        <is>
          <t>GLOBAL_CHECK</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4h</t>
        </is>
      </c>
      <c r="C247" s="80" t="n"/>
      <c r="D247" s="80" t="inlineStr">
        <is>
          <t>GLOBAL_CHECK</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1h</t>
        </is>
      </c>
      <c r="C248" s="80" t="n"/>
      <c r="D248" s="80" t="inlineStr">
        <is>
          <t>GLOBAL_CHECK</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FUNDING_GATE_FILTER_TF</t>
        </is>
      </c>
      <c r="B249" s="80" t="inlineStr">
        <is>
          <t>4h</t>
        </is>
      </c>
      <c r="C249" s="80" t="n"/>
      <c r="D249" s="80" t="inlineStr">
        <is>
          <t>GLOBAL_CHECK</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MTS_BOTTOM_STRONG_THRESHOLD</t>
        </is>
      </c>
      <c r="B250" s="80" t="inlineStr">
        <is>
          <t>50</t>
        </is>
      </c>
      <c r="C250" s="80" t="n"/>
      <c r="D250" s="80" t="inlineStr">
        <is>
          <t>ENTRY, 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COOLDOWN_LOCKS_FILTER_TF</t>
        </is>
      </c>
      <c r="B251" s="80" t="inlineStr">
        <is>
          <t>4h</t>
        </is>
      </c>
      <c r="C251" s="80" t="n"/>
      <c r="D251" s="80" t="inlineStr">
        <is>
          <t>GLOBAL_CHECK</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COOLDOWN_LOCKS_FILTER_TF</t>
        </is>
      </c>
      <c r="B252" s="80" t="inlineStr">
        <is>
          <t>1h</t>
        </is>
      </c>
      <c r="C252" s="80" t="n"/>
      <c r="D252" s="80" t="inlineStr">
        <is>
          <t>GLOBAL_CHECK</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HA_WICK_QUALITY_TF</t>
        </is>
      </c>
      <c r="B253" s="80" t="inlineStr">
        <is>
          <t>D</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HLR_SMA_BAND_PCT</t>
        </is>
      </c>
      <c r="B254" s="80" t="inlineStr">
        <is>
          <t>1.0</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True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MARKET_QUALITY_SCORE_ENABLED</t>
        </is>
      </c>
      <c r="B256" s="80" t="inlineStr">
        <is>
          <t>True</t>
        </is>
      </c>
      <c r="C256" s="80" t="n"/>
      <c r="D256" s="80" t="inlineStr">
        <is>
          <t>ENTRY, GLOBAL_CHECK,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OI_CONFIRM_MIN_CHANGE_PCT</t>
        </is>
      </c>
      <c r="B257" s="80" t="inlineStr">
        <is>
          <t>2.0</t>
        </is>
      </c>
      <c r="C257" s="80" t="n"/>
      <c r="D257" s="80" t="inlineStr">
        <is>
          <t>ENTRY, 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FG_FEAR_THRESHOLD</t>
        </is>
      </c>
      <c r="B258" s="80" t="inlineStr">
        <is>
          <t>31.25</t>
        </is>
      </c>
      <c r="C258" s="80" t="n"/>
      <c r="D258" s="80" t="inlineStr">
        <is>
          <t>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COOLDOWN_LOCKS_FILTER_TF</t>
        </is>
      </c>
      <c r="B259" s="80" t="inlineStr">
        <is>
          <t>OFF</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DC_MOMENT_STRONG_THRESHOLD</t>
        </is>
      </c>
      <c r="B260" s="80" t="inlineStr">
        <is>
          <t>30</t>
        </is>
      </c>
      <c r="C260" s="80" t="n"/>
      <c r="D260" s="80" t="inlineStr">
        <is>
          <t>ENTRY, GLOBAL_CHECK,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FUNDING_GATE_FILTER_TF</t>
        </is>
      </c>
      <c r="B261" s="80" t="inlineStr">
        <is>
          <t>OFF</t>
        </is>
      </c>
      <c r="C261" s="80" t="n"/>
      <c r="D261" s="80" t="inlineStr">
        <is>
          <t>GLOBAL_CHECK</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FG_GREED_THRESHOLD</t>
        </is>
      </c>
      <c r="B262" s="80" t="inlineStr">
        <is>
          <t>75</t>
        </is>
      </c>
      <c r="C262" s="80" t="n"/>
      <c r="D262" s="80" t="inlineStr">
        <is>
          <t>GLOBAL_CHECK, STOCKS_EXIT</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DC_MOMENT_STRONG_THRESHOLD</t>
        </is>
      </c>
      <c r="B263" s="80" t="inlineStr">
        <is>
          <t>50</t>
        </is>
      </c>
      <c r="C263" s="80" t="n"/>
      <c r="D263" s="80" t="inlineStr">
        <is>
          <t>ENTRY, 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COOLDOWN_LOCKS_FILTER_TF</t>
        </is>
      </c>
      <c r="B264" s="80" t="inlineStr">
        <is>
          <t>D</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MTS_BOTTOM_BONUS_THRESHOLD</t>
        </is>
      </c>
      <c r="B265" s="80" t="inlineStr">
        <is>
          <t>25</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OI_CONFIRM_MIN_PRICE_PCT</t>
        </is>
      </c>
      <c r="B266" s="80" t="inlineStr">
        <is>
          <t>1.0</t>
        </is>
      </c>
      <c r="C266" s="80" t="n"/>
      <c r="D266" s="80" t="inlineStr">
        <is>
          <t>ENTRY, 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ADX_RANGING_THRESHOLD</t>
        </is>
      </c>
      <c r="B267" s="80" t="inlineStr">
        <is>
          <t>10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FG_GREED_THRESHOLD</t>
        </is>
      </c>
      <c r="B268" s="80" t="inlineStr">
        <is>
          <t>56.25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BANDAID_OFF_LOSER_RECOVER_PCT</t>
        </is>
      </c>
      <c r="B269" s="80" t="inlineStr">
        <is>
          <t>2.0</t>
        </is>
      </c>
      <c r="C269" s="80" t="n"/>
      <c r="D269" s="80" t="inlineStr">
        <is>
          <t>AUGMENT, ENTRY, EXIT, GLOBAL_CHECK, REDUCE,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FUNDING_GATE_FILTER_TF</t>
        </is>
      </c>
      <c r="B270" s="80" t="inlineStr">
        <is>
          <t>1h</t>
        </is>
      </c>
      <c r="C270" s="80" t="n"/>
      <c r="D270" s="80" t="inlineStr">
        <is>
          <t>GLOBAL_CHECK</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GR_FILTER_VEC_ENABLED</t>
        </is>
      </c>
      <c r="B271" s="80" t="inlineStr">
        <is>
          <t>True</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MANDATORY_REENTRY_WT_FILTER_VELOCITY_RATIO</t>
        </is>
      </c>
      <c r="B272" s="80" t="inlineStr">
        <is>
          <t>0.90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MANDATORY_REENTRY_WT_FILTER_VELOCITY_RATIO</t>
        </is>
      </c>
      <c r="B273" s="80" t="inlineStr">
        <is>
          <t>0.90_ALT</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OI_CONFIRM_MIN_PRICE_PCT</t>
        </is>
      </c>
      <c r="B274" s="80" t="inlineStr">
        <is>
          <t>0.5</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FG_GREED_THRESHOLD</t>
        </is>
      </c>
      <c r="B275" s="80" t="inlineStr">
        <is>
          <t>93.75</t>
        </is>
      </c>
      <c r="C275" s="80" t="n"/>
      <c r="D275" s="80" t="inlineStr">
        <is>
          <t>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HLR_SMA_BAND_PCT</t>
        </is>
      </c>
      <c r="B276" s="80" t="inlineStr">
        <is>
          <t>0.5</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FG_FEAR_THRESHOLD</t>
        </is>
      </c>
      <c r="B277" s="80" t="inlineStr">
        <is>
          <t>18.75</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FG_FEAR_THRESHOLD</t>
        </is>
      </c>
      <c r="B278" s="80" t="inlineStr">
        <is>
          <t>25</t>
        </is>
      </c>
      <c r="C278" s="80" t="n"/>
      <c r="D278" s="80" t="inlineStr">
        <is>
          <t>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MANDATORY_REENTRY_WT_FILTER_MIN_TFS</t>
        </is>
      </c>
      <c r="B279" s="80" t="inlineStr">
        <is>
          <t>2</t>
        </is>
      </c>
      <c r="C279" s="80" t="n"/>
      <c r="D279" s="80" t="inlineStr">
        <is>
          <t>GLOBAL_CHECK,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HTF_DIRECTION_GATE_ENABLED</t>
        </is>
      </c>
      <c r="B280" s="80" t="inlineStr">
        <is>
          <t>True</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LH_HL_FILTER_MODE</t>
        </is>
      </c>
      <c r="B281" s="80" t="inlineStr">
        <is>
          <t>STRICT_2BAR_ALT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GR_FILTER_VEC_MIN_TFS</t>
        </is>
      </c>
      <c r="B282" s="80" t="inlineStr">
        <is>
          <t>1</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ADX_RANGING_THRESHOLD</t>
        </is>
      </c>
      <c r="B283" s="80" t="inlineStr">
        <is>
          <t>25</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EMA_BLANKET_FILTER_ENABLED</t>
        </is>
      </c>
      <c r="B284" s="80" t="inlineStr">
        <is>
          <t>False</t>
        </is>
      </c>
      <c r="C284" s="80" t="n"/>
      <c r="D284" s="80" t="inlineStr">
        <is>
          <t>GLOBAL_CHECK</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MTS_BOTTOM_STRONG_THRESHOLD</t>
        </is>
      </c>
      <c r="B285" s="80" t="inlineStr">
        <is>
          <t>40</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MTS_GATE_ENABLED</t>
        </is>
      </c>
      <c r="B286" s="80" t="inlineStr">
        <is>
          <t>True</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HA_WICK_QUALITY_TF</t>
        </is>
      </c>
      <c r="B287" s="80" t="inlineStr">
        <is>
          <t>OFF</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EMA_BLANKET_FILTER_MIN_TFS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BAND_ARROW_ENABLED</t>
        </is>
      </c>
      <c r="B289" s="80" t="inlineStr">
        <is>
          <t>True</t>
        </is>
      </c>
      <c r="C289" s="80" t="n"/>
      <c r="D289" s="80" t="inlineStr">
        <is>
          <t>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LH_HL_FILTER_ENABLED</t>
        </is>
      </c>
      <c r="B290" s="80" t="inlineStr">
        <is>
          <t>True</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NEW_POSITION_MAX_LOSS_THRESHOLD</t>
        </is>
      </c>
      <c r="B291" s="80" t="inlineStr">
        <is>
          <t>2.0</t>
        </is>
      </c>
      <c r="C291" s="80" t="n"/>
      <c r="D291" s="80" t="inlineStr">
        <is>
          <t>AUGMENT, EXIT, GLOBAL_CHECK, REDUCE,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OI_CONFIRM_MIN_CHANGE_PCT</t>
        </is>
      </c>
      <c r="B292" s="80" t="inlineStr">
        <is>
          <t>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MOVER_THRESHOLD</t>
        </is>
      </c>
      <c r="B293" s="80" t="inlineStr">
        <is>
          <t>2.5</t>
        </is>
      </c>
      <c r="C293" s="80" t="n"/>
      <c r="D293" s="80" t="inlineStr">
        <is>
          <t>ENTRY, 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EMA_BLANKET_FILTER_MIN_TFS</t>
        </is>
      </c>
      <c r="B294" s="80" t="inlineStr">
        <is>
          <t>2</t>
        </is>
      </c>
      <c r="C294" s="80" t="n"/>
      <c r="D294" s="80" t="inlineStr">
        <is>
          <t>GLOBAL_CHECK</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HA_WICK_QUALITY_ENABLED</t>
        </is>
      </c>
      <c r="B295" s="80" t="inlineStr">
        <is>
          <t>True</t>
        </is>
      </c>
      <c r="C295" s="80" t="n"/>
      <c r="D295" s="80" t="inlineStr">
        <is>
          <t>ENTRY, 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HA_WICK_QUALITY_TF</t>
        </is>
      </c>
      <c r="B296" s="80" t="inlineStr">
        <is>
          <t>1h</t>
        </is>
      </c>
      <c r="C296" s="80" t="n"/>
      <c r="D296" s="80" t="inlineStr">
        <is>
          <t>ENTRY, 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EMA_9_21_FILTER_MIN_TFS</t>
        </is>
      </c>
      <c r="B297" s="80" t="inlineStr">
        <is>
          <t>0</t>
        </is>
      </c>
      <c r="C297" s="80" t="n"/>
      <c r="D297" s="80" t="inlineStr">
        <is>
          <t>GLOBAL_CHECK</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MOVER_THRESHOLD</t>
        </is>
      </c>
      <c r="B298" s="80" t="inlineStr">
        <is>
          <t>5</t>
        </is>
      </c>
      <c r="C298" s="80" t="n"/>
      <c r="D298" s="80" t="inlineStr">
        <is>
          <t>ENTRY, 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NEWBORN_LOSS_KILL_GAIN_THRESHOLD_PCT</t>
        </is>
      </c>
      <c r="B299" s="80" t="inlineStr">
        <is>
          <t>1.0</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MTS_BOTTOM_BONUS_THRESHOLD</t>
        </is>
      </c>
      <c r="B300" s="80" t="inlineStr">
        <is>
          <t>12.5</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MOVER_THRESHOLD</t>
        </is>
      </c>
      <c r="B301" s="80" t="inlineStr">
        <is>
          <t>3.75</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CRYPTO_SPIKE_FADE_THRESHOLD_PCT</t>
        </is>
      </c>
      <c r="B302" s="80" t="inlineStr">
        <is>
          <t>12.5</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LR_BAND_LADDER_TF_TOP</t>
        </is>
      </c>
      <c r="B303" s="80" t="inlineStr">
        <is>
          <t>1</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LR_BAND_LADDER_STOCH_EXTREME</t>
        </is>
      </c>
      <c r="B304" s="80" t="inlineStr">
        <is>
          <t>30.0</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LR_BAND_LADDER_STOCH_EXTREME</t>
        </is>
      </c>
      <c r="B305" s="80" t="inlineStr">
        <is>
          <t>30.0_ALT</t>
        </is>
      </c>
      <c r="C305" s="80" t="n"/>
      <c r="D305" s="80" t="inlineStr">
        <is>
          <t>GLOBAL_CHECK,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OI_CONFIRM_MIN_PRICE_PCT</t>
        </is>
      </c>
      <c r="B306" s="80" t="inlineStr">
        <is>
          <t>2.0</t>
        </is>
      </c>
      <c r="C306" s="80" t="n"/>
      <c r="D306" s="80" t="inlineStr">
        <is>
          <t>ENTRY, 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LIVE_VEC_EMERGENCY_BRAKE_ENABLED</t>
        </is>
      </c>
      <c r="B307" s="80" t="inlineStr">
        <is>
          <t>True</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CRYPTO_SPIKE_FADE_THRESHOLD_PCT</t>
        </is>
      </c>
      <c r="B308" s="80" t="inlineStr">
        <is>
          <t>7.5</t>
        </is>
      </c>
      <c r="C308" s="80" t="n"/>
      <c r="D308" s="80" t="inlineStr">
        <is>
          <t>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EMA_9_21_FILTER_MIN_TFS</t>
        </is>
      </c>
      <c r="B309" s="80" t="inlineStr">
        <is>
          <t>2</t>
        </is>
      </c>
      <c r="C309" s="80" t="n"/>
      <c r="D309" s="80" t="inlineStr">
        <is>
          <t>GLOBAL_CHECK</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HLR_TOP_MIN_TFS</t>
        </is>
      </c>
      <c r="B310" s="80" t="inlineStr">
        <is>
          <t>1</t>
        </is>
      </c>
      <c r="C310" s="80" t="n"/>
      <c r="D310" s="80" t="inlineStr">
        <is>
          <t>GLOBAL_CHECK, REENTRY,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NEWBORN_LOSS_KILL_GAIN_THRESHOLD_PCT</t>
        </is>
      </c>
      <c r="B311" s="80" t="inlineStr">
        <is>
          <t>0.5</t>
        </is>
      </c>
      <c r="C311" s="80" t="n"/>
      <c r="D311" s="80" t="inlineStr">
        <is>
          <t>AUGMENT, EXIT, GLOBAL_CHECK, REDUCE, STOCKS_EXIT</t>
        </is>
      </c>
      <c r="E311" s="80" t="n"/>
      <c r="F311" s="72" t="n"/>
      <c r="G311" s="80">
        <f>IFERROR(VLOOKUP($A371&amp;"_"&amp;$B371,Results_Deltas!$A$2:$P$15000,5,FALSE),"")</f>
        <v/>
      </c>
      <c r="H311" s="80" t="inlineStr">
        <is>
          <t>Blanket (page end)</t>
        </is>
      </c>
      <c r="I311" s="72" t="n"/>
      <c r="J311" s="72" t="n"/>
      <c r="K311" s="72" t="n"/>
      <c r="L311" s="72" t="inlineStr">
        <is>
          <t>NO</t>
        </is>
      </c>
      <c r="M311" s="72" t="n">
        <v>4.803373959419981</v>
      </c>
      <c r="N311" s="72" t="n">
        <v>29</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DELTA_HTF_GATE</t>
        </is>
      </c>
      <c r="B312" s="80" t="inlineStr">
        <is>
          <t>4h</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DELTA_HTF_GATE</t>
        </is>
      </c>
      <c r="B313" s="80" t="inlineStr">
        <is>
          <t>4h_ALT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ADX_RANGING_THRESHOLD</t>
        </is>
      </c>
      <c r="B314" s="80" t="inlineStr">
        <is>
          <t>15</t>
        </is>
      </c>
      <c r="C314" s="80" t="n"/>
      <c r="D314" s="80" t="inlineStr">
        <is>
          <t>ENTRY, 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FG_GREED_THRESHOLD</t>
        </is>
      </c>
      <c r="B315" s="80" t="inlineStr">
        <is>
          <t>37.5</t>
        </is>
      </c>
      <c r="C315" s="80" t="n"/>
      <c r="D315" s="80" t="inlineStr">
        <is>
          <t>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LR_BAND_LADDER_TF_BOTTOM</t>
        </is>
      </c>
      <c r="B316" s="80" t="inlineStr">
        <is>
          <t>1</t>
        </is>
      </c>
      <c r="C316" s="80" t="n"/>
      <c r="D316" s="80" t="inlineStr">
        <is>
          <t>GLOBAL_CHECK, STOCKS_EXIT</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MTS_BOTTOM_STRONG_THRESHOLD</t>
        </is>
      </c>
      <c r="B317" s="80" t="inlineStr">
        <is>
          <t>20</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DC_MOMENT_STRONG_THRESHOLD</t>
        </is>
      </c>
      <c r="B318" s="80" t="inlineStr">
        <is>
          <t>40</t>
        </is>
      </c>
      <c r="C318" s="80" t="n"/>
      <c r="D318" s="80" t="inlineStr">
        <is>
          <t>ENTRY, 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DELTA_REENTRY_FILTER_ENABLED</t>
        </is>
      </c>
      <c r="B319" s="80" t="inlineStr">
        <is>
          <t>True</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MANDATORY_REENTRY_WT_FILTER_MIN_TFS</t>
        </is>
      </c>
      <c r="B320" s="80" t="inlineStr">
        <is>
          <t>1</t>
        </is>
      </c>
      <c r="C320" s="80" t="n"/>
      <c r="D320" s="80" t="inlineStr">
        <is>
          <t>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OI_CONFIRM_MIN_CHANGE_PCT</t>
        </is>
      </c>
      <c r="B321" s="80" t="inlineStr">
        <is>
          <t>1.0</t>
        </is>
      </c>
      <c r="C321" s="80" t="n"/>
      <c r="D321" s="80" t="inlineStr">
        <is>
          <t>ENTRY, GLOBAL_CHECK, STOCKS_EXIT</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DC_MOMENT_STRONG_THRESHOLD</t>
        </is>
      </c>
      <c r="B322" s="80" t="inlineStr">
        <is>
          <t>20</t>
        </is>
      </c>
      <c r="C322" s="80" t="n"/>
      <c r="D322" s="80" t="inlineStr">
        <is>
          <t>ENTRY, 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MANDATORY_REENTRY_WT_FILTER_MIN_TFS</t>
        </is>
      </c>
      <c r="B323" s="80" t="inlineStr">
        <is>
          <t>3</t>
        </is>
      </c>
      <c r="C323" s="80" t="n"/>
      <c r="D323" s="80" t="inlineStr">
        <is>
          <t>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FG_FEAR_THRESHOLD</t>
        </is>
      </c>
      <c r="B324" s="80" t="inlineStr">
        <is>
          <t>12.5</t>
        </is>
      </c>
      <c r="C324" s="80" t="n"/>
      <c r="D324" s="80" t="inlineStr">
        <is>
          <t>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NEW_POSITION_MAX_LOSS_THRESHOLD</t>
        </is>
      </c>
      <c r="B325" s="80" t="inlineStr">
        <is>
          <t>1.0</t>
        </is>
      </c>
      <c r="C325" s="80" t="n"/>
      <c r="D325" s="80" t="inlineStr">
        <is>
          <t>AUGMENT, EXIT, GLOBAL_CHECK, REDUCE,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HLR_SMA_BAND_PCT</t>
        </is>
      </c>
      <c r="B326" s="80" t="inlineStr">
        <is>
          <t>2.0</t>
        </is>
      </c>
      <c r="C326" s="80" t="n"/>
      <c r="D326" s="80" t="inlineStr">
        <is>
          <t>ENTRY, 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MOVER_THRESHOLD</t>
        </is>
      </c>
      <c r="B327" s="80" t="inlineStr">
        <is>
          <t>6.25</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HTF_TREND_VETO_BYPASS_ENABLED</t>
        </is>
      </c>
      <c r="B328" s="80" t="inlineStr">
        <is>
          <t>True</t>
        </is>
      </c>
      <c r="C328" s="80" t="n"/>
      <c r="D328" s="80" t="inlineStr">
        <is>
          <t>GLOBAL_CHECK, STOCKS_EXIT</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OI_CONFIRM_MIN_PRICE_PCT</t>
        </is>
      </c>
      <c r="B329" s="80" t="inlineStr">
        <is>
          <t>0</t>
        </is>
      </c>
      <c r="C329" s="80" t="n"/>
      <c r="D329" s="80" t="inlineStr">
        <is>
          <t>ENTRY, 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EMA_BLANKET_FILTER_MIN_TFS</t>
        </is>
      </c>
      <c r="B330" s="80" t="inlineStr">
        <is>
          <t>1</t>
        </is>
      </c>
      <c r="C330" s="80" t="n"/>
      <c r="D330" s="80" t="inlineStr">
        <is>
          <t>GLOBAL_CHECK</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OI_CONFIRM_MIN_CHANGE_PCT</t>
        </is>
      </c>
      <c r="B331" s="80" t="inlineStr">
        <is>
          <t>0.5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EMA_9_21_FILTER_MIN_TFS</t>
        </is>
      </c>
      <c r="B332" s="80" t="inlineStr">
        <is>
          <t>1</t>
        </is>
      </c>
      <c r="C332" s="80" t="n"/>
      <c r="D332" s="80" t="inlineStr">
        <is>
          <t>GLOBAL_CHECK</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GR_FILTER_VEC_MIN_TFS</t>
        </is>
      </c>
      <c r="B333" s="80" t="inlineStr">
        <is>
          <t>2</t>
        </is>
      </c>
      <c r="C333" s="80" t="n"/>
      <c r="D333" s="80" t="inlineStr">
        <is>
          <t>GLOBAL_CHECK</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LR_BAND_LADDER_TF_BOTTOM</t>
        </is>
      </c>
      <c r="B334" s="80" t="inlineStr">
        <is>
          <t>0</t>
        </is>
      </c>
      <c r="C334" s="80" t="n"/>
      <c r="D334" s="80" t="inlineStr">
        <is>
          <t>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NEW_POSITION_MAX_LOSS_THRESHOLD</t>
        </is>
      </c>
      <c r="B335" s="80" t="inlineStr">
        <is>
          <t>0.5</t>
        </is>
      </c>
      <c r="C335" s="80" t="n"/>
      <c r="D335" s="80" t="inlineStr">
        <is>
          <t>AUGMENT, EXIT, GLOBAL_CHECK, REDUCE,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CRYPTO_SPIKE_FADE_THRESHOLD_PCT</t>
        </is>
      </c>
      <c r="B336" s="80" t="inlineStr">
        <is>
          <t>5</t>
        </is>
      </c>
      <c r="C336" s="80" t="n"/>
      <c r="D336" s="80" t="inlineStr">
        <is>
          <t>GLOBAL_CHECK,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HTF4_CONF</t>
        </is>
      </c>
      <c r="B337" s="80" t="inlineStr">
        <is>
          <t>False_ALT</t>
        </is>
      </c>
      <c r="C337" s="80" t="n"/>
      <c r="D337" s="80" t="inlineStr">
        <is>
          <t>GLOBAL_CHECK, STOCKS_EXIT</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NEWBORN_LOSS_KILL_GAIN_THRESHOLD_PCT</t>
        </is>
      </c>
      <c r="B338" s="80" t="inlineStr">
        <is>
          <t>2.0</t>
        </is>
      </c>
      <c r="C338" s="80" t="n"/>
      <c r="D338" s="80" t="inlineStr">
        <is>
          <t>AUGMENT, EXIT, GLOBAL_CHECK, REDUCE, STOCKS_EXIT</t>
        </is>
      </c>
      <c r="E338" s="80" t="n"/>
      <c r="F338" s="72" t="n"/>
      <c r="G338" s="80">
        <f>IFERROR(VLOOKUP($A369&amp;"_"&amp;$B369,Results_Deltas!$A$2:$P$15000,5,FALSE),"")</f>
        <v/>
      </c>
      <c r="H338" s="80" t="inlineStr">
        <is>
          <t>Blanket (page end)</t>
        </is>
      </c>
      <c r="I338" s="72" t="n"/>
      <c r="J338" s="72" t="n"/>
      <c r="K338" s="72" t="n"/>
      <c r="L338" s="72" t="inlineStr">
        <is>
          <t>NO</t>
        </is>
      </c>
      <c r="M338" s="72" t="n">
        <v>5.827368780312987</v>
      </c>
      <c r="N338" s="72" t="n">
        <v>34</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LR_BAND_LADDER_TF_TOP</t>
        </is>
      </c>
      <c r="B339" s="80" t="inlineStr">
        <is>
          <t>0</t>
        </is>
      </c>
      <c r="C339" s="80" t="n"/>
      <c r="D339" s="80" t="inlineStr">
        <is>
          <t>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CRYPTO_SPIKE_FADE_THRESHOLD_PCT</t>
        </is>
      </c>
      <c r="B340" s="80" t="inlineStr">
        <is>
          <t>10</t>
        </is>
      </c>
      <c r="C340" s="80" t="n"/>
      <c r="D340" s="80" t="inlineStr">
        <is>
          <t>GLOBAL_CHECK, STOCKS_EXIT</t>
        </is>
      </c>
      <c r="E340" s="80" t="n"/>
      <c r="F340" s="72" t="n"/>
      <c r="G340" s="80" t="n"/>
      <c r="H340" s="80" t="n"/>
      <c r="I340" s="72" t="n"/>
      <c r="J340" s="72" t="n"/>
      <c r="K340" s="72" t="n"/>
      <c r="L340" s="72" t="n"/>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BANDAID_OFF_LOSER_RECOVER_PCT</t>
        </is>
      </c>
      <c r="B341" s="80" t="inlineStr">
        <is>
          <t>0</t>
        </is>
      </c>
      <c r="C341" s="80" t="n"/>
      <c r="D341" s="80" t="inlineStr">
        <is>
          <t>AUGMENT, ENTRY, EXIT, GLOBAL_CHECK, REDUCE,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EZ_MANAGE_THROTTLER_RATE</t>
        </is>
      </c>
      <c r="B342" s="80" t="inlineStr">
        <is>
          <t>0.0</t>
        </is>
      </c>
      <c r="C342" s="80" t="n"/>
      <c r="D342" s="80" t="inlineStr">
        <is>
          <t>GLOBAL_CHECK, STOCKS_EXIT</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EZ_MANAGE_THROTTLER_RATE</t>
        </is>
      </c>
      <c r="B343" s="80" t="inlineStr">
        <is>
          <t>0.0_ALT</t>
        </is>
      </c>
      <c r="C343" s="80" t="n"/>
      <c r="D343" s="80" t="inlineStr">
        <is>
          <t>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HLR_SMA_BAND_PCT</t>
        </is>
      </c>
      <c r="B344" s="80" t="inlineStr">
        <is>
          <t>0</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HLR_TOP_MIN_TFS</t>
        </is>
      </c>
      <c r="B345" s="80" t="inlineStr">
        <is>
          <t>0</t>
        </is>
      </c>
      <c r="C345" s="80" t="n"/>
      <c r="D345" s="80" t="inlineStr">
        <is>
          <t>GLOBAL_CHECK, REENTRY, STOCKS_EXIT</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HTF_GATE_MIN_CONFIRMATIONS</t>
        </is>
      </c>
      <c r="B346" s="80" t="inlineStr">
        <is>
          <t>0.0</t>
        </is>
      </c>
      <c r="C346" s="80" t="n"/>
      <c r="D346" s="80" t="inlineStr">
        <is>
          <t>ENTRY, 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HTF_GATE_MIN_CONFIRMATIONS</t>
        </is>
      </c>
      <c r="B347" s="80" t="inlineStr">
        <is>
          <t>0.0_ALT</t>
        </is>
      </c>
      <c r="C347" s="80" t="n"/>
      <c r="D347" s="80" t="inlineStr">
        <is>
          <t>ENTRY, 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BTC_ACCEL_RAMP_REQUIRE_POSITIVE</t>
        </is>
      </c>
      <c r="B348" s="80" t="inlineStr">
        <is>
          <t>0.0</t>
        </is>
      </c>
      <c r="C348" s="80" t="n"/>
      <c r="D348" s="80" t="inlineStr">
        <is>
          <t>UNIVERSAL (ex-BTC) — ENTRY/EXIT/REENTRY</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BTC_ACCEL_RAMP_REQUIRE_POSITIVE</t>
        </is>
      </c>
      <c r="B349" s="80" t="inlineStr">
        <is>
          <t>0.0_ALT</t>
        </is>
      </c>
      <c r="C349" s="80" t="n"/>
      <c r="D349" s="80" t="inlineStr">
        <is>
          <t>UNIVERSAL (ex-BTC) — ENTRY/EXIT/REENTRY</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BTC_HARD_BLOCK_OTHER_ACCOUNTS</t>
        </is>
      </c>
      <c r="B350" s="80" t="inlineStr">
        <is>
          <t>0.0</t>
        </is>
      </c>
      <c r="C350" s="80" t="n"/>
      <c r="D350" s="80" t="inlineStr">
        <is>
          <t>UNIVERSAL (ex-BTC) — ENTRY/EXIT/REENTRY</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BTC_HARD_BLOCK_OTHER_ACCOUNTS</t>
        </is>
      </c>
      <c r="B351" s="80" t="inlineStr">
        <is>
          <t>0.0_ALT</t>
        </is>
      </c>
      <c r="C351" s="80" t="n"/>
      <c r="D351" s="80" t="inlineStr">
        <is>
          <t>UNIVERSAL (ex-BTC) — ENTRY/EXIT/REENTRY</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BTC_ROUND_BANDS_EACH_SIDE</t>
        </is>
      </c>
      <c r="B352" s="80" t="inlineStr">
        <is>
          <t>0.0</t>
        </is>
      </c>
      <c r="C352" s="80" t="n"/>
      <c r="D352" s="80" t="inlineStr">
        <is>
          <t>UNIVERSAL (ex-BTC) — ENTRY/EXIT/REENTRY</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BTC_ROUND_BANDS_EACH_SIDE</t>
        </is>
      </c>
      <c r="B353" s="80" t="inlineStr">
        <is>
          <t>0.0_ALT</t>
        </is>
      </c>
      <c r="C353" s="80" t="n"/>
      <c r="D353" s="80" t="inlineStr">
        <is>
          <t>UNIVERSAL (ex-BTC) — ENTRY/EXIT/REENTRY</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FUNDING_GATE_LONG_MAX</t>
        </is>
      </c>
      <c r="B354" s="80" t="inlineStr">
        <is>
          <t>0.0</t>
        </is>
      </c>
      <c r="C354" s="80" t="n"/>
      <c r="D354" s="80" t="inlineStr">
        <is>
          <t>ENTRY, 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FUNDING_GATE_LONG_MAX</t>
        </is>
      </c>
      <c r="B355" s="80" t="inlineStr">
        <is>
          <t>0.0_ALT</t>
        </is>
      </c>
      <c r="C355" s="80" t="n"/>
      <c r="D355" s="80" t="inlineStr">
        <is>
          <t>ENTRY, GLOBAL_CHECK,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FUNDING_GATE_MTF_REQUIRED</t>
        </is>
      </c>
      <c r="B356" s="80" t="inlineStr">
        <is>
          <t>0.0</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FUNDING_GATE_MTF_REQUIRED</t>
        </is>
      </c>
      <c r="B357" s="80" t="inlineStr">
        <is>
          <t>0.0_ALT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FUNDING_GATE_SHORT_MIN</t>
        </is>
      </c>
      <c r="B358" s="80" t="inlineStr">
        <is>
          <t>0.0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FUNDING_GATE_SHORT_MIN</t>
        </is>
      </c>
      <c r="B359" s="80" t="inlineStr">
        <is>
          <t>0.0_ALT</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LH_HL_FILTER_REQUIRE_BOTH</t>
        </is>
      </c>
      <c r="B361" s="80" t="inlineStr">
        <is>
          <t>False_ALT</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69" t="inlineStr">
        <is>
          <t>MI_TF_AGREE_MIN</t>
        </is>
      </c>
      <c r="B362" s="80" t="inlineStr">
        <is>
          <t>0.0</t>
        </is>
      </c>
      <c r="C362" s="80" t="n"/>
      <c r="D362" s="80" t="inlineStr">
        <is>
          <t>ENTRY, GLOBAL_CHECK, STOCKS_EXIT</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MI_TF_AGREE_MIN</t>
        </is>
      </c>
      <c r="B363" s="80" t="inlineStr">
        <is>
          <t>0.0_ALT</t>
        </is>
      </c>
      <c r="C363" s="80" t="n"/>
      <c r="D363" s="80" t="inlineStr">
        <is>
          <t>ENTRY, 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EXECUTE_NOW_SINGLE_GATE_ENFORCE</t>
        </is>
      </c>
      <c r="B364" s="80" t="inlineStr">
        <is>
          <t>0.0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EXECUTE_NOW_SINGLE_GATE_ENFORCE</t>
        </is>
      </c>
      <c r="B365" s="80" t="inlineStr">
        <is>
          <t>0.0_ALT</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GR_FILTER_VEC_MIN_TFS</t>
        </is>
      </c>
      <c r="B366" s="80" t="inlineStr">
        <is>
          <t>0</t>
        </is>
      </c>
      <c r="C366" s="80" t="n"/>
      <c r="D366" s="80" t="inlineStr">
        <is>
          <t>GLOBAL_CHECK</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HTF_GATE_BYPASS_RZ</t>
        </is>
      </c>
      <c r="B367" s="80" t="inlineStr">
        <is>
          <t>0.0</t>
        </is>
      </c>
      <c r="C367" s="80" t="n"/>
      <c r="D367" s="80" t="inlineStr">
        <is>
          <t>ENTRY, 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HTF_GATE_BYPASS_RZ</t>
        </is>
      </c>
      <c r="B368" s="80" t="inlineStr">
        <is>
          <t>0.0_ALT</t>
        </is>
      </c>
      <c r="C368" s="80" t="n"/>
      <c r="D368" s="80" t="inlineStr">
        <is>
          <t>ENTRY, GLOBAL_CHECK,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69" t="inlineStr">
        <is>
          <t>GOLDEN_RULE_BASE_USD</t>
        </is>
      </c>
      <c r="B369" s="80" t="inlineStr">
        <is>
          <t>0.0</t>
        </is>
      </c>
      <c r="C369" s="80" t="n"/>
      <c r="D369" s="80" t="inlineStr">
        <is>
          <t>GLOBAL_CHECK,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0.0_ALT</t>
        </is>
      </c>
      <c r="C370" s="80" t="n"/>
      <c r="D370" s="80" t="inlineStr">
        <is>
          <t>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HTF_TREND_VETO_BYPASS_REASONS</t>
        </is>
      </c>
      <c r="B371" s="80" t="inlineStr">
        <is>
          <t>0.0</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HTF_TREND_VETO_BYPASS_REASONS</t>
        </is>
      </c>
      <c r="B372" s="80" t="inlineStr">
        <is>
          <t>0.0_ALT</t>
        </is>
      </c>
      <c r="C372" s="80" t="n"/>
      <c r="D372" s="80" t="inlineStr">
        <is>
          <t>GLOBAL_CHECK,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MTF_FILTER_STRONG_BUY_QUICK_BYPASS</t>
        </is>
      </c>
      <c r="B373" s="80" t="inlineStr">
        <is>
          <t>0.0</t>
        </is>
      </c>
      <c r="C373" s="80" t="n"/>
      <c r="D373" s="80" t="inlineStr">
        <is>
          <t>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MTF_FILTER_STRONG_BUY_QUICK_BYPASS</t>
        </is>
      </c>
      <c r="B374" s="80" t="inlineStr">
        <is>
          <t>0.0_ALT</t>
        </is>
      </c>
      <c r="C374" s="80" t="n"/>
      <c r="D374" s="80" t="inlineStr">
        <is>
          <t>GLOBAL_CHECK, STOCKS_EXIT</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69" t="inlineStr">
        <is>
          <t>HTF_GATE_D_MANDATORY</t>
        </is>
      </c>
      <c r="B375" s="80" t="inlineStr">
        <is>
          <t>0.0</t>
        </is>
      </c>
      <c r="C375" s="80" t="n"/>
      <c r="D375" s="80" t="inlineStr">
        <is>
          <t>ENTRY, GLOBAL_CHECK, STOCKS_EXIT</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HTF_GATE_D_MANDATORY</t>
        </is>
      </c>
      <c r="B376" s="80" t="inlineStr">
        <is>
          <t>0.0_ALT</t>
        </is>
      </c>
      <c r="C376" s="80" t="n"/>
      <c r="D376" s="80" t="inlineStr">
        <is>
          <t>ENTRY, 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NEW_POSITION_MAX_LOSS_THRESHOLD</t>
        </is>
      </c>
      <c r="B377" s="80" t="inlineStr">
        <is>
          <t>0</t>
        </is>
      </c>
      <c r="C377" s="80" t="n"/>
      <c r="D377" s="80" t="inlineStr">
        <is>
          <t>AUGMENT, EXIT, GLOBAL_CHECK, REDUCE,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GR_FILTER_ALL_ENTRIES</t>
        </is>
      </c>
      <c r="B378" s="80" t="inlineStr">
        <is>
          <t>0.0</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GR_FILTER_ALL_ENTRIES</t>
        </is>
      </c>
      <c r="B379" s="80" t="inlineStr">
        <is>
          <t>0.0_ALT</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NEWBORN_LOSS_KILL_REQUIRE_VEL_AGAINST</t>
        </is>
      </c>
      <c r="B380" s="80" t="inlineStr">
        <is>
          <t>0.0</t>
        </is>
      </c>
      <c r="C380" s="80" t="n"/>
      <c r="D380" s="80" t="inlineStr">
        <is>
          <t>AUGMENT,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0.0_ALT</t>
        </is>
      </c>
      <c r="C381" s="80" t="n"/>
      <c r="D381" s="80" t="inlineStr">
        <is>
          <t>AUGMENT, EXIT, GLOBAL_CHECK, REDUCE,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MANDATORY_REENTRY_WT_FILTER_MIN_VELOCITY</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MANDATORY_REENTRY_WT_FILTER_MIN_VELOCITY</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MANDATORY_REENTRY_WT_FILTER_REQUIRE_FLIP</t>
        </is>
      </c>
      <c r="B384" s="80" t="inlineStr">
        <is>
          <t>False_ALT</t>
        </is>
      </c>
      <c r="C384" s="80" t="n"/>
      <c r="D384" s="80" t="inlineStr">
        <is>
          <t>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NEWBORN_LOSS_KILL_GAIN_THRESHOLD_PCT</t>
        </is>
      </c>
      <c r="B385" s="80" t="inlineStr">
        <is>
          <t>0</t>
        </is>
      </c>
      <c r="C385" s="80" t="n"/>
      <c r="D385" s="80" t="inlineStr">
        <is>
          <t>AUGMENT, EXIT, GLOBAL_CHECK, REDUCE,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t="n"/>
      <c r="H3" s="72" t="n"/>
      <c r="I3" s="72">
        <f>IFERROR(VLOOKUP($A12,Results_30d_Deltas!$A$2:$H$5000,6,FALSE),"")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t="n"/>
      <c r="H4" s="72" t="n"/>
      <c r="I4" s="72">
        <f>IFERROR(VLOOKUP($A11,Results_30d_Deltas!$A$2:$H$5000,6,FALSE),"")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t="n"/>
      <c r="H6" s="72" t="n"/>
      <c r="I6" s="72">
        <f>IFERROR(VLOOKUP($A6,Results_30d_Deltas!$A$2:$H$5000,6,FALSE),"")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t="n"/>
      <c r="H7" s="72" t="n"/>
      <c r="I7" s="72">
        <f>IFERROR(VLOOKUP($A3,Results_30d_Deltas!$A$2:$H$5000,6,FALSE),"")</f>
        <v/>
      </c>
      <c r="J7" s="72" t="n"/>
      <c r="K7" s="72" t="n"/>
      <c r="L7" s="72" t="n"/>
      <c r="M7" s="72" t="n"/>
      <c r="N7" s="72" t="n"/>
      <c r="O7" s="72" t="n"/>
      <c r="P7" s="72" t="n"/>
      <c r="Q7" s="82" t="n"/>
      <c r="R7" s="82" t="n"/>
      <c r="S7" s="82" t="n"/>
      <c r="T7" s="82" t="n"/>
      <c r="U7" s="82" t="n"/>
      <c r="V7" s="82"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t="n"/>
      <c r="H8" s="72" t="n"/>
      <c r="I8" s="72">
        <f>IFERROR(VLOOKUP($A4,Results_30d_Deltas!$A$2:$H$5000,6,FALSE),"")</f>
        <v/>
      </c>
      <c r="J8" s="72" t="n"/>
      <c r="K8" s="72" t="n"/>
      <c r="L8" s="72" t="n"/>
      <c r="M8" s="72" t="n"/>
      <c r="N8" s="72" t="n"/>
      <c r="O8" s="72" t="n"/>
      <c r="P8" s="72" t="n"/>
      <c r="Q8" s="82" t="n"/>
      <c r="R8" s="82" t="n"/>
      <c r="S8" s="82" t="n"/>
      <c r="T8" s="82" t="n"/>
      <c r="U8" s="82" t="n"/>
      <c r="V8" s="82"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t="n"/>
      <c r="H9" s="72" t="n"/>
      <c r="I9" s="72">
        <f>IFERROR(VLOOKUP($A13,Results_30d_Deltas!$A$2:$H$5000,6,FALSE),"")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t="n"/>
      <c r="H10" s="72" t="n"/>
      <c r="I10" s="72">
        <f>IFERROR(VLOOKUP($A7,Results_30d_Deltas!$A$2:$H$5000,6,FALSE),"")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t="n"/>
      <c r="H12" s="72" t="n"/>
      <c r="I12" s="72">
        <f>IFERROR(VLOOKUP($A9,Results_30d_Deltas!$A$2:$H$5000,6,FALSE),"")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t="n"/>
      <c r="H13" s="72" t="n"/>
      <c r="I13" s="72">
        <f>IFERROR(VLOOKUP($A10,Results_30d_Deltas!$A$2:$H$5000,6,FALSE),"")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LH_HL_FILTER_MODE</t>
        </is>
      </c>
      <c r="B14" s="80" t="inlineStr">
        <is>
          <t>STRICT_2BAR</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HTF4_CONF</t>
        </is>
      </c>
      <c r="B15" s="80" t="inlineStr">
        <is>
          <t>False</t>
        </is>
      </c>
      <c r="C15" s="80" t="n"/>
      <c r="D15" s="80" t="inlineStr">
        <is>
          <t>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COOLDOWN_LOCKS_FILTER_TF</t>
        </is>
      </c>
      <c r="B16" s="80" t="inlineStr">
        <is>
          <t>15m</t>
        </is>
      </c>
      <c r="C16" s="80" t="n"/>
      <c r="D16" s="80" t="inlineStr">
        <is>
          <t>GLOBAL_CHECK</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FUNDING_GATE_FILTER_TF</t>
        </is>
      </c>
      <c r="B17" s="80" t="inlineStr">
        <is>
          <t>D</t>
        </is>
      </c>
      <c r="C17" s="80" t="n"/>
      <c r="D17" s="80" t="inlineStr">
        <is>
          <t>GLOBAL_CHECK</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70" t="inlineStr">
        <is>
          <t>FUNDING_GATE_FILTER_TF</t>
        </is>
      </c>
      <c r="B18" s="80" t="inlineStr">
        <is>
          <t>15m</t>
        </is>
      </c>
      <c r="C18" s="80" t="n"/>
      <c r="D18" s="80" t="inlineStr">
        <is>
          <t>GLOBAL_CHECK</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DUP_GUARD_FILTER_TF</t>
        </is>
      </c>
      <c r="B19" s="80" t="inlineStr">
        <is>
          <t>15m</t>
        </is>
      </c>
      <c r="C19" s="80" t="n"/>
      <c r="D19" s="80" t="inlineStr">
        <is>
          <t>GLOBAL_CHECK</t>
        </is>
      </c>
      <c r="E19" s="80" t="n"/>
      <c r="F19" s="72" t="n"/>
      <c r="G19" s="80">
        <f>IFERROR(VLOOKUP($A51&amp;"_"&amp;$B51,Results_Deltas!$A$2:$P$15000,5,FALSE),"")</f>
        <v/>
      </c>
      <c r="H19" s="80" t="inlineStr">
        <is>
          <t>Blanket (page end)</t>
        </is>
      </c>
      <c r="I19" s="72" t="n"/>
      <c r="J19" s="72" t="n"/>
      <c r="K19" s="72" t="n"/>
      <c r="L19" s="72" t="inlineStr">
        <is>
          <t>YES</t>
        </is>
      </c>
      <c r="M19" s="72" t="n">
        <v>3.090436662939516</v>
      </c>
      <c r="N19" s="72" t="n">
        <v>21</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BAND_ARROW_ENABLED</t>
        </is>
      </c>
      <c r="B20" s="80" t="inlineStr">
        <is>
          <t>False</t>
        </is>
      </c>
      <c r="C20" s="80" t="n"/>
      <c r="D20" s="80" t="inlineStr">
        <is>
          <t>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HA_WICK_QUALITY_ENABLED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HA_WICK_QUALITY_TF</t>
        </is>
      </c>
      <c r="B22" s="80" t="inlineStr">
        <is>
          <t>15m</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HTF_DIRECTION_GATE_ENABLED</t>
        </is>
      </c>
      <c r="B23" s="80" t="inlineStr">
        <is>
          <t>False</t>
        </is>
      </c>
      <c r="C23" s="80" t="n"/>
      <c r="D23" s="80" t="inlineStr">
        <is>
          <t>ENTRY, GLOBAL_CHECK,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LEADERBOARD_FILTER</t>
        </is>
      </c>
      <c r="B24" s="80" t="inlineStr">
        <is>
          <t>False</t>
        </is>
      </c>
      <c r="C24" s="80" t="n"/>
      <c r="D24" s="80" t="inlineStr">
        <is>
          <t>AUGMENT, ENTRY, EXIT, GLOBAL_CHECK, REDUCE, STOCKS_EXIT</t>
        </is>
      </c>
      <c r="E24" s="80" t="n"/>
      <c r="F24" s="72" t="n"/>
      <c r="G24" s="80">
        <f>IFERROR(VLOOKUP($A122&amp;"_"&amp;$B122,Results_Deltas!$A$2:$P$15000,5,FALSE),"")</f>
        <v/>
      </c>
      <c r="H24" s="80" t="inlineStr">
        <is>
          <t>Blanket (page end)</t>
        </is>
      </c>
      <c r="I24" s="72" t="n"/>
      <c r="J24" s="72" t="n"/>
      <c r="K24" s="72" t="n"/>
      <c r="L24" s="72" t="inlineStr">
        <is>
          <t>YES</t>
        </is>
      </c>
      <c r="M24" s="72" t="n">
        <v>3.101266739753826</v>
      </c>
      <c r="N24" s="72" t="n">
        <v>22</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LH_HL_FILTER_ENABLED</t>
        </is>
      </c>
      <c r="B25" s="80" t="inlineStr">
        <is>
          <t>False</t>
        </is>
      </c>
      <c r="C25" s="80" t="n"/>
      <c r="D25" s="80" t="inlineStr">
        <is>
          <t>ENTRY, 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LH_HL_FILTER_REQUIRE_BOTH</t>
        </is>
      </c>
      <c r="B26" s="80" t="inlineStr">
        <is>
          <t>False</t>
        </is>
      </c>
      <c r="C26" s="80" t="n"/>
      <c r="D26" s="80" t="inlineStr">
        <is>
          <t>ENTRY, GLOBAL_CHECK, STOCKS_EXIT</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MARKET_QUALITY_SCORE_ENABLED</t>
        </is>
      </c>
      <c r="B27" s="80" t="inlineStr">
        <is>
          <t>False</t>
        </is>
      </c>
      <c r="C27" s="80" t="n"/>
      <c r="D27" s="80" t="inlineStr">
        <is>
          <t>ENTRY, GLOBAL_CHECK, STOCKS_EXIT</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MTS_GATE_ENABLED</t>
        </is>
      </c>
      <c r="B28" s="80" t="inlineStr">
        <is>
          <t>False</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OI_CONFIRM_ENABLED</t>
        </is>
      </c>
      <c r="B29" s="80" t="inlineStr">
        <is>
          <t>False</t>
        </is>
      </c>
      <c r="C29" s="80" t="n"/>
      <c r="D29" s="80" t="inlineStr">
        <is>
          <t>ENTRY, GLOBAL_CHECK,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HLR_TOP_MIN_TFS</t>
        </is>
      </c>
      <c r="B30" s="80" t="inlineStr">
        <is>
          <t>2</t>
        </is>
      </c>
      <c r="C30" s="80" t="n"/>
      <c r="D30" s="80" t="inlineStr">
        <is>
          <t>GLOBAL_CHECK, REENTRY,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HTF_TREND_VETO_BYPASS_ENABLED</t>
        </is>
      </c>
      <c r="B31" s="80" t="inlineStr">
        <is>
          <t>False</t>
        </is>
      </c>
      <c r="C31" s="80" t="n"/>
      <c r="D31" s="80" t="inlineStr">
        <is>
          <t>GLOBAL_CHECK, STOCKS_EXIT</t>
        </is>
      </c>
      <c r="E31" s="80" t="n"/>
      <c r="F31" s="72" t="n"/>
      <c r="G31" s="80">
        <f>IFERROR(VLOOKUP($A118&amp;"_"&amp;$B118,Results_Deltas!$A$2:$P$15000,5,FALSE),"")</f>
        <v/>
      </c>
      <c r="H31" s="80" t="inlineStr">
        <is>
          <t>Blanket (page end)</t>
        </is>
      </c>
      <c r="I31" s="72" t="n"/>
      <c r="J31" s="72" t="n"/>
      <c r="K31" s="72" t="n"/>
      <c r="L31" s="72" t="inlineStr">
        <is>
          <t>YES</t>
        </is>
      </c>
      <c r="M31" s="72" t="n">
        <v>3.232389562175603</v>
      </c>
      <c r="N31" s="72" t="n">
        <v>23</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LIVE_VEC_EMERGENCY_BRAKE_ENABLED</t>
        </is>
      </c>
      <c r="B32" s="80" t="inlineStr">
        <is>
          <t>False</t>
        </is>
      </c>
      <c r="C32" s="80" t="n"/>
      <c r="D32" s="80" t="inlineStr">
        <is>
          <t>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MANDATORY_REENTRY_WT_FILTER_REQUIRE_FLIP</t>
        </is>
      </c>
      <c r="B33" s="80" t="inlineStr">
        <is>
          <t>False</t>
        </is>
      </c>
      <c r="C33" s="80" t="n"/>
      <c r="D33" s="80" t="inlineStr">
        <is>
          <t>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EMA_BLANKET_FILTER_ENABLED</t>
        </is>
      </c>
      <c r="B35" s="80" t="inlineStr">
        <is>
          <t>True</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DELTA_REENTRY_FILTER_ENABLED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MTS_BOTTOM_STRONG_THRESHOLD</t>
        </is>
      </c>
      <c r="B37" s="80" t="inlineStr">
        <is>
          <t>50</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DUP_GUARD_FILTER_TF</t>
        </is>
      </c>
      <c r="B38" s="80" t="inlineStr">
        <is>
          <t>D</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69" t="inlineStr">
        <is>
          <t>HA_WICK_QUALITY_SCORE</t>
        </is>
      </c>
      <c r="B39" s="80" t="inlineStr">
        <is>
          <t>15</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HA_WICK_QUALITY_SCORE</t>
        </is>
      </c>
      <c r="B40" s="80" t="inlineStr">
        <is>
          <t>15_ALT</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MTS_BOTTOM_STRONG_THRESHOLD</t>
        </is>
      </c>
      <c r="B41" s="80" t="inlineStr">
        <is>
          <t>30</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BANDAID_OFF_LOSER_RECOVER_PCT</t>
        </is>
      </c>
      <c r="B42" s="80" t="inlineStr">
        <is>
          <t>0.5</t>
        </is>
      </c>
      <c r="C42" s="80" t="n"/>
      <c r="D42" s="80" t="inlineStr">
        <is>
          <t>AUGMENT, ENTRY, EXIT, GLOBAL_CHECK, REDUCE,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HA_WICK_QUALITY_TF</t>
        </is>
      </c>
      <c r="B43" s="80" t="inlineStr">
        <is>
          <t>D</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MTF_GR_MIN_IND</t>
        </is>
      </c>
      <c r="B44" s="80" t="inlineStr">
        <is>
          <t>5</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MTF_GR_MIN_IND</t>
        </is>
      </c>
      <c r="B45" s="80" t="inlineStr">
        <is>
          <t>5_ALT</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MTS_BOTTOM_BONUS_THRESHOLD</t>
        </is>
      </c>
      <c r="B46" s="80" t="inlineStr">
        <is>
          <t>31.25</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OI_CONFIRM_ENABLED</t>
        </is>
      </c>
      <c r="B47" s="80" t="inlineStr">
        <is>
          <t>True</t>
        </is>
      </c>
      <c r="C47" s="80" t="n"/>
      <c r="D47" s="80" t="inlineStr">
        <is>
          <t>ENTRY, 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BANDAID_OFF_LOSER_RECOVER_PCT</t>
        </is>
      </c>
      <c r="B48" s="80" t="inlineStr">
        <is>
          <t>1.0</t>
        </is>
      </c>
      <c r="C48" s="80" t="n"/>
      <c r="D48" s="80" t="inlineStr">
        <is>
          <t>AUGMENT, ENTRY, EXIT, GLOBAL_CHECK, REDUCE,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69" t="inlineStr">
        <is>
          <t>HLR_SMA_BAND_PCT</t>
        </is>
      </c>
      <c r="B49" s="80" t="inlineStr">
        <is>
          <t>1.0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MARKET_QUALITY_SCORE_ENABLED</t>
        </is>
      </c>
      <c r="B50" s="80" t="inlineStr">
        <is>
          <t>True</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MTS_BOTTOM_BONUS_THRESHOLD</t>
        </is>
      </c>
      <c r="B51" s="80" t="inlineStr">
        <is>
          <t>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DUP_GUARD_FILTER_TF</t>
        </is>
      </c>
      <c r="B52" s="80" t="inlineStr">
        <is>
          <t>1h</t>
        </is>
      </c>
      <c r="C52" s="80" t="n"/>
      <c r="D52" s="80" t="inlineStr">
        <is>
          <t>GLOBAL_CHECK</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OFF</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FUNDING_GATE_FILTER_TF</t>
        </is>
      </c>
      <c r="B54" s="80" t="inlineStr">
        <is>
          <t>4h</t>
        </is>
      </c>
      <c r="C54" s="80" t="n"/>
      <c r="D54" s="80" t="inlineStr">
        <is>
          <t>GLOBAL_CHECK</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HLR_SMA_BAND_PCT</t>
        </is>
      </c>
      <c r="B57" s="80" t="inlineStr">
        <is>
          <t>0.5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DUP_GUARD_FILTER_TF</t>
        </is>
      </c>
      <c r="B58" s="80" t="inlineStr">
        <is>
          <t>4h</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COOLDOWN_LOCKS_FILTER_TF</t>
        </is>
      </c>
      <c r="B59" s="80" t="inlineStr">
        <is>
          <t>4h</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OI_CONFIRM_MIN_CHANGE_PCT</t>
        </is>
      </c>
      <c r="B60" s="80" t="inlineStr">
        <is>
          <t>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OI_CONFIRM_MIN_PRICE_PCT</t>
        </is>
      </c>
      <c r="B61" s="80" t="inlineStr">
        <is>
          <t>1.0</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MANDATORY_REENTRY_WT_FILTER_VELOCITY_RATIO</t>
        </is>
      </c>
      <c r="B62" s="80" t="inlineStr">
        <is>
          <t>0.90</t>
        </is>
      </c>
      <c r="C62" s="80" t="n"/>
      <c r="D62" s="80" t="inlineStr">
        <is>
          <t>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MANDATORY_REENTRY_WT_FILTER_VELOCITY_RATIO</t>
        </is>
      </c>
      <c r="B63" s="80" t="inlineStr">
        <is>
          <t>0.90_ALT</t>
        </is>
      </c>
      <c r="C63" s="80" t="n"/>
      <c r="D63" s="80" t="inlineStr">
        <is>
          <t>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FG_GREED_THRESHOLD</t>
        </is>
      </c>
      <c r="B64" s="80" t="inlineStr">
        <is>
          <t>56.25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COOLDOWN_LOCKS_FILTER_TF</t>
        </is>
      </c>
      <c r="B65" s="80" t="inlineStr">
        <is>
          <t>1h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BANDAID_OFF_LOSER_RECOVER_PCT</t>
        </is>
      </c>
      <c r="B66" s="80" t="inlineStr">
        <is>
          <t>2.0</t>
        </is>
      </c>
      <c r="C66" s="80" t="n"/>
      <c r="D66" s="80" t="inlineStr">
        <is>
          <t>AUGMENT, ENTRY, EXIT, GLOBAL_CHECK, REDUCE,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FG_FEAR_THRESHOLD</t>
        </is>
      </c>
      <c r="B67" s="80" t="inlineStr">
        <is>
          <t>31.25</t>
        </is>
      </c>
      <c r="C67" s="80" t="n"/>
      <c r="D67" s="80" t="inlineStr">
        <is>
          <t>GLOBAL_CHECK, STOCKS_EXIT</t>
        </is>
      </c>
      <c r="E67" s="80" t="n"/>
      <c r="F67" s="72" t="n"/>
      <c r="G67" s="80">
        <f>IFERROR(VLOOKUP($A65&amp;"_"&amp;$B65,Results_Deltas!$A$2:$P$15000,5,FALSE),"")</f>
        <v/>
      </c>
      <c r="H67" s="80" t="inlineStr">
        <is>
          <t>Blanket (page end)</t>
        </is>
      </c>
      <c r="I67" s="72" t="n"/>
      <c r="J67" s="72" t="n"/>
      <c r="K67" s="72" t="n"/>
      <c r="L67" s="72" t="inlineStr">
        <is>
          <t>YES</t>
        </is>
      </c>
      <c r="M67" s="72" t="n">
        <v>4.121749632485221</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OI_CONFIRM_MIN_PRICE_PCT</t>
        </is>
      </c>
      <c r="B68" s="80" t="inlineStr">
        <is>
          <t>0.5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COOLDOWN_LOCKS_FILTER_TF</t>
        </is>
      </c>
      <c r="B69" s="80" t="inlineStr">
        <is>
          <t>D</t>
        </is>
      </c>
      <c r="C69" s="80" t="n"/>
      <c r="D69" s="80" t="inlineStr">
        <is>
          <t>GLOBAL_CHECK</t>
        </is>
      </c>
      <c r="E69" s="80" t="n"/>
      <c r="F69" s="72" t="n"/>
      <c r="G69" s="80">
        <f>IFERROR(VLOOKUP($A31&amp;"_"&amp;$B31,Results_Deltas!$A$2:$P$15000,5,FALSE),"")</f>
        <v/>
      </c>
      <c r="H69" s="80" t="inlineStr">
        <is>
          <t>Blanket (page end)</t>
        </is>
      </c>
      <c r="I69" s="72" t="n"/>
      <c r="J69" s="72" t="n"/>
      <c r="K69" s="72" t="n"/>
      <c r="L69" s="72" t="inlineStr">
        <is>
          <t>NO</t>
        </is>
      </c>
      <c r="M69" s="72" t="n">
        <v>4.192150491203247</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DC_MOMENT_STRONG_THRESHOLD</t>
        </is>
      </c>
      <c r="B70" s="80" t="inlineStr">
        <is>
          <t>30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DC_MOMENT_STRONG_THRESHOLD</t>
        </is>
      </c>
      <c r="B71" s="80" t="inlineStr">
        <is>
          <t>50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LH_HL_FILTER_ENABLED</t>
        </is>
      </c>
      <c r="B72" s="80" t="inlineStr">
        <is>
          <t>True</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MOVER_THRESHOLD</t>
        </is>
      </c>
      <c r="B73" s="80" t="inlineStr">
        <is>
          <t>5</t>
        </is>
      </c>
      <c r="C73" s="80" t="n"/>
      <c r="D73" s="80" t="inlineStr">
        <is>
          <t>ENTRY, GLOBAL_CHECK, STOCKS_EXIT</t>
        </is>
      </c>
      <c r="E73" s="80" t="n"/>
      <c r="F73" s="72" t="n"/>
      <c r="G73" s="80">
        <f>IFERROR(VLOOKUP($A151&amp;"_"&amp;$B151,Results_Deltas!$A$2:$P$15000,5,FALSE),"")</f>
        <v/>
      </c>
      <c r="H73" s="80" t="inlineStr">
        <is>
          <t>Blanket (page end)</t>
        </is>
      </c>
      <c r="I73" s="72" t="n"/>
      <c r="J73" s="72" t="n"/>
      <c r="K73" s="72" t="n"/>
      <c r="L73" s="72" t="inlineStr">
        <is>
          <t>YES</t>
        </is>
      </c>
      <c r="M73" s="72" t="n">
        <v>4.240875932510214</v>
      </c>
      <c r="N73" s="72" t="n">
        <v>20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OFF</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FG_GREED_THRESHOLD</t>
        </is>
      </c>
      <c r="B76" s="80" t="inlineStr">
        <is>
          <t>75</t>
        </is>
      </c>
      <c r="C76" s="80" t="n"/>
      <c r="D76" s="80" t="inlineStr">
        <is>
          <t>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COOLDOWN_LOCKS_FILTER_TF</t>
        </is>
      </c>
      <c r="B77" s="80" t="inlineStr">
        <is>
          <t>OFF</t>
        </is>
      </c>
      <c r="C77" s="80" t="n"/>
      <c r="D77" s="80" t="inlineStr">
        <is>
          <t>GLOBAL_CHECK</t>
        </is>
      </c>
      <c r="E77" s="80" t="n"/>
      <c r="F77" s="72" t="n"/>
      <c r="G77" s="80">
        <f>IFERROR(VLOOKUP($A30&amp;"_"&amp;$B30,Results_Deltas!$A$2:$P$15000,5,FALSE),"")</f>
        <v/>
      </c>
      <c r="H77" s="80" t="inlineStr">
        <is>
          <t>Blanket (page end)</t>
        </is>
      </c>
      <c r="I77" s="72" t="n"/>
      <c r="J77" s="72" t="n"/>
      <c r="K77" s="72" t="n"/>
      <c r="L77" s="72" t="inlineStr">
        <is>
          <t>NO</t>
        </is>
      </c>
      <c r="M77" s="72" t="n">
        <v>4.281844482328433</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GR_FILTER_VEC_MIN_TFS</t>
        </is>
      </c>
      <c r="B78" s="80" t="inlineStr">
        <is>
          <t>1</t>
        </is>
      </c>
      <c r="C78" s="80" t="n"/>
      <c r="D78" s="80" t="inlineStr">
        <is>
          <t>GLOBAL_CHECK</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HTF_DIRECTION_GATE_ENABLED</t>
        </is>
      </c>
      <c r="B79" s="80" t="inlineStr">
        <is>
          <t>True</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LH_HL_FILTER_MODE</t>
        </is>
      </c>
      <c r="B80" s="80" t="inlineStr">
        <is>
          <t>STRICT_2BAR_ALT</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FG_GREED_THRESHOLD</t>
        </is>
      </c>
      <c r="B81" s="80" t="inlineStr">
        <is>
          <t>93.75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MANDATORY_REENTRY_WT_FILTER_MIN_TFS</t>
        </is>
      </c>
      <c r="B83" s="80" t="inlineStr">
        <is>
          <t>2</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FUNDING_GATE_FILTER_TF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FG_FEAR_THRESHOLD</t>
        </is>
      </c>
      <c r="B85" s="80" t="inlineStr">
        <is>
          <t>18.75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MOVER_THRESHOLD</t>
        </is>
      </c>
      <c r="B86" s="80" t="inlineStr">
        <is>
          <t>2.5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HA_WICK_QUALITY_TF</t>
        </is>
      </c>
      <c r="B87" s="80" t="inlineStr">
        <is>
          <t>OFF</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OI_CONFIRM_MIN_PRICE_PCT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1h</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MTS_GATE_ENABLED</t>
        </is>
      </c>
      <c r="B90" s="80" t="inlineStr">
        <is>
          <t>True</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HLR_TOP_MIN_TFS</t>
        </is>
      </c>
      <c r="B91" s="80" t="inlineStr">
        <is>
          <t>1</t>
        </is>
      </c>
      <c r="C91" s="80" t="n"/>
      <c r="D91" s="80" t="inlineStr">
        <is>
          <t>GLOBAL_CHECK, REENTRY,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NEW_POSITION_MAX_LOSS_THRESHOLD</t>
        </is>
      </c>
      <c r="B92" s="80" t="inlineStr">
        <is>
          <t>2.0</t>
        </is>
      </c>
      <c r="C92" s="80" t="n"/>
      <c r="D92" s="80" t="inlineStr">
        <is>
          <t>AUGMENT, EXIT, GLOBAL_CHECK, REDUCE,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MTS_BOTTOM_STRONG_THRESHOLD</t>
        </is>
      </c>
      <c r="B93" s="80" t="inlineStr">
        <is>
          <t>20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FG_FEAR_THRESHOLD</t>
        </is>
      </c>
      <c r="B94" s="80" t="inlineStr">
        <is>
          <t>25</t>
        </is>
      </c>
      <c r="C94" s="80" t="n"/>
      <c r="D94" s="80" t="inlineStr">
        <is>
          <t>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HA_WICK_QUALITY_ENABLED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MOVER_THRESHOLD</t>
        </is>
      </c>
      <c r="B96" s="80" t="inlineStr">
        <is>
          <t>3.75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MTS_BOTTOM_BONUS_THRESHOLD</t>
        </is>
      </c>
      <c r="B97" s="80" t="inlineStr">
        <is>
          <t>12.5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LIVE_VEC_EMERGENCY_BRAKE_ENABLED</t>
        </is>
      </c>
      <c r="B98" s="80" t="inlineStr">
        <is>
          <t>True</t>
        </is>
      </c>
      <c r="C98" s="80" t="n"/>
      <c r="D98" s="80" t="inlineStr">
        <is>
          <t>GLOBAL_CHECK, STOCKS_EXIT</t>
        </is>
      </c>
      <c r="E98" s="80" t="n"/>
      <c r="F98" s="72" t="n"/>
      <c r="G98" s="80">
        <f>IFERROR(VLOOKUP($A131&amp;"_"&amp;$B131,Results_Deltas!$A$2:$P$15000,5,FALSE),"")</f>
        <v/>
      </c>
      <c r="H98" s="80" t="inlineStr">
        <is>
          <t>Blanket (page end)</t>
        </is>
      </c>
      <c r="I98" s="72" t="n"/>
      <c r="J98" s="72" t="n"/>
      <c r="K98" s="72" t="n"/>
      <c r="L98" s="72" t="inlineStr">
        <is>
          <t>NO</t>
        </is>
      </c>
      <c r="M98" s="72" t="n">
        <v>4.539217861281258</v>
      </c>
      <c r="N98" s="72" t="n">
        <v>32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NEWBORN_LOSS_KILL_GAIN_THRESHOLD_PCT</t>
        </is>
      </c>
      <c r="B99" s="80" t="inlineStr">
        <is>
          <t>1.0</t>
        </is>
      </c>
      <c r="C99" s="80" t="n"/>
      <c r="D99" s="80" t="inlineStr">
        <is>
          <t>AUGMENT,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OI_CONFIRM_MIN_CHANGE_PCT</t>
        </is>
      </c>
      <c r="B100" s="80" t="inlineStr">
        <is>
          <t>1.0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LR_BAND_LADDER_TF_TOP</t>
        </is>
      </c>
      <c r="B101" s="80" t="inlineStr">
        <is>
          <t>1</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LR_BAND_LADDER_STOCH_EXTREME</t>
        </is>
      </c>
      <c r="B103" s="80" t="inlineStr">
        <is>
          <t>30.0</t>
        </is>
      </c>
      <c r="C103" s="80" t="n"/>
      <c r="D103" s="80" t="inlineStr">
        <is>
          <t>GLOBAL_CHECK, STOCKS_EXIT</t>
        </is>
      </c>
      <c r="E103" s="80" t="n"/>
      <c r="F103" s="72" t="n"/>
      <c r="G103" s="80">
        <f>IFERROR(VLOOKUP($A132&amp;"_"&amp;$B132,Results_Deltas!$A$2:$P$15000,5,FALSE),"")</f>
        <v/>
      </c>
      <c r="H103" s="80" t="inlineStr">
        <is>
          <t>Blanket (page end)</t>
        </is>
      </c>
      <c r="I103" s="72" t="n"/>
      <c r="J103" s="72" t="n"/>
      <c r="K103" s="72" t="n"/>
      <c r="L103" s="72" t="inlineStr">
        <is>
          <t>NO</t>
        </is>
      </c>
      <c r="M103" s="72" t="n">
        <v>4.660046929794018</v>
      </c>
      <c r="N103" s="72" t="n">
        <v>29</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EMA_BLANKET_FILTER_ENABLED</t>
        </is>
      </c>
      <c r="B104" s="80" t="inlineStr">
        <is>
          <t>False</t>
        </is>
      </c>
      <c r="C104" s="80" t="n"/>
      <c r="D104" s="80" t="inlineStr">
        <is>
          <t>GLOBAL_CHECK</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BAND_ARROW_ENABLED</t>
        </is>
      </c>
      <c r="B105" s="80" t="inlineStr">
        <is>
          <t>True</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NEWBORN_LOSS_KILL_GAIN_THRESHOLD_PCT</t>
        </is>
      </c>
      <c r="B106" s="80" t="inlineStr">
        <is>
          <t>0.5</t>
        </is>
      </c>
      <c r="C106" s="80" t="n"/>
      <c r="D106" s="80" t="inlineStr">
        <is>
          <t>AUGMENT, EXIT, GLOBAL_CHECK, REDUCE,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ADX_RANGING_THRESHOLD</t>
        </is>
      </c>
      <c r="B107" s="80" t="inlineStr">
        <is>
          <t>25</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LR_BAND_LADDER_TF_BOTTOM</t>
        </is>
      </c>
      <c r="B108" s="80" t="inlineStr">
        <is>
          <t>1</t>
        </is>
      </c>
      <c r="C108" s="80" t="n"/>
      <c r="D108" s="80" t="inlineStr">
        <is>
          <t>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MOVER_THRESHOLD</t>
        </is>
      </c>
      <c r="B109" s="80" t="inlineStr">
        <is>
          <t>6.25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EMA_BLANKET_FILTER_MIN_TFS</t>
        </is>
      </c>
      <c r="B110" s="80" t="inlineStr">
        <is>
          <t>0</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OI_CONFIRM_MIN_PRICE_PCT</t>
        </is>
      </c>
      <c r="B113" s="80" t="inlineStr">
        <is>
          <t>0</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MANDATORY_REENTRY_WT_FILTER_MIN_TFS</t>
        </is>
      </c>
      <c r="B115" s="80" t="inlineStr">
        <is>
          <t>3</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EMA_BLANKET_FILTER_MIN_TFS</t>
        </is>
      </c>
      <c r="B116" s="80" t="inlineStr">
        <is>
          <t>2</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DC_MOMENT_STRONG_THRESHOLD</t>
        </is>
      </c>
      <c r="B117" s="80" t="inlineStr">
        <is>
          <t>40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CRYPTO_SPIKE_FADE_THRESHOLD_PCT</t>
        </is>
      </c>
      <c r="B118" s="80" t="inlineStr">
        <is>
          <t>12.5</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HTF_TREND_VETO_BYPASS_ENABLED</t>
        </is>
      </c>
      <c r="B119" s="80" t="inlineStr">
        <is>
          <t>True</t>
        </is>
      </c>
      <c r="C119" s="80" t="n"/>
      <c r="D119" s="80" t="inlineStr">
        <is>
          <t>GLOBAL_CHECK, STOCKS_EXIT</t>
        </is>
      </c>
      <c r="E119" s="80" t="n"/>
      <c r="F119" s="72" t="n"/>
      <c r="G119" s="80">
        <f>IFERROR(VLOOKUP($A119&amp;"_"&amp;$B119,Results_Deltas!$A$2:$P$15000,5,FALSE),"")</f>
        <v/>
      </c>
      <c r="H119" s="80" t="inlineStr">
        <is>
          <t>Blanket (page end)</t>
        </is>
      </c>
      <c r="I119" s="72" t="n"/>
      <c r="J119" s="72" t="n"/>
      <c r="K119" s="72" t="n"/>
      <c r="L119" s="72" t="inlineStr">
        <is>
          <t>NO</t>
        </is>
      </c>
      <c r="M119" s="72" t="n">
        <v>5.008848562059362</v>
      </c>
      <c r="N119" s="72" t="n">
        <v>30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CRYPTO_SPIKE_FADE_THRESHOLD_PCT</t>
        </is>
      </c>
      <c r="B120" s="80" t="inlineStr">
        <is>
          <t>7.5</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ADX_RANGING_THRESHOLD</t>
        </is>
      </c>
      <c r="B121" s="80" t="inlineStr">
        <is>
          <t>15</t>
        </is>
      </c>
      <c r="C121" s="80" t="n"/>
      <c r="D121" s="80" t="inlineStr">
        <is>
          <t>ENTRY, GLOBAL_CHECK, STOCKS_EXIT</t>
        </is>
      </c>
      <c r="E121" s="80" t="n"/>
      <c r="F121" s="72" t="n"/>
      <c r="G121" s="80">
        <f>IFERROR(VLOOKUP($A16&amp;"_"&amp;$B16,Results_Deltas!$A$2:$P$15000,5,FALSE),"")</f>
        <v/>
      </c>
      <c r="H121" s="80" t="inlineStr">
        <is>
          <t>Blanket (page end)</t>
        </is>
      </c>
      <c r="I121" s="72" t="n"/>
      <c r="J121" s="72" t="n"/>
      <c r="K121" s="72" t="n"/>
      <c r="L121" s="72" t="inlineStr">
        <is>
          <t>NO</t>
        </is>
      </c>
      <c r="M121" s="72" t="n">
        <v>5.03254154012942</v>
      </c>
      <c r="N121" s="72" t="n">
        <v>21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EMA_9_21_FILTER_MIN_TFS</t>
        </is>
      </c>
      <c r="B122" s="80" t="inlineStr">
        <is>
          <t>2</t>
        </is>
      </c>
      <c r="C122" s="80" t="n"/>
      <c r="D122" s="80" t="inlineStr">
        <is>
          <t>GLOBAL_CHECK</t>
        </is>
      </c>
      <c r="E122" s="80" t="n"/>
      <c r="F122" s="72" t="n"/>
      <c r="G122" s="80">
        <f>IFERROR(VLOOKUP($A53&amp;"_"&amp;$B53,Results_Deltas!$A$2:$P$15000,5,FALSE),"")</f>
        <v/>
      </c>
      <c r="H122" s="80" t="inlineStr">
        <is>
          <t>Blanket (page end)</t>
        </is>
      </c>
      <c r="I122" s="72" t="n"/>
      <c r="J122" s="72" t="n"/>
      <c r="K122" s="72" t="n"/>
      <c r="L122" s="72" t="inlineStr">
        <is>
          <t>NO</t>
        </is>
      </c>
      <c r="M122" s="72" t="n">
        <v>5.055799172376505</v>
      </c>
      <c r="N122" s="72" t="n">
        <v>29</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DELTA_HTF_GATE</t>
        </is>
      </c>
      <c r="B124" s="80" t="inlineStr">
        <is>
          <t>4h</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DELTA_HTF_GATE</t>
        </is>
      </c>
      <c r="B125" s="80" t="inlineStr">
        <is>
          <t>4h_ALT</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DC_MOMENT_STRONG_THRESHOLD</t>
        </is>
      </c>
      <c r="B126" s="80" t="inlineStr">
        <is>
          <t>20</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GR_FILTER_VEC_MIN_TFS</t>
        </is>
      </c>
      <c r="B127" s="80" t="inlineStr">
        <is>
          <t>2</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DELTA_REENTRY_FILTER_ENABLED</t>
        </is>
      </c>
      <c r="B128" s="80" t="inlineStr">
        <is>
          <t>True</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NEW_POSITION_MAX_LOSS_THRESHOLD</t>
        </is>
      </c>
      <c r="B129" s="80" t="inlineStr">
        <is>
          <t>1.0</t>
        </is>
      </c>
      <c r="C129" s="80" t="n"/>
      <c r="D129" s="80" t="inlineStr">
        <is>
          <t>AUGMENT, EXIT, GLOBAL_CHECK, REDUCE,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OI_CONFIRM_MIN_CHANGE_PCT</t>
        </is>
      </c>
      <c r="B130" s="80" t="inlineStr">
        <is>
          <t>0.5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NEW_POSITION_MAX_LOSS_THRESHOLD</t>
        </is>
      </c>
      <c r="B131" s="80" t="inlineStr">
        <is>
          <t>0.5</t>
        </is>
      </c>
      <c r="C131" s="80" t="n"/>
      <c r="D131" s="80" t="inlineStr">
        <is>
          <t>AUGMENT, EXIT, GLOBAL_CHECK, REDUCE,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FG_FEAR_THRESHOLD</t>
        </is>
      </c>
      <c r="B132" s="80" t="inlineStr">
        <is>
          <t>12.5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HTF4_CONF</t>
        </is>
      </c>
      <c r="B133" s="80" t="inlineStr">
        <is>
          <t>False_ALT</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LR_BAND_LADDER_TF_BOTTOM</t>
        </is>
      </c>
      <c r="B134" s="80" t="inlineStr">
        <is>
          <t>0</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LR_BAND_LADDER_TF_TOP</t>
        </is>
      </c>
      <c r="B135" s="80" t="inlineStr">
        <is>
          <t>0</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NEWBORN_LOSS_KILL_GAIN_THRESHOLD_PCT</t>
        </is>
      </c>
      <c r="B136" s="80" t="inlineStr">
        <is>
          <t>2.0</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EMA_9_21_FILTER_MIN_TFS</t>
        </is>
      </c>
      <c r="B137" s="80" t="inlineStr">
        <is>
          <t>1</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EMA_BLANKET_FILTER_MIN_TFS</t>
        </is>
      </c>
      <c r="B138" s="80" t="inlineStr">
        <is>
          <t>1</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HLR_SMA_BAND_PCT</t>
        </is>
      </c>
      <c r="B139" s="80" t="inlineStr">
        <is>
          <t>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HLR_TOP_MIN_TFS</t>
        </is>
      </c>
      <c r="B140" s="80" t="inlineStr">
        <is>
          <t>0</t>
        </is>
      </c>
      <c r="C140" s="80" t="n"/>
      <c r="D140" s="80" t="inlineStr">
        <is>
          <t>GLOBAL_CHECK, REENTRY,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HTF_GATE_MIN_CONFIRMATIONS</t>
        </is>
      </c>
      <c r="B141" s="80" t="inlineStr">
        <is>
          <t>0.0</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HTF_GATE_MIN_CONFIRMATIONS</t>
        </is>
      </c>
      <c r="B142" s="80" t="inlineStr">
        <is>
          <t>0.0_ALT</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LEADERBOARD_FILTER</t>
        </is>
      </c>
      <c r="B143" s="80" t="inlineStr">
        <is>
          <t>False_ALT</t>
        </is>
      </c>
      <c r="C143" s="80" t="n"/>
      <c r="D143" s="80" t="inlineStr">
        <is>
          <t>AUGMENT, ENTRY,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LH_HL_FILTER_REQUIRE_BOTH</t>
        </is>
      </c>
      <c r="B144" s="80" t="inlineStr">
        <is>
          <t>False_ALT</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MI_TF_AGREE_MIN</t>
        </is>
      </c>
      <c r="B145" s="80" t="inlineStr">
        <is>
          <t>0.0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MI_TF_AGREE_MIN</t>
        </is>
      </c>
      <c r="B146" s="80" t="inlineStr">
        <is>
          <t>0.0_ALT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5</t>
        </is>
      </c>
      <c r="C147" s="80" t="n"/>
      <c r="D147" s="80" t="inlineStr">
        <is>
          <t>GLOBAL_CHECK, STOCKS_EXIT</t>
        </is>
      </c>
      <c r="E147" s="80" t="n"/>
      <c r="F147" s="72" t="n"/>
      <c r="G147" s="80">
        <f>IFERROR(VLOOKUP($A38&amp;"_"&amp;$B38,Results_Deltas!$A$2:$P$15000,5,FALSE),"")</f>
        <v/>
      </c>
      <c r="H147" s="80" t="inlineStr">
        <is>
          <t>Blanket (page end)</t>
        </is>
      </c>
      <c r="I147" s="72" t="n"/>
      <c r="J147" s="72" t="n"/>
      <c r="K147" s="72" t="n"/>
      <c r="L147" s="72" t="inlineStr">
        <is>
          <t>NO</t>
        </is>
      </c>
      <c r="M147" s="72" t="n">
        <v>5.599171629476992</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GR_FILTER_VEC_MIN_TFS</t>
        </is>
      </c>
      <c r="B148" s="80" t="inlineStr">
        <is>
          <t>0</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HTF_GATE_BYPASS_RZ</t>
        </is>
      </c>
      <c r="B149" s="80" t="inlineStr">
        <is>
          <t>0.0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HTF_GATE_BYPASS_RZ</t>
        </is>
      </c>
      <c r="B150" s="80" t="inlineStr">
        <is>
          <t>0.0_ALT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HTF_TREND_VETO_BYPASS_REASONS</t>
        </is>
      </c>
      <c r="B151" s="80" t="inlineStr">
        <is>
          <t>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HTF_TREND_VETO_BYPASS_REASONS</t>
        </is>
      </c>
      <c r="B152" s="80" t="inlineStr">
        <is>
          <t>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MTF_FILTER_STRONG_BUY_QUICK_BYPASS</t>
        </is>
      </c>
      <c r="B153" s="80" t="inlineStr">
        <is>
          <t>0.0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MTF_FILTER_STRONG_BUY_QUICK_BYPASS</t>
        </is>
      </c>
      <c r="B154" s="80" t="inlineStr">
        <is>
          <t>0.0_ALT</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FUNDING_GATE_MTF_REQUIRED</t>
        </is>
      </c>
      <c r="B155" s="80" t="inlineStr">
        <is>
          <t>0.0</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FUNDING_GATE_MTF_REQUIRED</t>
        </is>
      </c>
      <c r="B156" s="80" t="inlineStr">
        <is>
          <t>0.0_ALT</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FUNDING_GATE_SHORT_MIN</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FUNDING_GATE_SHORT_MIN</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CRYPTO_SPIKE_FADE_THRESHOLD_PCT</t>
        </is>
      </c>
      <c r="B159" s="80" t="inlineStr">
        <is>
          <t>10</t>
        </is>
      </c>
      <c r="C159" s="80" t="n"/>
      <c r="D159" s="80" t="inlineStr">
        <is>
          <t>GLOBAL_CHECK, STOCKS_EXIT</t>
        </is>
      </c>
      <c r="E159" s="80" t="n"/>
      <c r="F159" s="72" t="n"/>
      <c r="G159" s="80">
        <f>IFERROR(VLOOKUP($A35&amp;"_"&amp;$B35,Results_Deltas!$A$2:$P$15000,5,FALSE),"")</f>
        <v/>
      </c>
      <c r="H159" s="80" t="inlineStr">
        <is>
          <t>Blanket (page end)</t>
        </is>
      </c>
      <c r="I159" s="72" t="n"/>
      <c r="J159" s="72" t="n"/>
      <c r="K159" s="72" t="n"/>
      <c r="L159" s="72" t="inlineStr">
        <is>
          <t>NO</t>
        </is>
      </c>
      <c r="M159" s="72" t="n">
        <v>5.725102116908715</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GOLDEN_RULE_BASE_USD</t>
        </is>
      </c>
      <c r="B160" s="80" t="inlineStr">
        <is>
          <t>0.0</t>
        </is>
      </c>
      <c r="C160" s="80" t="n"/>
      <c r="D160" s="80" t="inlineStr">
        <is>
          <t>GLOBAL_CHECK, STOCKS_EXIT</t>
        </is>
      </c>
      <c r="E160" s="80" t="n"/>
      <c r="F160" s="72" t="n"/>
      <c r="G160" s="80">
        <f>IFERROR(VLOOKUP($A83&amp;"_"&amp;$B83,Results_Deltas!$A$2:$P$15000,5,FALSE),"")</f>
        <v/>
      </c>
      <c r="H160" s="80" t="inlineStr">
        <is>
          <t>Blanket (page end)</t>
        </is>
      </c>
      <c r="I160" s="72" t="n"/>
      <c r="J160" s="72" t="n"/>
      <c r="K160" s="72" t="n"/>
      <c r="L160" s="72" t="inlineStr">
        <is>
          <t>YES</t>
        </is>
      </c>
      <c r="M160" s="72" t="n">
        <v>5.729442372649503</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GOLDEN_RULE_BASE_USD</t>
        </is>
      </c>
      <c r="B161" s="80" t="inlineStr">
        <is>
          <t>0.0_ALT</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NEW_POSITION_MAX_LOSS_THRESHOLD</t>
        </is>
      </c>
      <c r="B162" s="80" t="inlineStr">
        <is>
          <t>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NEWBORN_LOSS_KILL_REQUIRE_VEL_AGAINST</t>
        </is>
      </c>
      <c r="B163" s="80" t="inlineStr">
        <is>
          <t>0.0</t>
        </is>
      </c>
      <c r="C163" s="80" t="n"/>
      <c r="D163" s="80" t="inlineStr">
        <is>
          <t>AUGMENT,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NEWBORN_LOSS_KILL_REQUIRE_VEL_AGAINST</t>
        </is>
      </c>
      <c r="B164" s="80" t="inlineStr">
        <is>
          <t>0.0_ALT</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BANDAID_OFF_LOSER_RECOVER_PCT</t>
        </is>
      </c>
      <c r="B165" s="80" t="inlineStr">
        <is>
          <t>0</t>
        </is>
      </c>
      <c r="C165" s="80" t="n"/>
      <c r="D165" s="80" t="inlineStr">
        <is>
          <t>AUGMENT, ENTRY,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EZ_MANAGE_THROTTLER_RATE</t>
        </is>
      </c>
      <c r="B166" s="80" t="inlineStr">
        <is>
          <t>0.0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EZ_MANAGE_THROTTLER_RATE</t>
        </is>
      </c>
      <c r="B167" s="80" t="inlineStr">
        <is>
          <t>0.0_ALT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HTF_GATE_D_MANDATORY</t>
        </is>
      </c>
      <c r="B168" s="80" t="inlineStr">
        <is>
          <t>0.0</t>
        </is>
      </c>
      <c r="C168" s="80" t="n"/>
      <c r="D168" s="80" t="inlineStr">
        <is>
          <t>ENTRY, GLOBAL_CHECK, STOCKS_EXIT</t>
        </is>
      </c>
      <c r="E168" s="80" t="n"/>
      <c r="F168" s="72" t="n"/>
      <c r="G168" s="80">
        <f>IFERROR(VLOOKUP($A114&amp;"_"&amp;$B114,Results_Deltas!$A$2:$P$15000,5,FALSE),"")</f>
        <v/>
      </c>
      <c r="H168" s="80" t="inlineStr">
        <is>
          <t>Blanket (page end)</t>
        </is>
      </c>
      <c r="I168" s="72" t="n"/>
      <c r="J168" s="72" t="n"/>
      <c r="K168" s="72" t="n"/>
      <c r="L168" s="72" t="inlineStr">
        <is>
          <t>YES</t>
        </is>
      </c>
      <c r="M168" s="72" t="n">
        <v>5.817503900446104</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HTF_GATE_D_MANDATORY</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MANDATORY_REENTRY_WT_FILTER_MIN_VELOCITY</t>
        </is>
      </c>
      <c r="B170" s="80" t="inlineStr">
        <is>
          <t>0.0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MANDATORY_REENTRY_WT_FILTER_MIN_VELOCITY</t>
        </is>
      </c>
      <c r="B171" s="80" t="inlineStr">
        <is>
          <t>0.0_ALT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MANDATORY_REENTRY_WT_FILTER_REQUIRE_FLIP</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NEWBORN_LOSS_KILL_GAIN_THRESHOLD_PCT</t>
        </is>
      </c>
      <c r="B173" s="80" t="inlineStr">
        <is>
          <t>0</t>
        </is>
      </c>
      <c r="C173" s="80" t="n"/>
      <c r="D173" s="80" t="inlineStr">
        <is>
          <t>AUGMENT,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EXECUTE_NOW_SINGLE_GATE_ENFORCE</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EXECUTE_NOW_SINGLE_GATE_ENFORCE</t>
        </is>
      </c>
      <c r="B175" s="80" t="inlineStr">
        <is>
          <t>0.0_ALT</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BTC_ACCEL_RAMP_REQUIRE_POSITIVE</t>
        </is>
      </c>
      <c r="B176" s="80" t="inlineStr">
        <is>
          <t>0.0</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BTC_ACCEL_RAMP_REQUIRE_POSITIVE</t>
        </is>
      </c>
      <c r="B177" s="80" t="inlineStr">
        <is>
          <t>0.0_ALT</t>
        </is>
      </c>
      <c r="C177" s="80" t="n"/>
      <c r="D177" s="80" t="inlineStr">
        <is>
          <t>UNIVERSAL (ex-BTC) — ENTRY/EXIT/REENTRY</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BTC_HARD_BLOCK_OTHER_ACCOUNTS</t>
        </is>
      </c>
      <c r="B178" s="80" t="inlineStr">
        <is>
          <t>0.0</t>
        </is>
      </c>
      <c r="C178" s="80" t="n"/>
      <c r="D178" s="80" t="inlineStr">
        <is>
          <t>UNIVERSAL (ex-BTC) — ENTRY/EXIT/REENTRY</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BTC_HARD_BLOCK_OTHER_ACCOUNTS</t>
        </is>
      </c>
      <c r="B179" s="80" t="inlineStr">
        <is>
          <t>0.0_ALT</t>
        </is>
      </c>
      <c r="C179" s="80" t="n"/>
      <c r="D179" s="80" t="inlineStr">
        <is>
          <t>UNIVERSAL (ex-BTC) — ENTRY/EXIT/REENTRY</t>
        </is>
      </c>
      <c r="E179" s="80" t="n"/>
      <c r="F179" s="72" t="n"/>
      <c r="G179" s="80">
        <f>IFERROR(VLOOKUP($A27&amp;"_"&amp;$B27,Results_Deltas!$A$2:$P$15000,5,FALSE),"")</f>
        <v/>
      </c>
      <c r="H179" s="80" t="inlineStr">
        <is>
          <t>Blanket (page end)</t>
        </is>
      </c>
      <c r="I179" s="72" t="n"/>
      <c r="J179" s="72" t="n"/>
      <c r="K179" s="72" t="n"/>
      <c r="L179" s="72" t="inlineStr">
        <is>
          <t>NO</t>
        </is>
      </c>
      <c r="M179" s="72" t="n">
        <v>5.990009450099837</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BTC_ROUND_BANDS_EACH_SIDE</t>
        </is>
      </c>
      <c r="B180" s="80" t="inlineStr">
        <is>
          <t>0.0</t>
        </is>
      </c>
      <c r="C180" s="80" t="n"/>
      <c r="D180" s="80" t="inlineStr">
        <is>
          <t>UNIVERSAL (ex-BTC) — ENTRY/EXIT/REENTRY</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BTC_ROUND_BANDS_EACH_SIDE</t>
        </is>
      </c>
      <c r="B181" s="80" t="inlineStr">
        <is>
          <t>0.0_ALT</t>
        </is>
      </c>
      <c r="C181" s="80" t="n"/>
      <c r="D181" s="80" t="inlineStr">
        <is>
          <t>UNIVERSAL (ex-BTC) — ENTRY/EXIT/REENTRY</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FUNDING_GATE_LONG_MAX</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FUNDING_GATE_LONG_MAX</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9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t="n"/>
      <c r="H3" s="72" t="n"/>
      <c r="I3" s="72">
        <f>IFERROR(VLOOKUP($A8,Results_30d_Deltas!$A$2:$H$5000,6,FALSE),"")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1" t="inlineStr">
        <is>
          <t>STDEV_BREAKOUT_EXIT_PCTB_FAIL</t>
        </is>
      </c>
      <c r="B4" s="72" t="inlineStr">
        <is>
          <t>0.5</t>
        </is>
      </c>
      <c r="C4" s="72" t="n"/>
      <c r="D4" s="72" t="n"/>
      <c r="E4" s="72" t="n"/>
      <c r="F4" s="72" t="n"/>
      <c r="G4" s="72" t="n"/>
      <c r="H4" s="72" t="n"/>
      <c r="I4" s="72">
        <f>IFERROR(VLOOKUP($A4,Results_30d_Deltas!$A$2:$H$5000,6,FALSE),"")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t="n"/>
      <c r="H6" s="72" t="n"/>
      <c r="I6" s="72">
        <f>IFERROR(VLOOKUP($A7,Results_30d_Deltas!$A$2:$H$5000,6,FALSE),"")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t="n"/>
      <c r="H7" s="72" t="n"/>
      <c r="I7" s="72">
        <f>IFERROR(VLOOKUP($A6,Results_30d_Deltas!$A$2:$H$5000,6,FALSE),"")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2" t="inlineStr">
        <is>
          <t>STDEV_BREAKOUT_EXIT_PCTB_FAIL</t>
        </is>
      </c>
      <c r="B8" s="72" t="inlineStr">
        <is>
          <t>0</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69" t="inlineStr">
        <is>
          <t>FUNDING_GATE_FILTER_TF</t>
        </is>
      </c>
      <c r="B9" s="80" t="inlineStr">
        <is>
          <t>D</t>
        </is>
      </c>
      <c r="C9" s="80" t="n"/>
      <c r="D9" s="80" t="inlineStr">
        <is>
          <t>GLOBAL_CHECK</t>
        </is>
      </c>
      <c r="E9" s="80" t="n"/>
      <c r="F9" s="72" t="n"/>
      <c r="G9" s="80" t="n"/>
      <c r="H9" s="80" t="n"/>
      <c r="I9" s="72" t="n"/>
      <c r="J9" s="72" t="n"/>
      <c r="K9" s="72" t="n"/>
      <c r="L9" s="72" t="n"/>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LH_HL_FILTER_MODE</t>
        </is>
      </c>
      <c r="B10" s="80" t="inlineStr">
        <is>
          <t>STRICT_2BAR</t>
        </is>
      </c>
      <c r="C10" s="80" t="n"/>
      <c r="D10" s="80" t="inlineStr">
        <is>
          <t>ENTRY, GLOBAL_CHECK, STOCKS_EXIT</t>
        </is>
      </c>
      <c r="E10" s="80" t="n"/>
      <c r="F10" s="72" t="n"/>
      <c r="G10" s="80" t="n"/>
      <c r="H10" s="80" t="n"/>
      <c r="I10" s="72" t="n"/>
      <c r="J10" s="72" t="n"/>
      <c r="K10" s="72" t="n"/>
      <c r="L10" s="72" t="n"/>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HTF4_CONF</t>
        </is>
      </c>
      <c r="B11" s="80" t="inlineStr">
        <is>
          <t>False</t>
        </is>
      </c>
      <c r="C11" s="80" t="n"/>
      <c r="D11" s="80" t="inlineStr">
        <is>
          <t>GLOBAL_CHECK, STOCKS_EXIT</t>
        </is>
      </c>
      <c r="E11" s="80" t="n"/>
      <c r="F11" s="72" t="n"/>
      <c r="G11" s="80" t="n"/>
      <c r="H11" s="80" t="n"/>
      <c r="I11" s="72" t="n"/>
      <c r="J11" s="72" t="n"/>
      <c r="K11" s="72" t="n"/>
      <c r="L11" s="72" t="n"/>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DUP_GUARD_FILTER_TF</t>
        </is>
      </c>
      <c r="B12" s="80" t="inlineStr">
        <is>
          <t>15m</t>
        </is>
      </c>
      <c r="C12" s="80" t="n"/>
      <c r="D12" s="80" t="inlineStr">
        <is>
          <t>GLOBAL_CHECK</t>
        </is>
      </c>
      <c r="E12" s="80" t="n"/>
      <c r="F12" s="72" t="n"/>
      <c r="G12" s="80" t="n"/>
      <c r="H12" s="80" t="n"/>
      <c r="I12" s="72" t="n"/>
      <c r="J12" s="72" t="n"/>
      <c r="K12" s="72" t="n"/>
      <c r="L12" s="72" t="n"/>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70" t="inlineStr">
        <is>
          <t>FUNDING_GATE_FILTER_TF</t>
        </is>
      </c>
      <c r="B13" s="80" t="inlineStr">
        <is>
          <t>15m</t>
        </is>
      </c>
      <c r="C13" s="80" t="n"/>
      <c r="D13" s="80" t="inlineStr">
        <is>
          <t>GLOBAL_CHECK</t>
        </is>
      </c>
      <c r="E13" s="80" t="n"/>
      <c r="F13" s="72" t="n"/>
      <c r="G13" s="80" t="n"/>
      <c r="H13" s="80" t="n"/>
      <c r="I13" s="72" t="n"/>
      <c r="J13" s="72" t="n"/>
      <c r="K13" s="72" t="n"/>
      <c r="L13" s="72" t="n"/>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HA_WICK_QUALITY_ENABLED</t>
        </is>
      </c>
      <c r="B14" s="80" t="inlineStr">
        <is>
          <t>False</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HA_WICK_QUALITY_TF</t>
        </is>
      </c>
      <c r="B15" s="80" t="inlineStr">
        <is>
          <t>15m</t>
        </is>
      </c>
      <c r="C15" s="80" t="n"/>
      <c r="D15" s="80" t="inlineStr">
        <is>
          <t>ENTRY, 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HTF_DIRECTION_GATE_ENABLED</t>
        </is>
      </c>
      <c r="B16" s="80" t="inlineStr">
        <is>
          <t>False</t>
        </is>
      </c>
      <c r="C16" s="80" t="n"/>
      <c r="D16" s="80" t="inlineStr">
        <is>
          <t>ENTRY, GLOBAL_CHECK, STOCKS_EXIT</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LEADERBOARD_FILTER</t>
        </is>
      </c>
      <c r="B17" s="80" t="inlineStr">
        <is>
          <t>False</t>
        </is>
      </c>
      <c r="C17" s="80" t="n"/>
      <c r="D17" s="80" t="inlineStr">
        <is>
          <t>AUGMENT, ENTRY, EXIT, GLOBAL_CHECK, REDUCE, STOCKS_EXIT</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LH_HL_FILTER_ENABLED</t>
        </is>
      </c>
      <c r="B18" s="80" t="inlineStr">
        <is>
          <t>False</t>
        </is>
      </c>
      <c r="C18" s="80" t="n"/>
      <c r="D18" s="80" t="inlineStr">
        <is>
          <t>ENTRY, GLOBAL_CHECK, STOCKS_EXIT</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LH_HL_FILTER_REQUIRE_BOTH</t>
        </is>
      </c>
      <c r="B19" s="80" t="inlineStr">
        <is>
          <t>False</t>
        </is>
      </c>
      <c r="C19" s="80" t="n"/>
      <c r="D19" s="80" t="inlineStr">
        <is>
          <t>ENTRY, GLOBAL_CHECK, STOCKS_EXIT</t>
        </is>
      </c>
      <c r="E19" s="80" t="n"/>
      <c r="F19" s="72" t="n"/>
      <c r="G19" s="80" t="n"/>
      <c r="H19" s="80" t="n"/>
      <c r="I19" s="72" t="n"/>
      <c r="J19" s="72" t="n"/>
      <c r="K19" s="72" t="n"/>
      <c r="L19" s="72" t="n"/>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MARKET_QUALITY_SCORE_ENABLED</t>
        </is>
      </c>
      <c r="B20" s="80" t="inlineStr">
        <is>
          <t>False</t>
        </is>
      </c>
      <c r="C20" s="80" t="n"/>
      <c r="D20" s="80" t="inlineStr">
        <is>
          <t>ENTRY, 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MTS_GATE_ENABLED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OI_CONFIRM_ENABLED</t>
        </is>
      </c>
      <c r="B22" s="80" t="inlineStr">
        <is>
          <t>False</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HLR_TOP_MIN_TFS</t>
        </is>
      </c>
      <c r="B23" s="80" t="inlineStr">
        <is>
          <t>2</t>
        </is>
      </c>
      <c r="C23" s="80" t="n"/>
      <c r="D23" s="80" t="inlineStr">
        <is>
          <t>GLOBAL_CHECK, REENTRY,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GR_FILTER_VEC_ENABLED</t>
        </is>
      </c>
      <c r="B24" s="80" t="inlineStr">
        <is>
          <t>False</t>
        </is>
      </c>
      <c r="C24" s="80" t="n"/>
      <c r="D24" s="80" t="inlineStr">
        <is>
          <t>GLOBAL_CHECK</t>
        </is>
      </c>
      <c r="E24" s="80" t="n"/>
      <c r="F24" s="72" t="n"/>
      <c r="G24" s="80" t="n"/>
      <c r="H24" s="80" t="n"/>
      <c r="I24" s="72" t="n"/>
      <c r="J24" s="72" t="n"/>
      <c r="K24" s="72" t="n"/>
      <c r="L24" s="72" t="n"/>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HTF_TREND_VETO_BYPASS_ENABLED</t>
        </is>
      </c>
      <c r="B25" s="80" t="inlineStr">
        <is>
          <t>False</t>
        </is>
      </c>
      <c r="C25" s="80" t="n"/>
      <c r="D25" s="80" t="inlineStr">
        <is>
          <t>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DUP_GUARD_FILTER_TF</t>
        </is>
      </c>
      <c r="B26" s="80" t="inlineStr">
        <is>
          <t>OFF</t>
        </is>
      </c>
      <c r="C26" s="80" t="n"/>
      <c r="D26" s="80" t="inlineStr">
        <is>
          <t>GLOBAL_CHECK</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BANDAID_OFF_LOSER_RECOVER_PCT</t>
        </is>
      </c>
      <c r="B27" s="80" t="inlineStr">
        <is>
          <t>0.5</t>
        </is>
      </c>
      <c r="C27" s="80" t="n"/>
      <c r="D27" s="80" t="inlineStr">
        <is>
          <t>AUGMENT, ENTRY, EXIT, GLOBAL_CHECK, REDUCE, STOCKS_EXIT</t>
        </is>
      </c>
      <c r="E27" s="80" t="n"/>
      <c r="F27" s="72" t="n"/>
      <c r="G27" s="80">
        <f>IFERROR(VLOOKUP($A16&amp;"_"&amp;$B16,Results_Deltas!$A$2:$P$15000,5,FALSE),"")</f>
        <v/>
      </c>
      <c r="H27" s="80" t="inlineStr">
        <is>
          <t>Blanket (page end)</t>
        </is>
      </c>
      <c r="I27" s="72" t="n"/>
      <c r="J27" s="72" t="n"/>
      <c r="K27" s="72" t="n"/>
      <c r="L27" s="72" t="inlineStr">
        <is>
          <t>YES</t>
        </is>
      </c>
      <c r="M27" s="72" t="n">
        <v>3.172417114218201</v>
      </c>
      <c r="N27" s="72" t="n">
        <v>24</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FUNDING_GATE_FILTER_TF</t>
        </is>
      </c>
      <c r="B28" s="80" t="inlineStr">
        <is>
          <t>4h</t>
        </is>
      </c>
      <c r="C28" s="80" t="n"/>
      <c r="D28" s="80" t="inlineStr">
        <is>
          <t>GLOBAL_CHECK</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BANDAID_OFF_LOSER_RECOVER_PCT</t>
        </is>
      </c>
      <c r="B29" s="80" t="inlineStr">
        <is>
          <t>1.0</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LIVE_VEC_EMERGENCY_BRAKE_ENABLED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MANDATORY_REENTRY_WT_FILTER_REQUIRE_FLIP</t>
        </is>
      </c>
      <c r="B31" s="80" t="inlineStr">
        <is>
          <t>False</t>
        </is>
      </c>
      <c r="C31" s="80" t="n"/>
      <c r="D31" s="80" t="inlineStr">
        <is>
          <t>GLOBAL_CHECK,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COOLDOWN_LOCKS_FILTER_TF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EMA_BLANKET_FILTER_ENABLED</t>
        </is>
      </c>
      <c r="B34" s="80" t="inlineStr">
        <is>
          <t>True</t>
        </is>
      </c>
      <c r="C34" s="80" t="n"/>
      <c r="D34" s="80" t="inlineStr">
        <is>
          <t>GLOBAL_CHECK</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DELTA_REENTRY_FILTER_ENABLED</t>
        </is>
      </c>
      <c r="B35" s="80" t="inlineStr">
        <is>
          <t>False</t>
        </is>
      </c>
      <c r="C35" s="80" t="n"/>
      <c r="D35" s="80" t="inlineStr">
        <is>
          <t>ENTRY, GLOBAL_CHECK, STOCKS_EXIT</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MTS_BOTTOM_BONUS_THRESHOLD</t>
        </is>
      </c>
      <c r="B36" s="80" t="inlineStr">
        <is>
          <t>31.25</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f>IFERROR(VLOOKUP($A45&amp;"_"&amp;$B45,Results_Deltas!$A$2:$P$15000,5,FALSE),"")</f>
        <v/>
      </c>
      <c r="H37" s="80" t="inlineStr">
        <is>
          <t>Blanket (page end)</t>
        </is>
      </c>
      <c r="I37" s="72" t="n"/>
      <c r="J37" s="72" t="n"/>
      <c r="K37" s="72" t="n"/>
      <c r="L37" s="72" t="inlineStr">
        <is>
          <t>NO</t>
        </is>
      </c>
      <c r="M37" s="72" t="n">
        <v>3.371759061657424</v>
      </c>
      <c r="N37" s="72" t="n">
        <v>20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MTS_BOTTOM_STRONG_THRESHOLD</t>
        </is>
      </c>
      <c r="B38" s="80" t="inlineStr">
        <is>
          <t>30</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HA_WICK_QUALITY_TF</t>
        </is>
      </c>
      <c r="B39" s="80" t="inlineStr">
        <is>
          <t>4h</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BAND_ARROW_ENABLED</t>
        </is>
      </c>
      <c r="B40" s="80" t="inlineStr">
        <is>
          <t>False</t>
        </is>
      </c>
      <c r="C40" s="80" t="n"/>
      <c r="D40" s="80" t="inlineStr">
        <is>
          <t>GLOBAL_CHECK, STOCKS_EXIT</t>
        </is>
      </c>
      <c r="E40" s="80" t="n"/>
      <c r="F40" s="72" t="n"/>
      <c r="G40" s="80">
        <f>IFERROR(VLOOKUP($A17&amp;"_"&amp;$B17,Results_Deltas!$A$2:$P$15000,5,FALSE),"")</f>
        <v/>
      </c>
      <c r="H40" s="80" t="inlineStr">
        <is>
          <t>Blanket (page end)</t>
        </is>
      </c>
      <c r="I40" s="72" t="n"/>
      <c r="J40" s="72" t="n"/>
      <c r="K40" s="72" t="n"/>
      <c r="L40" s="72" t="inlineStr">
        <is>
          <t>YES</t>
        </is>
      </c>
      <c r="M40" s="72" t="n">
        <v>3.410547417023184</v>
      </c>
      <c r="N40" s="72" t="n">
        <v>23</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FUNDING_GATE_FILTER_TF</t>
        </is>
      </c>
      <c r="B41" s="80" t="inlineStr">
        <is>
          <t>OFF</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1h</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MTS_BOTTOM_STRONG_THRESHOLD</t>
        </is>
      </c>
      <c r="B43" s="80" t="inlineStr">
        <is>
          <t>50</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HA_WICK_QUALITY_SCORE</t>
        </is>
      </c>
      <c r="B48" s="80" t="inlineStr">
        <is>
          <t>15</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HA_WICK_QUALITY_SCORE</t>
        </is>
      </c>
      <c r="B49" s="80" t="inlineStr">
        <is>
          <t>15_ALT</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COOLDOWN_LOCKS_FILTER_TF</t>
        </is>
      </c>
      <c r="B50" s="80" t="inlineStr">
        <is>
          <t>1h</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DUP_GUARD_FILTER_TF</t>
        </is>
      </c>
      <c r="B51" s="80" t="inlineStr">
        <is>
          <t>D</t>
        </is>
      </c>
      <c r="C51" s="80" t="n"/>
      <c r="D51" s="80" t="inlineStr">
        <is>
          <t>GLOBAL_CHECK</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MTS_BOTTOM_BONUS_THRESHOLD</t>
        </is>
      </c>
      <c r="B53" s="80" t="inlineStr">
        <is>
          <t>25</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OI_CONFIRM_ENABLED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HLR_SMA_BAND_PCT</t>
        </is>
      </c>
      <c r="B57" s="80" t="inlineStr">
        <is>
          <t>1.0</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OFF</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DC_MOMENT_STRONG_THRESHOLD</t>
        </is>
      </c>
      <c r="B59" s="80" t="inlineStr">
        <is>
          <t>30</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FG_GREED_THRESHOLD</t>
        </is>
      </c>
      <c r="B60" s="80" t="inlineStr">
        <is>
          <t>56.25</t>
        </is>
      </c>
      <c r="C60" s="80" t="n"/>
      <c r="D60" s="80" t="inlineStr">
        <is>
          <t>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FG_FEAR_THRESHOLD</t>
        </is>
      </c>
      <c r="B61" s="80" t="inlineStr">
        <is>
          <t>31.25</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ADX_RANGING_THRESHOLD</t>
        </is>
      </c>
      <c r="B62" s="80" t="inlineStr">
        <is>
          <t>10</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D</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FG_GREED_THRESHOLD</t>
        </is>
      </c>
      <c r="B64" s="80" t="inlineStr">
        <is>
          <t>75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HLR_SMA_BAND_PCT</t>
        </is>
      </c>
      <c r="B65" s="80" t="inlineStr">
        <is>
          <t>0.5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MANDATORY_REENTRY_WT_FILTER_VELOCITY_RATIO</t>
        </is>
      </c>
      <c r="B66" s="80" t="inlineStr">
        <is>
          <t>0.90</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MANDATORY_REENTRY_WT_FILTER_VELOCITY_RATIO</t>
        </is>
      </c>
      <c r="B67" s="80" t="inlineStr">
        <is>
          <t>0.90_ALT</t>
        </is>
      </c>
      <c r="C67" s="80" t="n"/>
      <c r="D67" s="80" t="inlineStr">
        <is>
          <t>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50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93.75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OI_CONFIRM_MIN_CHANGE_PCT</t>
        </is>
      </c>
      <c r="B70" s="80" t="inlineStr">
        <is>
          <t>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OI_CONFIRM_MIN_PRICE_PCT</t>
        </is>
      </c>
      <c r="B72" s="80" t="inlineStr">
        <is>
          <t>1.0</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LH_HL_FILTER_MODE</t>
        </is>
      </c>
      <c r="B73" s="80" t="inlineStr">
        <is>
          <t>STRICT_2BAR_ALT</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GR_FILTER_VEC_ENABLED</t>
        </is>
      </c>
      <c r="B74" s="80" t="inlineStr">
        <is>
          <t>True</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FG_FEAR_THRESHOLD</t>
        </is>
      </c>
      <c r="B75" s="80" t="inlineStr">
        <is>
          <t>18.75</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f>IFERROR(VLOOKUP($A127&amp;"_"&amp;$B127,Results_Deltas!$A$2:$P$15000,5,FALSE),"")</f>
        <v/>
      </c>
      <c r="H77" s="80" t="inlineStr">
        <is>
          <t>Blanket (page end)</t>
        </is>
      </c>
      <c r="I77" s="72" t="n"/>
      <c r="J77" s="72" t="n"/>
      <c r="K77" s="72" t="n"/>
      <c r="L77" s="72" t="inlineStr">
        <is>
          <t>YES</t>
        </is>
      </c>
      <c r="M77" s="72" t="n">
        <v>4.044870881052658</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BAND_ARROW_ENABLED</t>
        </is>
      </c>
      <c r="B79" s="80" t="inlineStr">
        <is>
          <t>True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LH_HL_FILTER_ENABLED</t>
        </is>
      </c>
      <c r="B80" s="80" t="inlineStr">
        <is>
          <t>True</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MOVER_THRESHOLD</t>
        </is>
      </c>
      <c r="B81" s="80" t="inlineStr">
        <is>
          <t>5</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HTF_DIRECTION_GATE_ENABLED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MTS_BOTTOM_STRONG_THRESHOLD</t>
        </is>
      </c>
      <c r="B84" s="80" t="inlineStr">
        <is>
          <t>40</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MANDATORY_REENTRY_WT_FILTER_MIN_TFS</t>
        </is>
      </c>
      <c r="B85" s="80" t="inlineStr">
        <is>
          <t>2</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GR_FILTER_VEC_MIN_TFS</t>
        </is>
      </c>
      <c r="B86" s="80" t="inlineStr">
        <is>
          <t>1</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EMA_BLANKET_FILTER_ENABLED</t>
        </is>
      </c>
      <c r="B88" s="80" t="inlineStr">
        <is>
          <t>False</t>
        </is>
      </c>
      <c r="C88" s="80" t="n"/>
      <c r="D88" s="80" t="inlineStr">
        <is>
          <t>GLOBAL_CHECK</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OFF</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MOVER_THRESHOLD</t>
        </is>
      </c>
      <c r="B90" s="80" t="inlineStr">
        <is>
          <t>3.75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ADX_RANGING_THRESHOLD</t>
        </is>
      </c>
      <c r="B91" s="80" t="inlineStr">
        <is>
          <t>25</t>
        </is>
      </c>
      <c r="C91" s="80" t="n"/>
      <c r="D91" s="80" t="inlineStr">
        <is>
          <t>ENTRY, GLOBAL_CHECK, STOCKS_EXIT</t>
        </is>
      </c>
      <c r="E91" s="80" t="n"/>
      <c r="F91" s="72" t="n"/>
      <c r="G91" s="80">
        <f>IFERROR(VLOOKUP($A10&amp;"_"&amp;$B10,Results_Deltas!$A$2:$P$15000,5,FALSE),"")</f>
        <v/>
      </c>
      <c r="H91" s="80" t="inlineStr">
        <is>
          <t>Blanket (page end)</t>
        </is>
      </c>
      <c r="I91" s="72" t="n"/>
      <c r="J91" s="72" t="n"/>
      <c r="K91" s="72" t="n"/>
      <c r="L91" s="72" t="inlineStr">
        <is>
          <t>NO</t>
        </is>
      </c>
      <c r="M91" s="72" t="n">
        <v>4.302350209196158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MTS_GATE_ENABLED</t>
        </is>
      </c>
      <c r="B93" s="80" t="inlineStr">
        <is>
          <t>True</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12.5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LIVE_VEC_EMERGENCY_BRAKE_ENABLED</t>
        </is>
      </c>
      <c r="B96" s="80" t="inlineStr">
        <is>
          <t>True</t>
        </is>
      </c>
      <c r="C96" s="80" t="n"/>
      <c r="D96" s="80" t="inlineStr">
        <is>
          <t>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HLR_TOP_MIN_TFS</t>
        </is>
      </c>
      <c r="B97" s="80" t="inlineStr">
        <is>
          <t>1</t>
        </is>
      </c>
      <c r="C97" s="80" t="n"/>
      <c r="D97" s="80" t="inlineStr">
        <is>
          <t>GLOBAL_CHECK, REENTRY,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EMA_9_21_FILTER_MIN_TFS</t>
        </is>
      </c>
      <c r="B98" s="80" t="inlineStr">
        <is>
          <t>0</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EMA_BLANKET_FILTER_MIN_TFS</t>
        </is>
      </c>
      <c r="B99" s="80" t="inlineStr">
        <is>
          <t>0</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OI_CONFIRM_MIN_PRICE_PCT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CRYPTO_SPIKE_FADE_THRESHOLD_PCT</t>
        </is>
      </c>
      <c r="B101" s="80" t="inlineStr">
        <is>
          <t>12.5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20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EMA_BLANKET_FILTER_MIN_TFS</t>
        </is>
      </c>
      <c r="B104" s="80" t="inlineStr">
        <is>
          <t>2</t>
        </is>
      </c>
      <c r="C104" s="80" t="n"/>
      <c r="D104" s="80" t="inlineStr">
        <is>
          <t>GLOBAL_CHECK</t>
        </is>
      </c>
      <c r="E104" s="80" t="n"/>
      <c r="F104" s="72" t="n"/>
      <c r="G104" s="80">
        <f>IFERROR(VLOOKUP($A53&amp;"_"&amp;$B53,Results_Deltas!$A$2:$P$15000,5,FALSE),"")</f>
        <v/>
      </c>
      <c r="H104" s="80" t="inlineStr">
        <is>
          <t>Blanket (page end)</t>
        </is>
      </c>
      <c r="I104" s="72" t="n"/>
      <c r="J104" s="72" t="n"/>
      <c r="K104" s="72" t="n"/>
      <c r="L104" s="72" t="inlineStr">
        <is>
          <t>NO</t>
        </is>
      </c>
      <c r="M104" s="72" t="n">
        <v>4.50628273889439</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FG_GREED_THRESHOLD</t>
        </is>
      </c>
      <c r="B105" s="80" t="inlineStr">
        <is>
          <t>37.5</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LR_BAND_LADDER_TF_TOP</t>
        </is>
      </c>
      <c r="B106" s="80" t="inlineStr">
        <is>
          <t>1</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EMA_9_21_FILTER_MIN_TFS</t>
        </is>
      </c>
      <c r="B107" s="80" t="inlineStr">
        <is>
          <t>2</t>
        </is>
      </c>
      <c r="C107" s="80" t="n"/>
      <c r="D107" s="80" t="inlineStr">
        <is>
          <t>GLOBAL_CHECK</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MOVER_THRESHOLD</t>
        </is>
      </c>
      <c r="B108" s="80" t="inlineStr">
        <is>
          <t>6.25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2.0</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ADX_RANGING_THRESHOLD</t>
        </is>
      </c>
      <c r="B110" s="80" t="inlineStr">
        <is>
          <t>15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LR_BAND_LADDER_TF_BOTTOM</t>
        </is>
      </c>
      <c r="B112" s="80" t="inlineStr">
        <is>
          <t>1</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CRYPTO_SPIKE_FADE_THRESHOLD_PCT</t>
        </is>
      </c>
      <c r="B113" s="80" t="inlineStr">
        <is>
          <t>7.5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DC_MOMENT_STRONG_THRESHOLD</t>
        </is>
      </c>
      <c r="B114" s="80" t="inlineStr">
        <is>
          <t>20</t>
        </is>
      </c>
      <c r="C114" s="80" t="n"/>
      <c r="D114" s="80" t="inlineStr">
        <is>
          <t>ENTRY, GLOBAL_CHECK, STOCKS_EXIT</t>
        </is>
      </c>
      <c r="E114" s="80" t="n"/>
      <c r="F114" s="72" t="n"/>
      <c r="G114" s="80">
        <f>IFERROR(VLOOKUP($A37&amp;"_"&amp;$B37,Results_Deltas!$A$2:$P$15000,5,FALSE),"")</f>
        <v/>
      </c>
      <c r="H114" s="80" t="inlineStr">
        <is>
          <t>Blanket (page end)</t>
        </is>
      </c>
      <c r="I114" s="72" t="n"/>
      <c r="J114" s="72" t="n"/>
      <c r="K114" s="72" t="n"/>
      <c r="L114" s="72" t="inlineStr">
        <is>
          <t>NO</t>
        </is>
      </c>
      <c r="M114" s="72" t="n">
        <v>4.61271305140734</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DC_MOMENT_STRONG_THRESHOLD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DELTA_HTF_GATE</t>
        </is>
      </c>
      <c r="B116" s="80" t="inlineStr">
        <is>
          <t>4h</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DELTA_HTF_GATE</t>
        </is>
      </c>
      <c r="B117" s="80" t="inlineStr">
        <is>
          <t>4h_ALT</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MANDATORY_REENTRY_WT_FILTER_MIN_TFS</t>
        </is>
      </c>
      <c r="B118" s="80" t="inlineStr">
        <is>
          <t>3</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DELTA_REENTRY_FILTER_ENABLED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OI_CONFIRM_MIN_PRICE_PCT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FG_FEAR_THRESHOLD</t>
        </is>
      </c>
      <c r="B121" s="80" t="inlineStr">
        <is>
          <t>12.5</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HTF_TREND_VETO_BYPASS_ENABLED</t>
        </is>
      </c>
      <c r="B122" s="80" t="inlineStr">
        <is>
          <t>True</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GR_FILTER_VEC_MIN_TFS</t>
        </is>
      </c>
      <c r="B124" s="80" t="inlineStr">
        <is>
          <t>2</t>
        </is>
      </c>
      <c r="C124" s="80" t="n"/>
      <c r="D124" s="80" t="inlineStr">
        <is>
          <t>GLOBAL_CHECK</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OI_CONFIRM_MIN_CHANGE_PCT</t>
        </is>
      </c>
      <c r="B125" s="80" t="inlineStr">
        <is>
          <t>0.5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NEWBORN_LOSS_KILL_GAIN_THRESHOLD_PCT</t>
        </is>
      </c>
      <c r="B126" s="80" t="inlineStr">
        <is>
          <t>1.0</t>
        </is>
      </c>
      <c r="C126" s="80" t="n"/>
      <c r="D126" s="80" t="inlineStr">
        <is>
          <t>AUGMENT, EXIT, GLOBAL_CHECK, REDUCE,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NEW_POSITION_MAX_LOSS_THRESHOLD</t>
        </is>
      </c>
      <c r="B127" s="80" t="inlineStr">
        <is>
          <t>2.0</t>
        </is>
      </c>
      <c r="C127" s="80" t="n"/>
      <c r="D127" s="80" t="inlineStr">
        <is>
          <t>AUGMENT, EXIT, GLOBAL_CHECK, REDUCE,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HTF4_CONF</t>
        </is>
      </c>
      <c r="B129" s="80" t="inlineStr">
        <is>
          <t>False_ALT</t>
        </is>
      </c>
      <c r="C129" s="80" t="n"/>
      <c r="D129" s="80" t="inlineStr">
        <is>
          <t>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LR_BAND_LADDER_TF_BOTTOM</t>
        </is>
      </c>
      <c r="B130" s="80" t="inlineStr">
        <is>
          <t>0</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NO</t>
        </is>
      </c>
      <c r="M131" s="72" t="n">
        <v>5.200404399122091</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BANDAID_OFF_LOSER_RECOVER_PCT</t>
        </is>
      </c>
      <c r="B132" s="80" t="inlineStr">
        <is>
          <t>0</t>
        </is>
      </c>
      <c r="C132" s="80" t="n"/>
      <c r="D132" s="80" t="inlineStr">
        <is>
          <t>AUGMENT, ENTRY, EXIT, GLOBAL_CHECK, REDUCE,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5</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NEW_POSITION_MAX_LOSS_THRESHOLD</t>
        </is>
      </c>
      <c r="B135" s="80" t="inlineStr">
        <is>
          <t>1.0</t>
        </is>
      </c>
      <c r="C135" s="80" t="n"/>
      <c r="D135" s="80" t="inlineStr">
        <is>
          <t>AUGMENT, EXIT, GLOBAL_CHECK, REDUCE, STOCKS_EXIT</t>
        </is>
      </c>
      <c r="E135" s="80" t="n"/>
      <c r="F135" s="72" t="n"/>
      <c r="G135" s="80">
        <f>IFERROR(VLOOKUP($A172&amp;"_"&amp;$B172,Results_Deltas!$A$2:$P$15000,5,FALSE),"")</f>
        <v/>
      </c>
      <c r="H135" s="80" t="inlineStr">
        <is>
          <t>Blanket (page end)</t>
        </is>
      </c>
      <c r="I135" s="72" t="n"/>
      <c r="J135" s="72" t="n"/>
      <c r="K135" s="72" t="n"/>
      <c r="L135" s="72" t="inlineStr">
        <is>
          <t>NO</t>
        </is>
      </c>
      <c r="M135" s="72" t="n">
        <v>5.275680356054895</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NEW_POSITION_MAX_LOSS_THRESHOLD</t>
        </is>
      </c>
      <c r="B136" s="80" t="inlineStr">
        <is>
          <t>0.5</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EZ_MANAGE_THROTTLER_RATE</t>
        </is>
      </c>
      <c r="B138" s="80" t="inlineStr">
        <is>
          <t>0.0</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EZ_MANAGE_THROTTLER_RATE</t>
        </is>
      </c>
      <c r="B139" s="80" t="inlineStr">
        <is>
          <t>0.0_ALT</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FUNDING_GATE_LONG_MAX</t>
        </is>
      </c>
      <c r="B140" s="80" t="inlineStr">
        <is>
          <t>0.0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FUNDING_GATE_LONG_MAX</t>
        </is>
      </c>
      <c r="B141" s="80" t="inlineStr">
        <is>
          <t>0.0_ALT</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FUNDING_GATE_MTF_REQUIRED</t>
        </is>
      </c>
      <c r="B142" s="80" t="inlineStr">
        <is>
          <t>0.0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FUNDING_GATE_MTF_REQUIRED</t>
        </is>
      </c>
      <c r="B143" s="80" t="inlineStr">
        <is>
          <t>0.0_ALT</t>
        </is>
      </c>
      <c r="C143" s="80" t="n"/>
      <c r="D143" s="80" t="inlineStr">
        <is>
          <t>ENTRY, 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FUNDING_GATE_SHORT_MIN</t>
        </is>
      </c>
      <c r="B144" s="80" t="inlineStr">
        <is>
          <t>0.0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FUNDING_GATE_SHORT_MIN</t>
        </is>
      </c>
      <c r="B145" s="80" t="inlineStr">
        <is>
          <t>0.0_ALT</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HLR_TOP_MIN_TFS</t>
        </is>
      </c>
      <c r="B147" s="80" t="inlineStr">
        <is>
          <t>0</t>
        </is>
      </c>
      <c r="C147" s="80" t="n"/>
      <c r="D147" s="80" t="inlineStr">
        <is>
          <t>GLOBAL_CHECK, REENTRY,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HTF_GATE_MIN_CONFIRMATIONS</t>
        </is>
      </c>
      <c r="B148" s="80" t="inlineStr">
        <is>
          <t>0.0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HTF_GATE_MIN_CONFIRMATIONS</t>
        </is>
      </c>
      <c r="B149" s="80" t="inlineStr">
        <is>
          <t>0.0_ALT</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LEADERBOARD_FILTER</t>
        </is>
      </c>
      <c r="B150" s="80" t="inlineStr">
        <is>
          <t>False_ALT</t>
        </is>
      </c>
      <c r="C150" s="80" t="n"/>
      <c r="D150" s="80" t="inlineStr">
        <is>
          <t>AUGMENT, ENTRY, EXIT, GLOBAL_CHECK, REDUCE,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LH_HL_FILTER_REQUIRE_BOTH</t>
        </is>
      </c>
      <c r="B151" s="80" t="inlineStr">
        <is>
          <t>False_ALT</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MI_TF_AGREE_MIN</t>
        </is>
      </c>
      <c r="B152" s="80" t="inlineStr">
        <is>
          <t>0.0</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MI_TF_AGREE_MIN</t>
        </is>
      </c>
      <c r="B153" s="80" t="inlineStr">
        <is>
          <t>0.0_ALT</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EXECUTE_NOW_SINGLE_GATE_ENFORCE</t>
        </is>
      </c>
      <c r="B154" s="80" t="inlineStr">
        <is>
          <t>0.0</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EXECUTE_NOW_SINGLE_GATE_ENFORCE</t>
        </is>
      </c>
      <c r="B155" s="80" t="inlineStr">
        <is>
          <t>0.0_ALT</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0</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HTF_GATE_BYPASS_RZ</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HTF_GATE_BYPASS_RZ</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HTF_TREND_VETO_BYPASS_REASONS</t>
        </is>
      </c>
      <c r="B159" s="80" t="inlineStr">
        <is>
          <t>0.0</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HTF_TREND_VETO_BYPASS_REASONS</t>
        </is>
      </c>
      <c r="B160" s="80" t="inlineStr">
        <is>
          <t>0.0_ALT</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GOLDEN_RULE_BASE_USD</t>
        </is>
      </c>
      <c r="B163" s="80" t="inlineStr">
        <is>
          <t>0.0</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GOLDEN_RULE_BASE_USD</t>
        </is>
      </c>
      <c r="B164" s="80" t="inlineStr">
        <is>
          <t>0.0_ALT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HTF_GATE_D_MANDATORY</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HTF_GATE_D_MANDATORY</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MANDATORY_REENTRY_WT_FILTER_MIN_VELOCITY</t>
        </is>
      </c>
      <c r="B167" s="80" t="inlineStr">
        <is>
          <t>0.0</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MANDATORY_REENTRY_WT_FILTER_MIN_VELOCITY</t>
        </is>
      </c>
      <c r="B168" s="80" t="inlineStr">
        <is>
          <t>0.0_ALT</t>
        </is>
      </c>
      <c r="C168" s="80" t="n"/>
      <c r="D168" s="80" t="inlineStr">
        <is>
          <t>GLOBAL_CHECK, STOCKS_EXIT</t>
        </is>
      </c>
      <c r="E168" s="80" t="n"/>
      <c r="F168" s="72" t="n"/>
      <c r="G168" s="80">
        <f>IFERROR(VLOOKUP($A137&amp;"_"&amp;$B137,Results_Deltas!$A$2:$P$15000,5,FALSE),"")</f>
        <v/>
      </c>
      <c r="H168" s="80" t="inlineStr">
        <is>
          <t>Blanket (page end)</t>
        </is>
      </c>
      <c r="I168" s="72" t="n"/>
      <c r="J168" s="72" t="n"/>
      <c r="K168" s="72" t="n"/>
      <c r="L168" s="72" t="inlineStr">
        <is>
          <t>NO</t>
        </is>
      </c>
      <c r="M168" s="72" t="n">
        <v>5.663559005104157</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False_ALT</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f>IFERROR(VLOOKUP($A30&amp;"_"&amp;$B30,Results_Deltas!$A$2:$P$15000,5,FALSE),"")</f>
        <v/>
      </c>
      <c r="H170" s="80" t="inlineStr">
        <is>
          <t>Blanket (page end)</t>
        </is>
      </c>
      <c r="I170" s="72" t="n"/>
      <c r="J170" s="72" t="n"/>
      <c r="K170" s="72" t="n"/>
      <c r="L170" s="72" t="inlineStr">
        <is>
          <t>NO</t>
        </is>
      </c>
      <c r="M170" s="72" t="n">
        <v>5.682515145279313</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BTC_ACCEL_RAMP_REQUIRE_POSITIVE</t>
        </is>
      </c>
      <c r="B171" s="80" t="inlineStr">
        <is>
          <t>0.0</t>
        </is>
      </c>
      <c r="C171" s="80" t="n"/>
      <c r="D171" s="80" t="inlineStr">
        <is>
          <t>UNIVERSAL (ex-BTC) — ENTRY/EXIT/REENTRY</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BTC_ACCEL_RAMP_REQUIRE_POSITIVE</t>
        </is>
      </c>
      <c r="B172" s="80" t="inlineStr">
        <is>
          <t>0.0_ALT</t>
        </is>
      </c>
      <c r="C172" s="80" t="n"/>
      <c r="D172" s="80" t="inlineStr">
        <is>
          <t>UNIVERSAL (ex-BTC) — ENTRY/EXIT/REENTRY</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BTC_HARD_BLOCK_OTHER_ACCOUNTS</t>
        </is>
      </c>
      <c r="B173" s="80" t="inlineStr">
        <is>
          <t>0.0</t>
        </is>
      </c>
      <c r="C173" s="80" t="n"/>
      <c r="D173" s="80" t="inlineStr">
        <is>
          <t>UNIVERSAL (ex-BTC) — ENTRY/EXIT/REENTRY</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BTC_HARD_BLOCK_OTHER_ACCOUNTS</t>
        </is>
      </c>
      <c r="B174" s="80" t="inlineStr">
        <is>
          <t>0.0_ALT</t>
        </is>
      </c>
      <c r="C174" s="80" t="n"/>
      <c r="D174" s="80" t="inlineStr">
        <is>
          <t>UNIVERSAL (ex-BTC) — ENTRY/EXIT/REENTRY</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BTC_ROUND_BANDS_EACH_SIDE</t>
        </is>
      </c>
      <c r="B175" s="80" t="inlineStr">
        <is>
          <t>0.0</t>
        </is>
      </c>
      <c r="C175" s="80" t="n"/>
      <c r="D175" s="80" t="inlineStr">
        <is>
          <t>UNIVERSAL (ex-BTC) — ENTRY/EXIT/REENTRY</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BTC_ROUND_BANDS_EACH_SIDE</t>
        </is>
      </c>
      <c r="B176" s="80" t="inlineStr">
        <is>
          <t>0.0_ALT</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NEW_POSITION_MAX_LOSS_THRESHOLD</t>
        </is>
      </c>
      <c r="B179" s="80" t="inlineStr">
        <is>
          <t>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NEWBORN_LOSS_KILL_GAIN_THRESHOLD_PCT</t>
        </is>
      </c>
      <c r="B182" s="80" t="inlineStr">
        <is>
          <t>0</t>
        </is>
      </c>
      <c r="C182" s="80" t="n"/>
      <c r="D182" s="80" t="inlineStr">
        <is>
          <t>AUGMENT, EXIT, GLOBAL_CHECK, REDUCE,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0" t="inlineStr">
        <is>
          <t>DC_DAYTRADE_TARGET_USE_DC_15M</t>
        </is>
      </c>
      <c r="B183" s="0" t="inlineStr">
        <is>
          <t>False</t>
        </is>
      </c>
      <c r="C183" s="0" t="inlineStr">
        <is>
          <t>False</t>
        </is>
      </c>
    </row>
    <row r="184">
      <c r="A184" s="0" t="inlineStr">
        <is>
          <t>DC_DAYTRADE_TARGET_USE_DC4_15M</t>
        </is>
      </c>
      <c r="B184" s="0" t="inlineStr">
        <is>
          <t>False</t>
        </is>
      </c>
      <c r="C184" s="0" t="inlineStr">
        <is>
          <t>False</t>
        </is>
      </c>
    </row>
    <row r="185">
      <c r="A185" s="0" t="inlineStr">
        <is>
          <t>DC_DAYTRADE_TARGET_DC_BUFFER_PCT</t>
        </is>
      </c>
      <c r="B185" s="0" t="inlineStr">
        <is>
          <t>0.002</t>
        </is>
      </c>
      <c r="C185" s="0" t="inlineStr">
        <is>
          <t>0.002</t>
        </is>
      </c>
    </row>
    <row r="186">
      <c r="A186" s="0" t="inlineStr">
        <is>
          <t>TRADIER_DC_DAYTRADE_TARGET_USE_DC_15M</t>
        </is>
      </c>
      <c r="B186" s="0" t="inlineStr">
        <is>
          <t>False</t>
        </is>
      </c>
      <c r="C186" s="0" t="inlineStr">
        <is>
          <t>False</t>
        </is>
      </c>
    </row>
    <row r="187">
      <c r="A187" s="0" t="inlineStr">
        <is>
          <t>TRADIER_DC_DAYTRADE_TARGET_USE_DC4_15M</t>
        </is>
      </c>
      <c r="B187" s="0" t="inlineStr">
        <is>
          <t>False</t>
        </is>
      </c>
      <c r="C187" s="0" t="inlineStr">
        <is>
          <t>False</t>
        </is>
      </c>
    </row>
    <row r="188">
      <c r="A188" s="0" t="inlineStr">
        <is>
          <t>TRADIER_DC_DAYTRADE_TARGET_DC_BUFFER_PCT</t>
        </is>
      </c>
      <c r="B188" s="0" t="inlineStr">
        <is>
          <t>0.002</t>
        </is>
      </c>
      <c r="C188" s="0" t="inlineStr">
        <is>
          <t>0.002</t>
        </is>
      </c>
    </row>
    <row r="189">
      <c r="A189" s="0" t="inlineStr">
        <is>
          <t>DC_DAYTRADE_TARGET_PCT</t>
        </is>
      </c>
      <c r="B189" s="0" t="inlineStr">
        <is>
          <t>0.01</t>
        </is>
      </c>
      <c r="C189" s="0" t="inlineStr">
        <is>
          <t>0.01</t>
        </is>
      </c>
    </row>
    <row r="190">
      <c r="A190" t="inlineStr">
        <is>
          <t>DC_DAYTRADE_STOP_USE_DC_15M</t>
        </is>
      </c>
      <c r="B190" t="inlineStr">
        <is>
          <t>False</t>
        </is>
      </c>
      <c r="C190" t="inlineStr">
        <is>
          <t>False</t>
        </is>
      </c>
    </row>
    <row r="191">
      <c r="A191" t="inlineStr">
        <is>
          <t>DC_DAYTRADE_STOP_USE_DC4_15M</t>
        </is>
      </c>
      <c r="B191" t="inlineStr">
        <is>
          <t>False</t>
        </is>
      </c>
      <c r="C191" t="inlineStr">
        <is>
          <t>False</t>
        </is>
      </c>
    </row>
    <row r="192">
      <c r="A192" t="inlineStr">
        <is>
          <t>TRADIER_DC_DAYTRADE_STOP_USE_DC_15M</t>
        </is>
      </c>
      <c r="B192" t="inlineStr">
        <is>
          <t>False</t>
        </is>
      </c>
      <c r="C192" t="inlineStr">
        <is>
          <t>False</t>
        </is>
      </c>
    </row>
    <row r="193">
      <c r="A193" t="inlineStr">
        <is>
          <t>TRADIER_DC_DAYTRADE_STOP_USE_DC4_15M</t>
        </is>
      </c>
      <c r="B193" t="inlineStr">
        <is>
          <t>False</t>
        </is>
      </c>
      <c r="C193" t="inlineStr">
        <is>
          <t>False</t>
        </is>
      </c>
    </row>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t="n"/>
      <c r="H3" s="72" t="n"/>
      <c r="I3" s="72">
        <f>IFERROR(VLOOKUP($A20,Results_30d_Deltas!$A$2:$H$5000,6,FALSE),"")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t="n"/>
      <c r="H4" s="72" t="n"/>
      <c r="I4" s="72">
        <f>IFERROR(VLOOKUP($A12,Results_30d_Deltas!$A$2:$H$5000,6,FALSE),"")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t="n"/>
      <c r="H5" s="72" t="n"/>
      <c r="I5" s="72">
        <f>IFERROR(VLOOKUP($A30,Results_30d_Deltas!$A$2:$H$5000,6,FALSE),"")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t="n"/>
      <c r="H6" s="72" t="n"/>
      <c r="I6" s="72">
        <f>IFERROR(VLOOKUP($A32,Results_30d_Deltas!$A$2:$H$5000,6,FALSE),"")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t="n"/>
      <c r="H7" s="72" t="n"/>
      <c r="I7" s="72">
        <f>IFERROR(VLOOKUP($A34,Results_30d_Deltas!$A$2:$H$5000,6,FALSE),"")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t="n"/>
      <c r="H8" s="72" t="n"/>
      <c r="I8" s="72">
        <f>IFERROR(VLOOKUP($A36,Results_30d_Deltas!$A$2:$H$5000,6,FALSE),"")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t="n"/>
      <c r="H9" s="72" t="n"/>
      <c r="I9" s="72">
        <f>IFERROR(VLOOKUP($A38,Results_30d_Deltas!$A$2:$H$5000,6,FALSE),"")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t="n"/>
      <c r="H10" s="72" t="n"/>
      <c r="I10" s="72">
        <f>IFERROR(VLOOKUP($A40,Results_30d_Deltas!$A$2:$H$5000,6,FALSE),"")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t="n"/>
      <c r="H11" s="72" t="n"/>
      <c r="I11" s="72">
        <f>IFERROR(VLOOKUP($A42,Results_30d_Deltas!$A$2:$H$5000,6,FALSE),"")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t="n"/>
      <c r="H12" s="72" t="n"/>
      <c r="I12" s="72">
        <f>IFERROR(VLOOKUP($A53,Results_30d_Deltas!$A$2:$H$5000,6,FALSE),"")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t="n"/>
      <c r="H13" s="72" t="n"/>
      <c r="I13" s="72">
        <f>IFERROR(VLOOKUP($A3,Results_30d_Deltas!$A$2:$H$5000,6,FALSE),"")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1" t="inlineStr">
        <is>
          <t>E_1_WT_EXIT_USE_DELTA_ENABLED</t>
        </is>
      </c>
      <c r="B14" s="72" t="inlineStr">
        <is>
          <t>False</t>
        </is>
      </c>
      <c r="C14" s="72" t="n"/>
      <c r="D14" s="72" t="n"/>
      <c r="E14" s="72" t="n"/>
      <c r="F14" s="72" t="n"/>
      <c r="G14" s="72" t="n"/>
      <c r="H14" s="72" t="n"/>
      <c r="I14" s="72">
        <f>IFERROR(VLOOKUP($A13,Results_30d_Deltas!$A$2:$H$5000,6,FALSE),"")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71" t="inlineStr">
        <is>
          <t>BB_SQUEEZE_EXIT_ENABLED</t>
        </is>
      </c>
      <c r="B15" s="72" t="inlineStr">
        <is>
          <t>False</t>
        </is>
      </c>
      <c r="C15" s="72" t="n"/>
      <c r="D15" s="72" t="n"/>
      <c r="E15" s="72" t="n"/>
      <c r="F15" s="72" t="n"/>
      <c r="G15" s="72" t="n"/>
      <c r="H15" s="72" t="n"/>
      <c r="I15" s="72">
        <f>IFERROR(VLOOKUP($A5,Results_30d_Deltas!$A$2:$H$5000,6,FALSE),"")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0.5" customHeight="1" s="65">
      <c r="A16" s="71" t="inlineStr">
        <is>
          <t>WT_4H_VEL_EXIT_REQUIRE_PROFIT</t>
        </is>
      </c>
      <c r="B16" s="72" t="inlineStr">
        <is>
          <t>0.5</t>
        </is>
      </c>
      <c r="C16" s="72" t="n"/>
      <c r="D16" s="72" t="n"/>
      <c r="E16" s="72" t="n"/>
      <c r="F16" s="72" t="n"/>
      <c r="G16" s="72" t="n"/>
      <c r="H16" s="72" t="n"/>
      <c r="I16" s="72">
        <f>IFERROR(VLOOKUP($A68,Results_30d_Deltas!$A$2:$H$5000,6,FALSE),"")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0.5" customHeight="1" s="65">
      <c r="A17" s="71" t="inlineStr">
        <is>
          <t>STDEV_REJECT_EXIT_TF</t>
        </is>
      </c>
      <c r="B17" s="72" t="inlineStr">
        <is>
          <t>15m</t>
        </is>
      </c>
      <c r="C17" s="72" t="n"/>
      <c r="D17" s="72" t="n"/>
      <c r="E17" s="72" t="n"/>
      <c r="F17" s="72" t="n"/>
      <c r="G17" s="72" t="n"/>
      <c r="H17" s="72" t="n"/>
      <c r="I17" s="72">
        <f>IFERROR(VLOOKUP($A48,Results_30d_Deltas!$A$2:$H$5000,6,FALSE),"")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0.5" customHeight="1" s="65">
      <c r="A18" s="71" t="inlineStr">
        <is>
          <t>WT_4H_VEL_EXIT_K_EXTREME_HIGH</t>
        </is>
      </c>
      <c r="B18" s="72" t="inlineStr">
        <is>
          <t>1.0</t>
        </is>
      </c>
      <c r="C18" s="72" t="n"/>
      <c r="D18" s="72" t="n"/>
      <c r="E18" s="72" t="n"/>
      <c r="F18" s="72" t="n"/>
      <c r="G18" s="72" t="n"/>
      <c r="H18" s="72" t="n"/>
      <c r="I18" s="72">
        <f>IFERROR(VLOOKUP($A57,Results_30d_Deltas!$A$2:$H$5000,6,FALSE),"")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0.5" customHeight="1" s="65">
      <c r="A19" s="72" t="inlineStr">
        <is>
          <t>BB_SQUEEZE_EXIT_ENABLED</t>
        </is>
      </c>
      <c r="B19" s="72" t="inlineStr">
        <is>
          <t>True</t>
        </is>
      </c>
      <c r="C19" s="72" t="n"/>
      <c r="D19" s="72" t="n"/>
      <c r="E19" s="72" t="n"/>
      <c r="F19" s="72" t="n"/>
      <c r="G19" s="72" t="n"/>
      <c r="H19" s="72" t="n"/>
      <c r="I19" s="72">
        <f>IFERROR(VLOOKUP($A6,Results_30d_Deltas!$A$2:$H$5000,6,FALSE),"")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0.5" customHeight="1" s="65">
      <c r="A20" s="72" t="inlineStr">
        <is>
          <t>E_1_WT_EXIT_USE_DELTA_ENABLED</t>
        </is>
      </c>
      <c r="B20" s="72" t="inlineStr">
        <is>
          <t>True</t>
        </is>
      </c>
      <c r="C20" s="72" t="n"/>
      <c r="D20" s="72" t="n"/>
      <c r="E20" s="72" t="n"/>
      <c r="F20" s="72" t="n"/>
      <c r="G20" s="72" t="n"/>
      <c r="H20" s="72" t="n"/>
      <c r="I20" s="72">
        <f>IFERROR(VLOOKUP($A14,Results_30d_Deltas!$A$2:$H$5000,6,FALSE),"")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0.5" customHeight="1" s="65">
      <c r="A21" s="71" t="inlineStr">
        <is>
          <t>WT_4H_VEL_EXIT_K_EXTREME_LOW</t>
        </is>
      </c>
      <c r="B21" s="72" t="inlineStr">
        <is>
          <t>0.5</t>
        </is>
      </c>
      <c r="C21" s="72" t="n"/>
      <c r="D21" s="72" t="n"/>
      <c r="E21" s="72" t="n"/>
      <c r="F21" s="72" t="n"/>
      <c r="G21" s="72" t="n"/>
      <c r="H21" s="72" t="n"/>
      <c r="I21" s="72">
        <f>IFERROR(VLOOKUP($A60,Results_30d_Deltas!$A$2:$H$5000,6,FALSE),"")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0.5" customHeight="1" s="65">
      <c r="A22" s="71" t="inlineStr">
        <is>
          <t>WT_4H_VEL_EXIT_REQUIRE_K_EXTREME</t>
        </is>
      </c>
      <c r="B22" s="72" t="inlineStr">
        <is>
          <t>0.5</t>
        </is>
      </c>
      <c r="C22" s="72" t="n"/>
      <c r="D22" s="72" t="n"/>
      <c r="E22" s="72" t="n"/>
      <c r="F22" s="72" t="n"/>
      <c r="G22" s="72" t="n"/>
      <c r="H22" s="72" t="n"/>
      <c r="I22" s="72">
        <f>IFERROR(VLOOKUP($A64,Results_30d_Deltas!$A$2:$H$5000,6,FALSE),"")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0.5" customHeight="1" s="65">
      <c r="A23" s="72" t="inlineStr">
        <is>
          <t>WT_4H_VEL_EXIT_REQUIRE_K_EXTREME</t>
        </is>
      </c>
      <c r="B23" s="72" t="inlineStr">
        <is>
          <t>1.0</t>
        </is>
      </c>
      <c r="C23" s="72" t="n"/>
      <c r="D23" s="72" t="n"/>
      <c r="E23" s="72" t="n"/>
      <c r="F23" s="72" t="n"/>
      <c r="G23" s="72" t="n"/>
      <c r="H23" s="72" t="n"/>
      <c r="I23" s="72">
        <f>IFERROR(VLOOKUP($A65,Results_30d_Deltas!$A$2:$H$5000,6,FALSE),"")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WT_4H_VEL_EXIT_K_EXTREME_LOW</t>
        </is>
      </c>
      <c r="B24" s="72" t="inlineStr">
        <is>
          <t>2.0</t>
        </is>
      </c>
      <c r="C24" s="72" t="n"/>
      <c r="D24" s="72" t="n"/>
      <c r="E24" s="72" t="n"/>
      <c r="F24" s="72" t="n"/>
      <c r="G24" s="72" t="n"/>
      <c r="H24" s="72" t="n"/>
      <c r="I24" s="72">
        <f>IFERROR(VLOOKUP($A62,Results_30d_Deltas!$A$2:$H$5000,6,FALSE),"")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0.5" customHeight="1" s="65">
      <c r="A25" s="71" t="inlineStr">
        <is>
          <t>HARD_BREAKEVEN_MIN_PEAK_PCT</t>
        </is>
      </c>
      <c r="B25" s="72" t="inlineStr">
        <is>
          <t>0.625</t>
        </is>
      </c>
      <c r="C25" s="72" t="n"/>
      <c r="D25" s="72" t="n"/>
      <c r="E25" s="72" t="n"/>
      <c r="F25" s="72" t="n"/>
      <c r="G25" s="72" t="n"/>
      <c r="H25" s="72" t="n"/>
      <c r="I25" s="72">
        <f>IFERROR(VLOOKUP($A24,Results_30d_Deltas!$A$2:$H$5000,6,FALSE),"")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72" t="inlineStr">
        <is>
          <t>HARD_BREAKEVEN_MIN_PEAK_PCT</t>
        </is>
      </c>
      <c r="B26" s="72" t="inlineStr">
        <is>
          <t>0.25</t>
        </is>
      </c>
      <c r="C26" s="72" t="n"/>
      <c r="D26" s="72" t="n"/>
      <c r="E26" s="72" t="n"/>
      <c r="F26" s="72" t="n"/>
      <c r="G26" s="72" t="n"/>
      <c r="H26" s="72" t="n"/>
      <c r="I26" s="72">
        <f>IFERROR(VLOOKUP($A21,Results_30d_Deltas!$A$2:$H$5000,6,FALSE),"")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MI_VELOCITY_EXIT_ENABLED</t>
        </is>
      </c>
      <c r="B27" s="72" t="inlineStr">
        <is>
          <t>True</t>
        </is>
      </c>
      <c r="C27" s="72" t="n"/>
      <c r="D27" s="72" t="n"/>
      <c r="E27" s="72" t="n"/>
      <c r="F27" s="72" t="n"/>
      <c r="G27" s="72" t="n"/>
      <c r="H27" s="72" t="n"/>
      <c r="I27" s="72">
        <f>IFERROR(VLOOKUP($A33,Results_30d_Deltas!$A$2:$H$5000,6,FALSE),"")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0.5" customHeight="1" s="65">
      <c r="A28" s="72" t="inlineStr">
        <is>
          <t>HARD_BREAKEVEN_MIN_PEAK_PCT</t>
        </is>
      </c>
      <c r="B28" s="72" t="inlineStr">
        <is>
          <t>0.375</t>
        </is>
      </c>
      <c r="C28" s="72" t="n"/>
      <c r="D28" s="72" t="n"/>
      <c r="E28" s="72" t="n"/>
      <c r="F28" s="72" t="n"/>
      <c r="G28" s="72" t="n"/>
      <c r="H28" s="72" t="n"/>
      <c r="I28" s="72">
        <f>IFERROR(VLOOKUP($A22,Results_30d_Deltas!$A$2:$H$5000,6,FALSE),"")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0.5" customHeight="1" s="65">
      <c r="A29" s="71" t="inlineStr">
        <is>
          <t>LOSS_TECHNICAL_EXIT_NO_STALE_BLOCK</t>
        </is>
      </c>
      <c r="B29" s="72" t="inlineStr">
        <is>
          <t>0.5</t>
        </is>
      </c>
      <c r="C29" s="72" t="n"/>
      <c r="D29" s="72" t="n"/>
      <c r="E29" s="72" t="n"/>
      <c r="F29" s="72" t="n"/>
      <c r="G29" s="72" t="n"/>
      <c r="H29" s="72" t="n"/>
      <c r="I29" s="72">
        <f>IFERROR(VLOOKUP($A27,Results_30d_Deltas!$A$2:$H$5000,6,FALSE),"")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72" t="inlineStr">
        <is>
          <t>LOSS_TECHNICAL_EXIT_NO_STALE_BLOCK</t>
        </is>
      </c>
      <c r="B30" s="72" t="inlineStr">
        <is>
          <t>1.0</t>
        </is>
      </c>
      <c r="C30" s="72" t="n"/>
      <c r="D30" s="72" t="n"/>
      <c r="E30" s="72" t="n"/>
      <c r="F30" s="72" t="n"/>
      <c r="G30" s="72" t="n"/>
      <c r="H30" s="72" t="n"/>
      <c r="I30" s="72">
        <f>IFERROR(VLOOKUP($A28,Results_30d_Deltas!$A$2:$H$5000,6,FALSE),"")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1" t="inlineStr">
        <is>
          <t>TREND_EXIT_SCORE_FLIP</t>
        </is>
      </c>
      <c r="B31" s="72" t="inlineStr">
        <is>
          <t>2.0</t>
        </is>
      </c>
      <c r="C31" s="72" t="n"/>
      <c r="D31" s="72" t="n"/>
      <c r="E31" s="72" t="n"/>
      <c r="F31" s="72" t="n"/>
      <c r="G31" s="72" t="n"/>
      <c r="H31" s="72" t="n"/>
      <c r="I31" s="72">
        <f>IFERROR(VLOOKUP($A52,Results_30d_Deltas!$A$2:$H$5000,6,FALSE),"")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0.5" customHeight="1" s="65">
      <c r="A32" s="72" t="inlineStr">
        <is>
          <t>SCALP_V3_K_OB_EXIT_ENABLED</t>
        </is>
      </c>
      <c r="B32" s="72" t="inlineStr">
        <is>
          <t>True</t>
        </is>
      </c>
      <c r="C32" s="72" t="n"/>
      <c r="D32" s="72" t="n"/>
      <c r="E32" s="72" t="n"/>
      <c r="F32" s="72" t="n"/>
      <c r="G32" s="72" t="n"/>
      <c r="H32" s="72" t="n"/>
      <c r="I32" s="72">
        <f>IFERROR(VLOOKUP($A41,Results_30d_Deltas!$A$2:$H$5000,6,FALSE),"")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0.5" customHeight="1" s="65">
      <c r="A33" s="71" t="inlineStr">
        <is>
          <t>BTC_DIVERGENCE_EXIT_AGAINST</t>
        </is>
      </c>
      <c r="B33" s="72" t="inlineStr">
        <is>
          <t>0.5</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0.5" customHeight="1" s="65">
      <c r="A34" s="71" t="inlineStr">
        <is>
          <t>WT_CROSS_EXIT_REQUIRE_15M_CONFIRM</t>
        </is>
      </c>
      <c r="B34" s="72" t="inlineStr">
        <is>
          <t>0.5</t>
        </is>
      </c>
      <c r="C34" s="72" t="n"/>
      <c r="D34" s="72" t="n"/>
      <c r="E34" s="72" t="n"/>
      <c r="F34" s="72" t="n"/>
      <c r="G34" s="72" t="n"/>
      <c r="H34" s="72" t="n"/>
      <c r="I34" s="72">
        <f>IFERROR(VLOOKUP($A80,Results_30d_Deltas!$A$2:$H$5000,6,FALSE),"")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0.5" customHeight="1" s="65">
      <c r="A35" s="72" t="inlineStr">
        <is>
          <t>HARD_BREAKEVEN_FLOOR_ENABLED</t>
        </is>
      </c>
      <c r="B35" s="72" t="inlineStr">
        <is>
          <t>False</t>
        </is>
      </c>
      <c r="C35" s="72" t="n"/>
      <c r="D35" s="72" t="n"/>
      <c r="E35" s="72" t="n"/>
      <c r="F35" s="72" t="n"/>
      <c r="G35" s="72" t="n"/>
      <c r="H35" s="72" t="n"/>
      <c r="I35" s="72">
        <f>IFERROR(VLOOKUP($A19,Results_30d_Deltas!$A$2:$H$5000,6,FALSE),"")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0.5" customHeight="1" s="65">
      <c r="A36" s="72" t="inlineStr">
        <is>
          <t>WT_4H_VEL_EXIT_REQUIRE_PROFIT</t>
        </is>
      </c>
      <c r="B36" s="72" t="inlineStr">
        <is>
          <t>1.0</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0.5" customHeight="1" s="65">
      <c r="A37" s="72" t="inlineStr">
        <is>
          <t>WT_CROSS_EXIT_ENABLED</t>
        </is>
      </c>
      <c r="B37" s="72" t="inlineStr">
        <is>
          <t>True</t>
        </is>
      </c>
      <c r="C37" s="72" t="n"/>
      <c r="D37" s="72" t="n"/>
      <c r="E37" s="72" t="n"/>
      <c r="F37" s="72" t="n"/>
      <c r="G37" s="72" t="n"/>
      <c r="H37" s="72" t="n"/>
      <c r="I37" s="72">
        <f>IFERROR(VLOOKUP($A4,Results_30d_Deltas!$A$2:$H$5000,6,FALSE),"")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0.5" customHeight="1" s="65">
      <c r="A38" s="72" t="inlineStr">
        <is>
          <t>HARD_BREAKEVEN_MIN_PEAK_PCT</t>
        </is>
      </c>
      <c r="B38" s="72" t="inlineStr">
        <is>
          <t>0.75</t>
        </is>
      </c>
      <c r="C38" s="72" t="n"/>
      <c r="D38" s="72" t="n"/>
      <c r="E38" s="72" t="n"/>
      <c r="F38" s="72" t="n"/>
      <c r="G38" s="72" t="n"/>
      <c r="H38" s="72" t="n"/>
      <c r="I38" s="72">
        <f>IFERROR(VLOOKUP($A25,Results_30d_Deltas!$A$2:$H$5000,6,FALSE),"")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0.5" customHeight="1" s="65">
      <c r="A39" s="72" t="inlineStr">
        <is>
          <t>WT_CROSS_EXIT_REQUIRE_15M_CONFIRM</t>
        </is>
      </c>
      <c r="B39" s="72" t="inlineStr">
        <is>
          <t>1.0</t>
        </is>
      </c>
      <c r="C39" s="72" t="n"/>
      <c r="D39" s="72" t="n"/>
      <c r="E39" s="72" t="n"/>
      <c r="F39" s="72" t="n"/>
      <c r="G39" s="72" t="n"/>
      <c r="H39" s="72" t="n"/>
      <c r="I39" s="72">
        <f>IFERROR(VLOOKUP($A81,Results_30d_Deltas!$A$2:$H$5000,6,FALSE),"")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0.5" customHeight="1" s="65">
      <c r="A40" s="72" t="inlineStr">
        <is>
          <t>MI_WAVE_EXIT_ENABLED</t>
        </is>
      </c>
      <c r="B40" s="72" t="inlineStr">
        <is>
          <t>True</t>
        </is>
      </c>
      <c r="C40" s="72" t="n"/>
      <c r="D40" s="72" t="n"/>
      <c r="E40" s="72" t="n"/>
      <c r="F40" s="72" t="n"/>
      <c r="G40" s="72" t="n"/>
      <c r="H40" s="72" t="n"/>
      <c r="I40" s="72">
        <f>IFERROR(VLOOKUP($A35,Results_30d_Deltas!$A$2:$H$5000,6,FALSE),"")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0.5" customHeight="1" s="65">
      <c r="A41" s="72" t="inlineStr">
        <is>
          <t>WT_4H_VEL_EXIT_K_EXTREME_HIGH</t>
        </is>
      </c>
      <c r="B41" s="72" t="inlineStr">
        <is>
          <t>2.0</t>
        </is>
      </c>
      <c r="C41" s="72" t="n"/>
      <c r="D41" s="72" t="n"/>
      <c r="E41" s="72" t="n"/>
      <c r="F41" s="72" t="n"/>
      <c r="G41" s="72" t="n"/>
      <c r="H41" s="72" t="n"/>
      <c r="I41" s="72">
        <f>IFERROR(VLOOKUP($A58,Results_30d_Deltas!$A$2:$H$5000,6,FALSE),"")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0.5" customHeight="1" s="65">
      <c r="A42" s="72" t="inlineStr">
        <is>
          <t>STDEV_REJECT_EXIT_TF</t>
        </is>
      </c>
      <c r="B42" s="72" t="inlineStr">
        <is>
          <t>1h</t>
        </is>
      </c>
      <c r="C42" s="72" t="n"/>
      <c r="D42" s="72" t="n"/>
      <c r="E42" s="72" t="n"/>
      <c r="F42" s="72" t="n"/>
      <c r="G42" s="72" t="n"/>
      <c r="H42" s="72" t="n"/>
      <c r="I42" s="72">
        <f>IFERROR(VLOOKUP($A47,Results_30d_Deltas!$A$2:$H$5000,6,FALSE),"")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0.5" customHeight="1" s="65">
      <c r="A43" s="72" t="inlineStr">
        <is>
          <t>WT_4H_VEL_EXIT_ENABLED</t>
        </is>
      </c>
      <c r="B43" s="72" t="inlineStr">
        <is>
          <t>True</t>
        </is>
      </c>
      <c r="C43" s="72" t="n"/>
      <c r="D43" s="72" t="n"/>
      <c r="E43" s="72" t="n"/>
      <c r="F43" s="72" t="n"/>
      <c r="G43" s="72" t="n"/>
      <c r="H43" s="72" t="n"/>
      <c r="I43" s="72">
        <f>IFERROR(VLOOKUP($A54,Results_30d_Deltas!$A$2:$H$5000,6,FALSE),"")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0.5" customHeight="1" s="65">
      <c r="A44" s="72" t="inlineStr">
        <is>
          <t>DELTA_EXIT_DC_FLOOR</t>
        </is>
      </c>
      <c r="B44" s="72" t="inlineStr">
        <is>
          <t>False</t>
        </is>
      </c>
      <c r="C44" s="72" t="n"/>
      <c r="D44" s="72" t="n"/>
      <c r="E44" s="72" t="n"/>
      <c r="F44" s="72" t="n"/>
      <c r="G44" s="72" t="n"/>
      <c r="H44" s="72" t="n"/>
      <c r="I44" s="72">
        <f>IFERROR(VLOOKUP($A11,Results_30d_Deltas!$A$2:$H$5000,6,FALSE),"")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0.5" customHeight="1" s="65">
      <c r="A45" s="72" t="inlineStr">
        <is>
          <t>MI_STRUCT_EXIT_ENABLED</t>
        </is>
      </c>
      <c r="B45" s="72" t="inlineStr">
        <is>
          <t>True</t>
        </is>
      </c>
      <c r="C45" s="72" t="n"/>
      <c r="D45" s="72" t="n"/>
      <c r="E45" s="72" t="n"/>
      <c r="F45" s="72" t="n"/>
      <c r="G45" s="72" t="n"/>
      <c r="H45" s="72" t="n"/>
      <c r="I45" s="72">
        <f>IFERROR(VLOOKUP($A31,Results_30d_Deltas!$A$2:$H$5000,6,FALSE),"")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0.5" customHeight="1" s="65">
      <c r="A46" s="72" t="inlineStr">
        <is>
          <t>BTC_DIVERGENCE_EXIT_AGAINST</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0.5" customHeight="1" s="65">
      <c r="A47" s="72" t="inlineStr">
        <is>
          <t>STDEV_REJECT_EXIT_TF</t>
        </is>
      </c>
      <c r="B47" s="72" t="inlineStr">
        <is>
          <t>OFF</t>
        </is>
      </c>
      <c r="C47" s="72" t="n"/>
      <c r="D47" s="72" t="n"/>
      <c r="E47" s="72" t="n"/>
      <c r="F47" s="72" t="n"/>
      <c r="G47" s="72" t="n"/>
      <c r="H47" s="72" t="n"/>
      <c r="I47" s="72">
        <f>IFERROR(VLOOKUP($A44,Results_30d_Deltas!$A$2:$H$5000,6,FALSE),"")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71" t="inlineStr">
        <is>
          <t>E_3_USE_WT_STRUCTURE_EXIT_MODE</t>
        </is>
      </c>
      <c r="B48" s="72" t="inlineStr">
        <is>
          <t>1.0</t>
        </is>
      </c>
      <c r="C48" s="72" t="n"/>
      <c r="D48" s="72" t="n"/>
      <c r="E48" s="72" t="n"/>
      <c r="F48" s="72" t="n"/>
      <c r="G48" s="72" t="n"/>
      <c r="H48" s="72" t="n"/>
      <c r="I48" s="72">
        <f>IFERROR(VLOOKUP($A17,Results_30d_Deltas!$A$2:$H$5000,6,FALSE),"")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0.5" customHeight="1" s="65">
      <c r="A49" s="72" t="inlineStr">
        <is>
          <t>E_3_USE_WT_STRUCTURE_EXIT_MODE</t>
        </is>
      </c>
      <c r="B49" s="72" t="inlineStr">
        <is>
          <t>0.5</t>
        </is>
      </c>
      <c r="C49" s="72" t="n"/>
      <c r="D49" s="72" t="n"/>
      <c r="E49" s="72" t="n"/>
      <c r="F49" s="72" t="n"/>
      <c r="G49" s="72" t="n"/>
      <c r="H49" s="72" t="n"/>
      <c r="I49" s="72">
        <f>IFERROR(VLOOKUP($A16,Results_30d_Deltas!$A$2:$H$5000,6,FALSE),"")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1" t="inlineStr">
        <is>
          <t>WT_CROSS_EXIT_MIN_AGE_MINUTES</t>
        </is>
      </c>
      <c r="B50" s="72" t="inlineStr">
        <is>
          <t>0.5</t>
        </is>
      </c>
      <c r="C50" s="72" t="n"/>
      <c r="D50" s="72" t="n"/>
      <c r="E50" s="72" t="n"/>
      <c r="F50" s="72" t="n"/>
      <c r="G50" s="72" t="n"/>
      <c r="H50" s="72" t="n"/>
      <c r="I50" s="72">
        <f>IFERROR(VLOOKUP($A76,Results_30d_Deltas!$A$2:$H$5000,6,FALSE),"")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0.5" customHeight="1" s="65">
      <c r="A51" s="72" t="inlineStr">
        <is>
          <t>WT_CROSS_EXIT_MIN_AGE_MINUTES</t>
        </is>
      </c>
      <c r="B51" s="72" t="inlineStr">
        <is>
          <t>1.0</t>
        </is>
      </c>
      <c r="C51" s="72" t="n"/>
      <c r="D51" s="72" t="n"/>
      <c r="E51" s="72" t="n"/>
      <c r="F51" s="72" t="n"/>
      <c r="G51" s="72" t="n"/>
      <c r="H51" s="72" t="n"/>
      <c r="I51" s="72">
        <f>IFERROR(VLOOKUP($A77,Results_30d_Deltas!$A$2:$H$5000,6,FALSE),"")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1" t="inlineStr">
        <is>
          <t>WT_CROSS_EXIT_APPLIES_TO_WINNERS</t>
        </is>
      </c>
      <c r="B52" s="72" t="inlineStr">
        <is>
          <t>2.0</t>
        </is>
      </c>
      <c r="C52" s="72" t="n"/>
      <c r="D52" s="72" t="n"/>
      <c r="E52" s="72" t="n"/>
      <c r="F52" s="72" t="n"/>
      <c r="G52" s="72" t="n"/>
      <c r="H52" s="72" t="n"/>
      <c r="I52" s="72">
        <f>IFERROR(VLOOKUP($A74,Results_30d_Deltas!$A$2:$H$5000,6,FALSE),"")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0.5" customHeight="1" s="65">
      <c r="A53" s="72" t="inlineStr">
        <is>
          <t>LOSS_TECHNICAL_EXIT_NO_STALE_BLOCK</t>
        </is>
      </c>
      <c r="B53" s="72" t="inlineStr">
        <is>
          <t>2.0</t>
        </is>
      </c>
      <c r="C53" s="72" t="n"/>
      <c r="D53" s="72" t="n"/>
      <c r="E53" s="72" t="n"/>
      <c r="F53" s="72" t="n"/>
      <c r="G53" s="72" t="n"/>
      <c r="H53" s="72" t="n"/>
      <c r="I53" s="72">
        <f>IFERROR(VLOOKUP($A29,Results_30d_Deltas!$A$2:$H$5000,6,FALSE),"")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0.5" customHeight="1" s="65">
      <c r="A54" s="72" t="inlineStr">
        <is>
          <t>WT_4H_VEL_EXIT_REQUIRE_K_EXTREME</t>
        </is>
      </c>
      <c r="B54" s="72" t="inlineStr">
        <is>
          <t>2.0</t>
        </is>
      </c>
      <c r="C54" s="72" t="n"/>
      <c r="D54" s="72" t="n"/>
      <c r="E54" s="72" t="n"/>
      <c r="F54" s="72" t="n"/>
      <c r="G54" s="72" t="n"/>
      <c r="H54" s="72" t="n"/>
      <c r="I54" s="72">
        <f>IFERROR(VLOOKUP($A66,Results_30d_Deltas!$A$2:$H$5000,6,FALSE),"")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0.5" customHeight="1" s="65">
      <c r="A55" s="72" t="inlineStr">
        <is>
          <t>BTC_DIVERGENCE_EXIT_AGAINST</t>
        </is>
      </c>
      <c r="B55" s="72" t="inlineStr">
        <is>
          <t>0</t>
        </is>
      </c>
      <c r="C55" s="72" t="n"/>
      <c r="D55" s="72" t="n"/>
      <c r="E55" s="72" t="n"/>
      <c r="F55" s="72" t="n"/>
      <c r="G55" s="72" t="n"/>
      <c r="H55" s="72" t="n"/>
      <c r="I55" s="72">
        <f>IFERROR(VLOOKUP($A7,Results_30d_Deltas!$A$2:$H$5000,6,FALSE),"")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0.5" customHeight="1" s="65">
      <c r="A56" s="72" t="inlineStr">
        <is>
          <t>TREND_EXIT_SCORE_FLIP</t>
        </is>
      </c>
      <c r="B56" s="72" t="inlineStr">
        <is>
          <t>1.0</t>
        </is>
      </c>
      <c r="C56" s="72" t="n"/>
      <c r="D56" s="72" t="n"/>
      <c r="E56" s="72" t="n"/>
      <c r="F56" s="72" t="n"/>
      <c r="G56" s="72" t="n"/>
      <c r="H56" s="72" t="n"/>
      <c r="I56" s="72">
        <f>IFERROR(VLOOKUP($A51,Results_30d_Deltas!$A$2:$H$5000,6,FALSE),"")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0.5" customHeight="1" s="65">
      <c r="A57" s="72" t="inlineStr">
        <is>
          <t>WT_4H_VEL_EXIT_REQUIRE_PROFIT</t>
        </is>
      </c>
      <c r="B57" s="72" t="inlineStr">
        <is>
          <t>2.0</t>
        </is>
      </c>
      <c r="C57" s="72" t="n"/>
      <c r="D57" s="72" t="n"/>
      <c r="E57" s="72" t="n"/>
      <c r="F57" s="72" t="n"/>
      <c r="G57" s="72" t="n"/>
      <c r="H57" s="72" t="n"/>
      <c r="I57" s="72">
        <f>IFERROR(VLOOKUP($A70,Results_30d_Deltas!$A$2:$H$5000,6,FALSE),"")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0.5" customHeight="1" s="65">
      <c r="A58" s="72" t="inlineStr">
        <is>
          <t>WT_4H_VEL_EXIT_K_EXTREME_HIGH</t>
        </is>
      </c>
      <c r="B58" s="72" t="inlineStr">
        <is>
          <t>0</t>
        </is>
      </c>
      <c r="C58" s="72" t="n"/>
      <c r="D58" s="72" t="n"/>
      <c r="E58" s="72" t="n"/>
      <c r="F58" s="72" t="n"/>
      <c r="G58" s="72" t="n"/>
      <c r="H58" s="72" t="n"/>
      <c r="I58" s="72">
        <f>IFERROR(VLOOKUP($A55,Results_30d_Deltas!$A$2:$H$5000,6,FALSE),"")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72" t="inlineStr">
        <is>
          <t>WT_4H_VEL_EXIT_K_EXTREME_LOW</t>
        </is>
      </c>
      <c r="B59" s="72" t="inlineStr">
        <is>
          <t>0</t>
        </is>
      </c>
      <c r="C59" s="72" t="n"/>
      <c r="D59" s="72" t="n"/>
      <c r="E59" s="72" t="n"/>
      <c r="F59" s="72" t="n"/>
      <c r="G59" s="72" t="n"/>
      <c r="H59" s="72" t="n"/>
      <c r="I59" s="72">
        <f>IFERROR(VLOOKUP($A59,Results_30d_Deltas!$A$2:$H$5000,6,FALSE),"")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72" t="inlineStr">
        <is>
          <t>WT_4H_VEL_EXIT_REQUIRE_K_EXTREME</t>
        </is>
      </c>
      <c r="B60" s="72" t="inlineStr">
        <is>
          <t>0</t>
        </is>
      </c>
      <c r="C60" s="72" t="n"/>
      <c r="D60" s="72" t="n"/>
      <c r="E60" s="72" t="n"/>
      <c r="F60" s="72" t="n"/>
      <c r="G60" s="72" t="n"/>
      <c r="H60" s="72" t="n"/>
      <c r="I60" s="72">
        <f>IFERROR(VLOOKUP($A63,Results_30d_Deltas!$A$2:$H$5000,6,FALSE),"")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0.5" customHeight="1" s="65">
      <c r="A61" s="72" t="inlineStr">
        <is>
          <t>WT_4H_VEL_EXIT_K_EXTREME_LOW</t>
        </is>
      </c>
      <c r="B61" s="72" t="inlineStr">
        <is>
          <t>1.0</t>
        </is>
      </c>
      <c r="C61" s="72" t="n"/>
      <c r="D61" s="72" t="n"/>
      <c r="E61" s="72" t="n"/>
      <c r="F61" s="72" t="n"/>
      <c r="G61" s="72" t="n"/>
      <c r="H61" s="72" t="n"/>
      <c r="I61" s="72">
        <f>IFERROR(VLOOKUP($A61,Results_30d_Deltas!$A$2:$H$5000,6,FALSE),"")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72" t="inlineStr">
        <is>
          <t>TREND_EXIT_SCORE_FLIP</t>
        </is>
      </c>
      <c r="B62" s="72" t="inlineStr">
        <is>
          <t>0.5</t>
        </is>
      </c>
      <c r="C62" s="72" t="n"/>
      <c r="D62" s="72" t="n"/>
      <c r="E62" s="72" t="n"/>
      <c r="F62" s="72" t="n"/>
      <c r="G62" s="72" t="n"/>
      <c r="H62" s="72" t="n"/>
      <c r="I62" s="72">
        <f>IFERROR(VLOOKUP($A50,Results_30d_Deltas!$A$2:$H$5000,6,FALSE),"")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0.5" customHeight="1" s="65">
      <c r="A63" s="72" t="inlineStr">
        <is>
          <t>BTC_DIVERGENCE_EXIT_AGAINST</t>
        </is>
      </c>
      <c r="B63" s="72" t="inlineStr">
        <is>
          <t>1.0</t>
        </is>
      </c>
      <c r="C63" s="72" t="n"/>
      <c r="D63" s="72" t="n"/>
      <c r="E63" s="72" t="n"/>
      <c r="F63" s="72" t="n"/>
      <c r="G63" s="72" t="n"/>
      <c r="H63" s="72" t="n"/>
      <c r="I63" s="72">
        <f>IFERROR(VLOOKUP($A9,Results_30d_Deltas!$A$2:$H$5000,6,FALSE),"")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0.5" customHeight="1" s="65">
      <c r="A64" s="72" t="inlineStr">
        <is>
          <t>WT_4H_VEL_EXIT_K_EXTREME_HIGH</t>
        </is>
      </c>
      <c r="B64" s="72" t="inlineStr">
        <is>
          <t>0.5</t>
        </is>
      </c>
      <c r="C64" s="72" t="n"/>
      <c r="D64" s="72" t="n"/>
      <c r="E64" s="72" t="n"/>
      <c r="F64" s="72" t="n"/>
      <c r="G64" s="72" t="n"/>
      <c r="H64" s="72" t="n"/>
      <c r="I64" s="72">
        <f>IFERROR(VLOOKUP($A56,Results_30d_Deltas!$A$2:$H$5000,6,FALSE),"")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0.5" customHeight="1" s="65">
      <c r="A65" s="72" t="inlineStr">
        <is>
          <t>E_3_USE_WT_STRUCTURE_EXIT_MODE</t>
        </is>
      </c>
      <c r="B65" s="72" t="inlineStr">
        <is>
          <t>2.0</t>
        </is>
      </c>
      <c r="C65" s="72" t="n"/>
      <c r="D65" s="72" t="n"/>
      <c r="E65" s="72" t="n"/>
      <c r="F65" s="72" t="n"/>
      <c r="G65" s="72" t="n"/>
      <c r="H65" s="72" t="n"/>
      <c r="I65" s="72">
        <f>IFERROR(VLOOKUP($A18,Results_30d_Deltas!$A$2:$H$5000,6,FALSE),"")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0.5" customHeight="1" s="65">
      <c r="A66" s="72" t="inlineStr">
        <is>
          <t>WT_CROSS_EXIT_APPLIES_TO_WINNERS</t>
        </is>
      </c>
      <c r="B66" s="72" t="inlineStr">
        <is>
          <t>1.0</t>
        </is>
      </c>
      <c r="C66" s="72" t="n"/>
      <c r="D66" s="72" t="n"/>
      <c r="E66" s="72" t="n"/>
      <c r="F66" s="72" t="n"/>
      <c r="G66" s="72" t="n"/>
      <c r="H66" s="72" t="n"/>
      <c r="I66" s="72">
        <f>IFERROR(VLOOKUP($A73,Results_30d_Deltas!$A$2:$H$5000,6,FALSE),"")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0.5" customHeight="1" s="65">
      <c r="A67" s="72" t="inlineStr">
        <is>
          <t>SCALP_V3_PROTECTIVE_EXIT_ENABLED</t>
        </is>
      </c>
      <c r="B67" s="72" t="inlineStr">
        <is>
          <t>True</t>
        </is>
      </c>
      <c r="C67" s="72" t="n"/>
      <c r="D67" s="72" t="n"/>
      <c r="E67" s="72" t="n"/>
      <c r="F67" s="72" t="n"/>
      <c r="G67" s="72" t="n"/>
      <c r="H67" s="72" t="n"/>
      <c r="I67" s="72">
        <f>IFERROR(VLOOKUP($A43,Results_30d_Deltas!$A$2:$H$5000,6,FALSE),"")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0.5" customHeight="1" s="65">
      <c r="A68" s="72" t="inlineStr">
        <is>
          <t>STDEV_REJECT_EXIT_TF</t>
        </is>
      </c>
      <c r="B68" s="72" t="inlineStr">
        <is>
          <t>4h</t>
        </is>
      </c>
      <c r="C68" s="72" t="n"/>
      <c r="D68" s="72" t="n"/>
      <c r="E68" s="72" t="n"/>
      <c r="F68" s="72" t="n"/>
      <c r="G68" s="72" t="n"/>
      <c r="H68" s="72" t="n"/>
      <c r="I68" s="72">
        <f>IFERROR(VLOOKUP($A46,Results_30d_Deltas!$A$2:$H$5000,6,FALSE),"")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0.5" customHeight="1" s="65">
      <c r="A69" s="72" t="inlineStr">
        <is>
          <t>WT_CROSS_EXIT_REQUIRE_15M_CONFIRM</t>
        </is>
      </c>
      <c r="B69" s="72" t="inlineStr">
        <is>
          <t>2.0</t>
        </is>
      </c>
      <c r="C69" s="72" t="n"/>
      <c r="D69" s="72" t="n"/>
      <c r="E69" s="72" t="n"/>
      <c r="F69" s="72" t="n"/>
      <c r="G69" s="72" t="n"/>
      <c r="H69" s="72" t="n"/>
      <c r="I69" s="72">
        <f>IFERROR(VLOOKUP($A82,Results_30d_Deltas!$A$2:$H$5000,6,FALSE),"")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0.5" customHeight="1" s="65">
      <c r="A70" s="72" t="inlineStr">
        <is>
          <t>STDEV_REJECT_EXIT_TF</t>
        </is>
      </c>
      <c r="B70" s="72" t="inlineStr">
        <is>
          <t>D</t>
        </is>
      </c>
      <c r="C70" s="72" t="n"/>
      <c r="D70" s="72" t="n"/>
      <c r="E70" s="72" t="n"/>
      <c r="F70" s="72" t="n"/>
      <c r="G70" s="72" t="n"/>
      <c r="H70" s="72" t="n"/>
      <c r="I70" s="72">
        <f>IFERROR(VLOOKUP($A45,Results_30d_Deltas!$A$2:$H$5000,6,FALSE),"")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0.5" customHeight="1" s="65">
      <c r="A71" s="72" t="inlineStr">
        <is>
          <t>MU_CORRECTION_EXIT_ENABLED</t>
        </is>
      </c>
      <c r="B71" s="72" t="inlineStr">
        <is>
          <t>True</t>
        </is>
      </c>
      <c r="C71" s="72" t="n"/>
      <c r="D71" s="72" t="n"/>
      <c r="E71" s="72" t="n"/>
      <c r="F71" s="72" t="n"/>
      <c r="G71" s="72" t="n"/>
      <c r="H71" s="72" t="n"/>
      <c r="I71" s="72">
        <f>IFERROR(VLOOKUP($A37,Results_30d_Deltas!$A$2:$H$5000,6,FALSE),"")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0.5" customHeight="1" s="65">
      <c r="A72" s="72" t="inlineStr">
        <is>
          <t>WT_CROSS_EXIT_APPLIES_TO_WINNERS</t>
        </is>
      </c>
      <c r="B72" s="72" t="inlineStr">
        <is>
          <t>0.5</t>
        </is>
      </c>
      <c r="C72" s="72" t="n"/>
      <c r="D72" s="72" t="n"/>
      <c r="E72" s="72" t="n"/>
      <c r="F72" s="72" t="n"/>
      <c r="G72" s="72" t="n"/>
      <c r="H72" s="72" t="n"/>
      <c r="I72" s="72">
        <f>IFERROR(VLOOKUP($A72,Results_30d_Deltas!$A$2:$H$5000,6,FALSE),"")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72" t="inlineStr">
        <is>
          <t>WT_CROSS_EXIT_MIN_AGE_MINUTES</t>
        </is>
      </c>
      <c r="B73" s="72" t="inlineStr">
        <is>
          <t>2.0</t>
        </is>
      </c>
      <c r="C73" s="72" t="n"/>
      <c r="D73" s="72" t="n"/>
      <c r="E73" s="72" t="n"/>
      <c r="F73" s="72" t="n"/>
      <c r="G73" s="72" t="n"/>
      <c r="H73" s="72" t="n"/>
      <c r="I73" s="72">
        <f>IFERROR(VLOOKUP($A78,Results_30d_Deltas!$A$2:$H$5000,6,FALSE),"")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0.5" customHeight="1" s="65">
      <c r="A74" s="72" t="inlineStr">
        <is>
          <t>E_3_USE_WT_STRUCTURE_EXIT_MODE</t>
        </is>
      </c>
      <c r="B74" s="72" t="inlineStr">
        <is>
          <t>0</t>
        </is>
      </c>
      <c r="C74" s="72" t="n"/>
      <c r="D74" s="72" t="n"/>
      <c r="E74" s="72" t="n"/>
      <c r="F74" s="72" t="n"/>
      <c r="G74" s="72" t="n"/>
      <c r="H74" s="72" t="n"/>
      <c r="I74" s="72">
        <f>IFERROR(VLOOKUP($A15,Results_30d_Deltas!$A$2:$H$5000,6,FALSE),"")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0.5" customHeight="1" s="65">
      <c r="A75" s="72" t="inlineStr">
        <is>
          <t>HARD_BREAKEVEN_MIN_PEAK_PCT</t>
        </is>
      </c>
      <c r="B75" s="72" t="inlineStr">
        <is>
          <t>0.5</t>
        </is>
      </c>
      <c r="C75" s="72" t="n"/>
      <c r="D75" s="72" t="n"/>
      <c r="E75" s="72" t="n"/>
      <c r="F75" s="72" t="n"/>
      <c r="G75" s="72" t="n"/>
      <c r="H75" s="72" t="n"/>
      <c r="I75" s="72">
        <f>IFERROR(VLOOKUP($A23,Results_30d_Deltas!$A$2:$H$5000,6,FALSE),"")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0.5" customHeight="1" s="65">
      <c r="A76" s="72" t="inlineStr">
        <is>
          <t>LOSS_TECHNICAL_EXIT_NO_STALE_BLOCK</t>
        </is>
      </c>
      <c r="B76" s="72" t="inlineStr">
        <is>
          <t>0</t>
        </is>
      </c>
      <c r="C76" s="72" t="n"/>
      <c r="D76" s="72" t="n"/>
      <c r="E76" s="72" t="n"/>
      <c r="F76" s="72" t="n"/>
      <c r="G76" s="72" t="n"/>
      <c r="H76" s="72" t="n"/>
      <c r="I76" s="72">
        <f>IFERROR(VLOOKUP($A26,Results_30d_Deltas!$A$2:$H$5000,6,FALSE),"")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0.5" customHeight="1" s="65">
      <c r="A77" s="72" t="inlineStr">
        <is>
          <t>RULE_B_3M_EXIT_ENABLED</t>
        </is>
      </c>
      <c r="B77" s="72" t="inlineStr">
        <is>
          <t>True</t>
        </is>
      </c>
      <c r="C77" s="72" t="n"/>
      <c r="D77" s="72" t="n"/>
      <c r="E77" s="72" t="n"/>
      <c r="F77" s="72" t="n"/>
      <c r="G77" s="72" t="n"/>
      <c r="H77" s="72" t="n"/>
      <c r="I77" s="72">
        <f>IFERROR(VLOOKUP($A39,Results_30d_Deltas!$A$2:$H$5000,6,FALSE),"")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0.5" customHeight="1" s="65">
      <c r="A78" s="72" t="inlineStr">
        <is>
          <t>TREND_EXIT_SCORE_FLIP</t>
        </is>
      </c>
      <c r="B78" s="72" t="inlineStr">
        <is>
          <t>0</t>
        </is>
      </c>
      <c r="C78" s="72" t="n"/>
      <c r="D78" s="72" t="n"/>
      <c r="E78" s="72" t="n"/>
      <c r="F78" s="72" t="n"/>
      <c r="G78" s="72" t="n"/>
      <c r="H78" s="72" t="n"/>
      <c r="I78" s="72">
        <f>IFERROR(VLOOKUP($A49,Results_30d_Deltas!$A$2:$H$5000,6,FALSE),"")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0.5" customHeight="1" s="65">
      <c r="A79" s="72" t="inlineStr">
        <is>
          <t>WT_4H_VEL_EXIT_REQUIRE_PROFIT</t>
        </is>
      </c>
      <c r="B79" s="72" t="inlineStr">
        <is>
          <t>0</t>
        </is>
      </c>
      <c r="C79" s="72" t="n"/>
      <c r="D79" s="72" t="n"/>
      <c r="E79" s="72" t="n"/>
      <c r="F79" s="72" t="n"/>
      <c r="G79" s="72" t="n"/>
      <c r="H79" s="72" t="n"/>
      <c r="I79" s="72">
        <f>IFERROR(VLOOKUP($A67,Results_30d_Deltas!$A$2:$H$5000,6,FALSE),"")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0.5" customHeight="1" s="65">
      <c r="A80" s="72" t="inlineStr">
        <is>
          <t>WT_CROSS_EXIT_APPLIES_TO_WINNERS</t>
        </is>
      </c>
      <c r="B80" s="72" t="inlineStr">
        <is>
          <t>0</t>
        </is>
      </c>
      <c r="C80" s="72" t="n"/>
      <c r="D80" s="72" t="n"/>
      <c r="E80" s="72" t="n"/>
      <c r="F80" s="72" t="n"/>
      <c r="G80" s="72" t="n"/>
      <c r="H80" s="72" t="n"/>
      <c r="I80" s="72">
        <f>IFERROR(VLOOKUP($A71,Results_30d_Deltas!$A$2:$H$5000,6,FALSE),"")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0.5" customHeight="1" s="65">
      <c r="A81" s="72" t="inlineStr">
        <is>
          <t>WT_CROSS_EXIT_MIN_AGE_MINUTES</t>
        </is>
      </c>
      <c r="B81" s="72" t="inlineStr">
        <is>
          <t>0</t>
        </is>
      </c>
      <c r="C81" s="72" t="n"/>
      <c r="D81" s="72" t="n"/>
      <c r="E81" s="72" t="n"/>
      <c r="F81" s="72" t="n"/>
      <c r="G81" s="72" t="n"/>
      <c r="H81" s="72" t="n"/>
      <c r="I81" s="72">
        <f>IFERROR(VLOOKUP($A75,Results_30d_Deltas!$A$2:$H$5000,6,FALSE),"")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0.5" customHeight="1" s="65">
      <c r="A82" s="72" t="inlineStr">
        <is>
          <t>WT_CROSS_EXIT_REQUIRE_15M_CONFIRM</t>
        </is>
      </c>
      <c r="B82" s="72" t="inlineStr">
        <is>
          <t>0</t>
        </is>
      </c>
      <c r="C82" s="72" t="n"/>
      <c r="D82" s="72" t="n"/>
      <c r="E82" s="72" t="n"/>
      <c r="F82" s="72" t="n"/>
      <c r="G82" s="72" t="n"/>
      <c r="H82" s="72" t="n"/>
      <c r="I82" s="72">
        <f>IFERROR(VLOOKUP($A79,Results_30d_Deltas!$A$2:$H$5000,6,FALSE),"")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69" t="inlineStr">
        <is>
          <t>FUNDING_GATE_FILTER_TF</t>
        </is>
      </c>
      <c r="B83" s="80" t="inlineStr">
        <is>
          <t>D</t>
        </is>
      </c>
      <c r="C83" s="80" t="n"/>
      <c r="D83" s="80" t="inlineStr">
        <is>
          <t>GLOBAL_CHECK</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LH_HL_FILTER_MODE</t>
        </is>
      </c>
      <c r="B84" s="80" t="inlineStr">
        <is>
          <t>STRICT_2BAR</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BANDAID_OFF_LOSER_RECOVER_PCT</t>
        </is>
      </c>
      <c r="B85" s="80" t="inlineStr">
        <is>
          <t>0.5</t>
        </is>
      </c>
      <c r="C85" s="80" t="n"/>
      <c r="D85" s="80" t="inlineStr">
        <is>
          <t>AUGMENT, ENTRY, EXIT, GLOBAL_CHECK, REDUCE,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BANDAID_OFF_LOSER_RECOVER_PCT</t>
        </is>
      </c>
      <c r="B86" s="80" t="inlineStr">
        <is>
          <t>1.0</t>
        </is>
      </c>
      <c r="C86" s="80" t="n"/>
      <c r="D86" s="80" t="inlineStr">
        <is>
          <t>AUGMENT, ENTRY, EXIT, GLOBAL_CHECK, REDUCE,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HTF4_CONF</t>
        </is>
      </c>
      <c r="B87" s="80" t="inlineStr">
        <is>
          <t>False</t>
        </is>
      </c>
      <c r="C87" s="80" t="n"/>
      <c r="D87" s="80" t="inlineStr">
        <is>
          <t>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HLR_TOP_MIN_TFS</t>
        </is>
      </c>
      <c r="B88" s="80" t="inlineStr">
        <is>
          <t>2</t>
        </is>
      </c>
      <c r="C88" s="80" t="n"/>
      <c r="D88" s="80" t="inlineStr">
        <is>
          <t>GLOBAL_CHECK, REENTRY,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FUNDING_GATE_FILTER_TF</t>
        </is>
      </c>
      <c r="B89" s="80" t="inlineStr">
        <is>
          <t>4h</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COOLDOWN_LOCKS_FILTER_TF</t>
        </is>
      </c>
      <c r="B90" s="80" t="inlineStr">
        <is>
          <t>15m</t>
        </is>
      </c>
      <c r="C90" s="80" t="n"/>
      <c r="D90" s="80" t="inlineStr">
        <is>
          <t>GLOBAL_CHECK</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FUNDING_GATE_FILTER_TF</t>
        </is>
      </c>
      <c r="B91" s="80" t="inlineStr">
        <is>
          <t>OFF</t>
        </is>
      </c>
      <c r="C91" s="80" t="n"/>
      <c r="D91" s="80" t="inlineStr">
        <is>
          <t>GLOBAL_CHECK</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MTS_BOTTOM_STRONG_THRESHOLD</t>
        </is>
      </c>
      <c r="B92" s="80" t="inlineStr">
        <is>
          <t>30</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MTS_BOTTOM_BONUS_THRESHOLD</t>
        </is>
      </c>
      <c r="B93" s="80" t="inlineStr">
        <is>
          <t>31.25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DUP_GUARD_FILTER_TF</t>
        </is>
      </c>
      <c r="B94" s="80" t="inlineStr">
        <is>
          <t>15m</t>
        </is>
      </c>
      <c r="C94" s="80" t="n"/>
      <c r="D94" s="80" t="inlineStr">
        <is>
          <t>GLOBAL_CHECK</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DUP_GUARD_FILTER_TF</t>
        </is>
      </c>
      <c r="B95" s="80" t="inlineStr">
        <is>
          <t>1h</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FUNDING_GATE_FILTER_TF</t>
        </is>
      </c>
      <c r="B96" s="80" t="inlineStr">
        <is>
          <t>15m</t>
        </is>
      </c>
      <c r="C96" s="80" t="n"/>
      <c r="D96" s="80" t="inlineStr">
        <is>
          <t>GLOBAL_CHECK</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BAND_ARROW_ENABLED</t>
        </is>
      </c>
      <c r="B97" s="80" t="inlineStr">
        <is>
          <t>False</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HA_WICK_QUALITY_ENABLED</t>
        </is>
      </c>
      <c r="B98" s="80" t="inlineStr">
        <is>
          <t>False</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HA_WICK_QUALITY_TF</t>
        </is>
      </c>
      <c r="B99" s="80" t="inlineStr">
        <is>
          <t>15m</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HTF_DIRECTION_GATE_ENABLED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LEADERBOARD_FILTER</t>
        </is>
      </c>
      <c r="B101" s="80" t="inlineStr">
        <is>
          <t>False</t>
        </is>
      </c>
      <c r="C101" s="80" t="n"/>
      <c r="D101" s="80" t="inlineStr">
        <is>
          <t>AUGMENT, ENTRY, EXIT, GLOBAL_CHECK, REDUCE,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LH_HL_FILTER_ENABLED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LH_HL_FILTER_REQUIRE_BOTH</t>
        </is>
      </c>
      <c r="B103" s="80" t="inlineStr">
        <is>
          <t>False</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MARKET_QUALITY_SCORE_ENABLED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HA_WICK_QUALITY_TF</t>
        </is>
      </c>
      <c r="B105" s="80" t="inlineStr">
        <is>
          <t>4h</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MTS_GATE_ENABLED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OI_CONFIRM_ENABLED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FUNDING_GATE_FILTER_TF</t>
        </is>
      </c>
      <c r="B108" s="80" t="inlineStr">
        <is>
          <t>1h</t>
        </is>
      </c>
      <c r="C108" s="80" t="n"/>
      <c r="D108" s="80" t="inlineStr">
        <is>
          <t>GLOBAL_CHECK</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COOLDOWN_LOCKS_FILTER_TF</t>
        </is>
      </c>
      <c r="B109" s="80" t="inlineStr">
        <is>
          <t>4h</t>
        </is>
      </c>
      <c r="C109" s="80" t="n"/>
      <c r="D109" s="80" t="inlineStr">
        <is>
          <t>GLOBAL_CHECK</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DUP_GUARD_FILTER_TF</t>
        </is>
      </c>
      <c r="B110" s="80" t="inlineStr">
        <is>
          <t>OFF</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GR_FILTER_VEC_ENABLED</t>
        </is>
      </c>
      <c r="B111" s="80" t="inlineStr">
        <is>
          <t>False</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HTF_TREND_VETO_BYPASS_ENABLED</t>
        </is>
      </c>
      <c r="B112" s="80" t="inlineStr">
        <is>
          <t>False</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HA_WICK_QUALITY_SCORE</t>
        </is>
      </c>
      <c r="B113" s="80" t="inlineStr">
        <is>
          <t>15</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HA_WICK_QUALITY_SCORE</t>
        </is>
      </c>
      <c r="B114" s="80" t="inlineStr">
        <is>
          <t>15_ALT</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DUP_GUARD_FILTER_TF</t>
        </is>
      </c>
      <c r="B115" s="80" t="inlineStr">
        <is>
          <t>4h</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MTF_GR_MIN_IND</t>
        </is>
      </c>
      <c r="B116" s="80" t="inlineStr">
        <is>
          <t>5</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MTF_GR_MIN_IND</t>
        </is>
      </c>
      <c r="B117" s="80" t="inlineStr">
        <is>
          <t>5_ALT</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D</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MTS_BOTTOM_BONUS_THRESHOLD</t>
        </is>
      </c>
      <c r="B119" s="80" t="inlineStr">
        <is>
          <t>25</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MTS_BOTTOM_STRONG_THRESHOLD</t>
        </is>
      </c>
      <c r="B120" s="80" t="inlineStr">
        <is>
          <t>50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COOLDOWN_LOCKS_FILTER_TF</t>
        </is>
      </c>
      <c r="B121" s="80" t="inlineStr">
        <is>
          <t>1h</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DUP_GUARD_FILTER_TF</t>
        </is>
      </c>
      <c r="B122" s="80" t="inlineStr">
        <is>
          <t>D</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LIVE_VEC_EMERGENCY_BRAKE_ENABLED</t>
        </is>
      </c>
      <c r="B123" s="80" t="inlineStr">
        <is>
          <t>False</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HLR_SMA_BAND_PCT</t>
        </is>
      </c>
      <c r="B124" s="80" t="inlineStr">
        <is>
          <t>1.0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MANDATORY_REENTRY_WT_FILTER_REQUIRE_FLIP</t>
        </is>
      </c>
      <c r="B125" s="80" t="inlineStr">
        <is>
          <t>False</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MARKET_QUALITY_SCORE_ENABLED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OI_CONFIRM_ENABLED</t>
        </is>
      </c>
      <c r="B127" s="80" t="inlineStr">
        <is>
          <t>True</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FG_FEAR_THRESHOLD</t>
        </is>
      </c>
      <c r="B128" s="80" t="inlineStr">
        <is>
          <t>31.25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True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DELTA_REENTRY_FILTER_ENABLED</t>
        </is>
      </c>
      <c r="B130" s="80" t="inlineStr">
        <is>
          <t>False</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MTS_BOTTOM_BONUS_THRESHOLD</t>
        </is>
      </c>
      <c r="B131" s="80" t="inlineStr">
        <is>
          <t>18.75</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FG_GREED_THRESHOLD</t>
        </is>
      </c>
      <c r="B132" s="80" t="inlineStr">
        <is>
          <t>56.25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DC_MOMENT_STRONG_THRESHOLD</t>
        </is>
      </c>
      <c r="B133" s="80" t="inlineStr">
        <is>
          <t>30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ADX_RANGING_THRESHOLD</t>
        </is>
      </c>
      <c r="B134" s="80" t="inlineStr">
        <is>
          <t>10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OI_CONFIRM_MIN_CHANGE_PCT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COOLDOWN_LOCKS_FILTER_TF</t>
        </is>
      </c>
      <c r="B136" s="80" t="inlineStr">
        <is>
          <t>D</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MANDATORY_REENTRY_WT_FILTER_VELOCITY_RATIO</t>
        </is>
      </c>
      <c r="B137" s="80" t="inlineStr">
        <is>
          <t>0.90</t>
        </is>
      </c>
      <c r="C137" s="80" t="n"/>
      <c r="D137" s="80" t="inlineStr">
        <is>
          <t>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MANDATORY_REENTRY_WT_FILTER_VELOCITY_RATIO</t>
        </is>
      </c>
      <c r="B138" s="80" t="inlineStr">
        <is>
          <t>0.90_ALT</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COOLDOWN_LOCKS_FILTER_TF</t>
        </is>
      </c>
      <c r="B139" s="80" t="inlineStr">
        <is>
          <t>OFF</t>
        </is>
      </c>
      <c r="C139" s="80" t="n"/>
      <c r="D139" s="80" t="inlineStr">
        <is>
          <t>GLOBAL_CHECK</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DC_MOMENT_STRONG_THRESHOLD</t>
        </is>
      </c>
      <c r="B140" s="80" t="inlineStr">
        <is>
          <t>50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HLR_SMA_BAND_PCT</t>
        </is>
      </c>
      <c r="B141" s="80" t="inlineStr">
        <is>
          <t>0.5</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FG_GREED_THRESHOLD</t>
        </is>
      </c>
      <c r="B142" s="80" t="inlineStr">
        <is>
          <t>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FG_GREED_THRESHOLD</t>
        </is>
      </c>
      <c r="B143" s="80" t="inlineStr">
        <is>
          <t>93.75</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BANDAID_OFF_LOSER_RECOVER_PCT</t>
        </is>
      </c>
      <c r="B144" s="80" t="inlineStr">
        <is>
          <t>2.0</t>
        </is>
      </c>
      <c r="C144" s="80" t="n"/>
      <c r="D144" s="80" t="inlineStr">
        <is>
          <t>AUGMENT, ENTRY,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GR_FILTER_VEC_ENABLED</t>
        </is>
      </c>
      <c r="B145" s="80" t="inlineStr">
        <is>
          <t>True</t>
        </is>
      </c>
      <c r="C145" s="80" t="n"/>
      <c r="D145" s="80" t="inlineStr">
        <is>
          <t>GLOBAL_CHECK</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LH_HL_FILTER_MODE</t>
        </is>
      </c>
      <c r="B146" s="80" t="inlineStr">
        <is>
          <t>STRICT_2BAR_ALT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FG_FEAR_THRESHOLD</t>
        </is>
      </c>
      <c r="B147" s="80" t="inlineStr">
        <is>
          <t>25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OI_CONFIRM_MIN_PRICE_PCT</t>
        </is>
      </c>
      <c r="B148" s="80" t="inlineStr">
        <is>
          <t>1.0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FG_FEAR_THRESHOLD</t>
        </is>
      </c>
      <c r="B149" s="80" t="inlineStr">
        <is>
          <t>18.75</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OI_CONFIRM_MIN_CHANGE_PCT</t>
        </is>
      </c>
      <c r="B150" s="80" t="inlineStr">
        <is>
          <t>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LR_BAND_LADDER_STOCH_EXTREME</t>
        </is>
      </c>
      <c r="B151" s="80" t="inlineStr">
        <is>
          <t>30.0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LR_BAND_LADDER_STOCH_EXTREME</t>
        </is>
      </c>
      <c r="B152" s="80" t="inlineStr">
        <is>
          <t>30.0_ALT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LH_HL_FILTER_ENABLED</t>
        </is>
      </c>
      <c r="B153" s="80" t="inlineStr">
        <is>
          <t>True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MANDATORY_REENTRY_WT_FILTER_MIN_TFS</t>
        </is>
      </c>
      <c r="B154" s="80" t="inlineStr">
        <is>
          <t>2</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EMA_BLANKET_FILTER_ENABLED</t>
        </is>
      </c>
      <c r="B155" s="80" t="inlineStr">
        <is>
          <t>False</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BAND_ARROW_ENABLED</t>
        </is>
      </c>
      <c r="B156" s="80" t="inlineStr">
        <is>
          <t>True</t>
        </is>
      </c>
      <c r="C156" s="80" t="n"/>
      <c r="D156" s="80" t="inlineStr">
        <is>
          <t>GLOBAL_CHECK, STOCKS_EXIT</t>
        </is>
      </c>
      <c r="E156" s="80" t="n"/>
      <c r="F156" s="72" t="n"/>
      <c r="G156" s="80">
        <f>IFERROR(VLOOKUP($A92&amp;"_"&amp;$B92,Results_Deltas!$A$2:$P$15000,5,FALSE),"")</f>
        <v/>
      </c>
      <c r="H156" s="80" t="inlineStr">
        <is>
          <t>Blanket (page end)</t>
        </is>
      </c>
      <c r="I156" s="72" t="n"/>
      <c r="J156" s="72" t="n"/>
      <c r="K156" s="72" t="n"/>
      <c r="L156" s="72" t="inlineStr">
        <is>
          <t>NO</t>
        </is>
      </c>
      <c r="M156" s="72" t="n">
        <v>4.121926280635662</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HTF_DIRECTION_GATE_ENABLED</t>
        </is>
      </c>
      <c r="B157" s="80" t="inlineStr">
        <is>
          <t>True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MOVER_THRESHOLD</t>
        </is>
      </c>
      <c r="B158" s="80" t="inlineStr">
        <is>
          <t>5</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OI_CONFIRM_MIN_PRICE_PCT</t>
        </is>
      </c>
      <c r="B159" s="80" t="inlineStr">
        <is>
          <t>0.5</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MOVER_THRESHOLD</t>
        </is>
      </c>
      <c r="B160" s="80" t="inlineStr">
        <is>
          <t>2.5</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25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HA_WICK_QUALITY_TF</t>
        </is>
      </c>
      <c r="B162" s="80" t="inlineStr">
        <is>
          <t>OFF</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GR_FILTER_VEC_MIN_TFS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MTS_GATE_ENABLED</t>
        </is>
      </c>
      <c r="B164" s="80" t="inlineStr">
        <is>
          <t>True</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MTS_BOTTOM_STRONG_THRESHOLD</t>
        </is>
      </c>
      <c r="B165" s="80" t="inlineStr">
        <is>
          <t>40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LIVE_VEC_EMERGENCY_BRAKE_ENABLED</t>
        </is>
      </c>
      <c r="B166" s="80" t="inlineStr">
        <is>
          <t>True</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HA_WICK_QUALITY_ENABLED</t>
        </is>
      </c>
      <c r="B167" s="80" t="inlineStr">
        <is>
          <t>True</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EMA_BLANKET_FILTER_MIN_TFS</t>
        </is>
      </c>
      <c r="B168" s="80" t="inlineStr">
        <is>
          <t>0</t>
        </is>
      </c>
      <c r="C168" s="80" t="n"/>
      <c r="D168" s="80" t="inlineStr">
        <is>
          <t>GLOBAL_CHECK</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MOVER_THRESHOLD</t>
        </is>
      </c>
      <c r="B169" s="80" t="inlineStr">
        <is>
          <t>3.75</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HA_WICK_QUALITY_TF</t>
        </is>
      </c>
      <c r="B170" s="80" t="inlineStr">
        <is>
          <t>1h</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MTS_BOTTOM_BONUS_THRESHOLD</t>
        </is>
      </c>
      <c r="B171" s="80" t="inlineStr">
        <is>
          <t>12.5</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EMA_9_21_FILTER_MIN_TFS</t>
        </is>
      </c>
      <c r="B172" s="80" t="inlineStr">
        <is>
          <t>0</t>
        </is>
      </c>
      <c r="C172" s="80" t="n"/>
      <c r="D172" s="80" t="inlineStr">
        <is>
          <t>GLOBAL_CHECK</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EMA_9_21_FILTER_MIN_TFS</t>
        </is>
      </c>
      <c r="B173" s="80" t="inlineStr">
        <is>
          <t>2</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LR_BAND_LADDER_TF_TOP</t>
        </is>
      </c>
      <c r="B174" s="80" t="inlineStr">
        <is>
          <t>1</t>
        </is>
      </c>
      <c r="C174" s="80" t="n"/>
      <c r="D174" s="80" t="inlineStr">
        <is>
          <t>GLOBAL_CHECK, STOCKS_EXIT</t>
        </is>
      </c>
      <c r="E174" s="80" t="n"/>
      <c r="F174" s="72" t="n"/>
      <c r="G174" s="80">
        <f>IFERROR(VLOOKUP($A206&amp;"_"&amp;$B206,Results_Deltas!$A$2:$P$15000,5,FALSE),"")</f>
        <v/>
      </c>
      <c r="H174" s="80" t="inlineStr">
        <is>
          <t>Blanket (page end)</t>
        </is>
      </c>
      <c r="I174" s="72" t="n"/>
      <c r="J174" s="72" t="n"/>
      <c r="K174" s="72" t="n"/>
      <c r="L174" s="72" t="inlineStr">
        <is>
          <t>YES</t>
        </is>
      </c>
      <c r="M174" s="72" t="n">
        <v>4.471268407659494</v>
      </c>
      <c r="N174" s="72" t="n">
        <v>29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CRYPTO_SPIKE_FADE_THRESHOLD_PCT</t>
        </is>
      </c>
      <c r="B175" s="80" t="inlineStr">
        <is>
          <t>12.5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EMA_BLANKET_FILTER_MIN_TFS</t>
        </is>
      </c>
      <c r="B176" s="80" t="inlineStr">
        <is>
          <t>2</t>
        </is>
      </c>
      <c r="C176" s="80" t="n"/>
      <c r="D176" s="80" t="inlineStr">
        <is>
          <t>GLOBAL_CHECK</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LR_BAND_LADDER_TF_BOTTOM</t>
        </is>
      </c>
      <c r="B177" s="80" t="inlineStr">
        <is>
          <t>1</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MTS_BOTTOM_STRONG_THRESHOLD</t>
        </is>
      </c>
      <c r="B178" s="80" t="inlineStr">
        <is>
          <t>20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MOVER_THRESHOLD</t>
        </is>
      </c>
      <c r="B179" s="80" t="inlineStr">
        <is>
          <t>6.25</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CRYPTO_SPIKE_FADE_THRESHOLD_PCT</t>
        </is>
      </c>
      <c r="B180" s="80" t="inlineStr">
        <is>
          <t>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MANDATORY_REENTRY_WT_FILTER_MIN_TFS</t>
        </is>
      </c>
      <c r="B181" s="80" t="inlineStr">
        <is>
          <t>1</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MANDATORY_REENTRY_WT_FILTER_MIN_TFS</t>
        </is>
      </c>
      <c r="B182" s="80" t="inlineStr">
        <is>
          <t>3</t>
        </is>
      </c>
      <c r="C182" s="80" t="n"/>
      <c r="D182" s="80" t="inlineStr">
        <is>
          <t>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DELTA_HTF_GATE</t>
        </is>
      </c>
      <c r="B183" s="80" t="inlineStr">
        <is>
          <t>4h</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DELTA_HTF_GATE</t>
        </is>
      </c>
      <c r="B184" s="80" t="inlineStr">
        <is>
          <t>4h_ALT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DELTA_REENTRY_FILTER_ENABLED</t>
        </is>
      </c>
      <c r="B185" s="80" t="inlineStr">
        <is>
          <t>True</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OI_CONFIRM_MIN_PRICE_PCT</t>
        </is>
      </c>
      <c r="B186" s="80" t="inlineStr">
        <is>
          <t>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GR_FILTER_VEC_MIN_TFS</t>
        </is>
      </c>
      <c r="B187" s="80" t="inlineStr">
        <is>
          <t>2</t>
        </is>
      </c>
      <c r="C187" s="80" t="n"/>
      <c r="D187" s="80" t="inlineStr">
        <is>
          <t>GLOBAL_CHECK</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HLR_SMA_BAND_PCT</t>
        </is>
      </c>
      <c r="B188" s="80" t="inlineStr">
        <is>
          <t>2.0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HTF_TREND_VETO_BYPASS_ENABLED</t>
        </is>
      </c>
      <c r="B189" s="80" t="inlineStr">
        <is>
          <t>True</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OI_CONFIRM_MIN_PRICE_PCT</t>
        </is>
      </c>
      <c r="B190" s="80" t="inlineStr">
        <is>
          <t>2.0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HLR_TOP_MIN_TFS</t>
        </is>
      </c>
      <c r="B191" s="80" t="inlineStr">
        <is>
          <t>1</t>
        </is>
      </c>
      <c r="C191" s="80" t="n"/>
      <c r="D191" s="80" t="inlineStr">
        <is>
          <t>GLOBAL_CHECK, REENTRY,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ADX_RANGING_THRESHOLD</t>
        </is>
      </c>
      <c r="B192" s="80" t="inlineStr">
        <is>
          <t>15</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DC_MOMENT_STRONG_THRESHOLD</t>
        </is>
      </c>
      <c r="B193" s="80" t="inlineStr">
        <is>
          <t>40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OI_CONFIRM_MIN_CHANGE_PCT</t>
        </is>
      </c>
      <c r="B194" s="80" t="inlineStr">
        <is>
          <t>1.0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FG_GREED_THRESHOLD</t>
        </is>
      </c>
      <c r="B195" s="80" t="inlineStr">
        <is>
          <t>37.5</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NEW_POSITION_MAX_LOSS_THRESHOLD</t>
        </is>
      </c>
      <c r="B196" s="80" t="inlineStr">
        <is>
          <t>2.0</t>
        </is>
      </c>
      <c r="C196" s="80" t="n"/>
      <c r="D196" s="80" t="inlineStr">
        <is>
          <t>AUGMENT, EXIT, GLOBAL_CHECK, REDUCE,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NEWBORN_LOSS_KILL_GAIN_THRESHOLD_PCT</t>
        </is>
      </c>
      <c r="B197" s="80" t="inlineStr">
        <is>
          <t>1.0</t>
        </is>
      </c>
      <c r="C197" s="80" t="n"/>
      <c r="D197" s="80" t="inlineStr">
        <is>
          <t>AUGMENT, EXIT, GLOBAL_CHECK, REDUCE,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DC_MOMENT_STRONG_THRESHOLD</t>
        </is>
      </c>
      <c r="B198" s="80" t="inlineStr">
        <is>
          <t>20</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FG_FEAR_THRESHOLD</t>
        </is>
      </c>
      <c r="B199" s="80" t="inlineStr">
        <is>
          <t>12.5</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0.5</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1.0</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EMA_9_21_FILTER_MIN_TFS</t>
        </is>
      </c>
      <c r="B203" s="80" t="inlineStr">
        <is>
          <t>1</t>
        </is>
      </c>
      <c r="C203" s="80" t="n"/>
      <c r="D203" s="80" t="inlineStr">
        <is>
          <t>GLOBAL_CHECK</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NEWBORN_LOSS_KILL_GAIN_THRESHOLD_PCT</t>
        </is>
      </c>
      <c r="B204" s="80" t="inlineStr">
        <is>
          <t>2.0</t>
        </is>
      </c>
      <c r="C204" s="80" t="n"/>
      <c r="D204" s="80" t="inlineStr">
        <is>
          <t>AUGMENT, EXIT, GLOBAL_CHECK, REDUCE,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EMA_BLANKET_FILTER_MIN_TFS</t>
        </is>
      </c>
      <c r="B205" s="80" t="inlineStr">
        <is>
          <t>1</t>
        </is>
      </c>
      <c r="C205" s="80" t="n"/>
      <c r="D205" s="80" t="inlineStr">
        <is>
          <t>GLOBAL_CHECK</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HTF4_CONF</t>
        </is>
      </c>
      <c r="B206" s="80" t="inlineStr">
        <is>
          <t>False_ALT</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LR_BAND_LADDER_TF_BOTTOM</t>
        </is>
      </c>
      <c r="B207" s="80" t="inlineStr">
        <is>
          <t>0</t>
        </is>
      </c>
      <c r="C207" s="80" t="n"/>
      <c r="D207" s="80" t="inlineStr">
        <is>
          <t>GLOBAL_CHECK, STOCKS_EXIT</t>
        </is>
      </c>
      <c r="E207" s="80" t="n"/>
      <c r="F207" s="72" t="n"/>
      <c r="G207" s="80">
        <f>IFERROR(VLOOKUP($A203&amp;"_"&amp;$B203,Results_Deltas!$A$2:$P$15000,5,FALSE),"")</f>
        <v/>
      </c>
      <c r="H207" s="80" t="inlineStr">
        <is>
          <t>Blanket (page end)</t>
        </is>
      </c>
      <c r="I207" s="72" t="n"/>
      <c r="J207" s="72" t="n"/>
      <c r="K207" s="72" t="n"/>
      <c r="L207" s="72" t="inlineStr">
        <is>
          <t>NO</t>
        </is>
      </c>
      <c r="M207" s="72" t="n">
        <v>5.523140261045361</v>
      </c>
      <c r="N207" s="72" t="n">
        <v>32</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LR_BAND_LADDER_TF_TOP</t>
        </is>
      </c>
      <c r="B208" s="80" t="inlineStr">
        <is>
          <t>0</t>
        </is>
      </c>
      <c r="C208" s="80" t="n"/>
      <c r="D208" s="80" t="inlineStr">
        <is>
          <t>GLOBAL_CHECK, STOCKS_EXIT</t>
        </is>
      </c>
      <c r="E208" s="80" t="n"/>
      <c r="F208" s="72" t="n"/>
      <c r="G208" s="80">
        <f>IFERROR(VLOOKUP($A205&amp;"_"&amp;$B205,Results_Deltas!$A$2:$P$15000,5,FALSE),"")</f>
        <v/>
      </c>
      <c r="H208" s="80" t="inlineStr">
        <is>
          <t>Blanket (page end)</t>
        </is>
      </c>
      <c r="I208" s="72" t="n"/>
      <c r="J208" s="72" t="n"/>
      <c r="K208" s="72" t="n"/>
      <c r="L208" s="72" t="inlineStr">
        <is>
          <t>NO</t>
        </is>
      </c>
      <c r="M208" s="72" t="n">
        <v>5.541586760011523</v>
      </c>
      <c r="N208" s="72" t="n">
        <v>30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OI_CONFIRM_MIN_CHANGE_PCT</t>
        </is>
      </c>
      <c r="B209" s="80" t="inlineStr">
        <is>
          <t>0.5</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CRYPTO_SPIKE_FADE_THRESHOLD_PCT</t>
        </is>
      </c>
      <c r="B210" s="80" t="inlineStr">
        <is>
          <t>5</t>
        </is>
      </c>
      <c r="C210" s="80" t="n"/>
      <c r="D210" s="80" t="inlineStr">
        <is>
          <t>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BANDAID_OFF_LOSER_RECOVER_PCT</t>
        </is>
      </c>
      <c r="B211" s="80" t="inlineStr">
        <is>
          <t>0</t>
        </is>
      </c>
      <c r="C211" s="80" t="n"/>
      <c r="D211" s="80" t="inlineStr">
        <is>
          <t>AUGMENT, ENTRY,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CRYPTO_SPIKE_FADE_THRESHOLD_PCT</t>
        </is>
      </c>
      <c r="B212" s="80" t="inlineStr">
        <is>
          <t>10</t>
        </is>
      </c>
      <c r="C212" s="80" t="n"/>
      <c r="D212" s="80" t="inlineStr">
        <is>
          <t>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BTC_ACCEL_RAMP_REQUIRE_POSITIVE</t>
        </is>
      </c>
      <c r="B213" s="80" t="inlineStr">
        <is>
          <t>0.0</t>
        </is>
      </c>
      <c r="C213" s="80" t="n"/>
      <c r="D213" s="80" t="inlineStr">
        <is>
          <t>UNIVERSAL (ex-BTC) — ENTRY/EXIT/REENTRY</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BTC_ACCEL_RAMP_REQUIRE_POSITIVE</t>
        </is>
      </c>
      <c r="B214" s="80" t="inlineStr">
        <is>
          <t>0.0_ALT</t>
        </is>
      </c>
      <c r="C214" s="80" t="n"/>
      <c r="D214" s="80" t="inlineStr">
        <is>
          <t>UNIVERSAL (ex-BTC) — ENTRY/EXIT/REENTRY</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BTC_HARD_BLOCK_OTHER_ACCOUNTS</t>
        </is>
      </c>
      <c r="B215" s="80" t="inlineStr">
        <is>
          <t>0.0</t>
        </is>
      </c>
      <c r="C215" s="80" t="n"/>
      <c r="D215" s="80" t="inlineStr">
        <is>
          <t>UNIVERSAL (ex-BTC) — ENTRY/EXIT/REENTRY</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BTC_HARD_BLOCK_OTHER_ACCOUNTS</t>
        </is>
      </c>
      <c r="B216" s="80" t="inlineStr">
        <is>
          <t>0.0_ALT</t>
        </is>
      </c>
      <c r="C216" s="80" t="n"/>
      <c r="D216" s="80" t="inlineStr">
        <is>
          <t>UNIVERSAL (ex-BTC) — ENTRY/EXIT/REENTRY</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69" t="inlineStr">
        <is>
          <t>BTC_ROUND_BANDS_EACH_SIDE</t>
        </is>
      </c>
      <c r="B217" s="80" t="inlineStr">
        <is>
          <t>0.0</t>
        </is>
      </c>
      <c r="C217" s="80" t="n"/>
      <c r="D217" s="80" t="inlineStr">
        <is>
          <t>UNIVERSAL (ex-BTC) — ENTRY/EXIT/REENTRY</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BTC_ROUND_BANDS_EACH_SIDE</t>
        </is>
      </c>
      <c r="B218" s="80" t="inlineStr">
        <is>
          <t>0.0_ALT</t>
        </is>
      </c>
      <c r="C218" s="80" t="n"/>
      <c r="D218" s="80" t="inlineStr">
        <is>
          <t>UNIVERSAL (ex-BTC) — ENTRY/EXIT/REENTRY</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EZ_MANAGE_THROTTLER_RATE</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EZ_MANAGE_THROTTLER_RATE</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HLR_SMA_BAND_PCT</t>
        </is>
      </c>
      <c r="B227" s="80" t="inlineStr">
        <is>
          <t>0</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HLR_TOP_MIN_TFS</t>
        </is>
      </c>
      <c r="B228" s="80" t="inlineStr">
        <is>
          <t>0</t>
        </is>
      </c>
      <c r="C228" s="80" t="n"/>
      <c r="D228" s="80" t="inlineStr">
        <is>
          <t>GLOBAL_CHECK, REENTRY,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HTF_GATE_MIN_CONFIRMATIONS</t>
        </is>
      </c>
      <c r="B229" s="80" t="inlineStr">
        <is>
          <t>0.0</t>
        </is>
      </c>
      <c r="C229" s="80" t="n"/>
      <c r="D229" s="80" t="inlineStr">
        <is>
          <t>ENTRY, GLOBAL_CHECK,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HTF_GATE_MIN_CONFIRMATIONS</t>
        </is>
      </c>
      <c r="B230" s="80" t="inlineStr">
        <is>
          <t>0.0_ALT</t>
        </is>
      </c>
      <c r="C230" s="80" t="n"/>
      <c r="D230" s="80" t="inlineStr">
        <is>
          <t>ENTRY, 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LEADERBOARD_FILTER</t>
        </is>
      </c>
      <c r="B231" s="80" t="inlineStr">
        <is>
          <t>False_ALT</t>
        </is>
      </c>
      <c r="C231" s="80" t="n"/>
      <c r="D231" s="80" t="inlineStr">
        <is>
          <t>AUGMENT, ENTRY, EXIT, GLOBAL_CHECK, REDUCE,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LH_HL_FILTER_REQUIRE_BOTH</t>
        </is>
      </c>
      <c r="B232" s="80" t="inlineStr">
        <is>
          <t>False_ALT</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MI_TF_AGREE_MIN</t>
        </is>
      </c>
      <c r="B233" s="80" t="inlineStr">
        <is>
          <t>0.0</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MI_TF_AGREE_MIN</t>
        </is>
      </c>
      <c r="B234" s="80" t="inlineStr">
        <is>
          <t>0.0_ALT</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EXECUTE_NOW_SINGLE_GATE_ENFORCE</t>
        </is>
      </c>
      <c r="B235" s="80" t="inlineStr">
        <is>
          <t>0.0</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EXECUTE_NOW_SINGLE_GATE_ENFORCE</t>
        </is>
      </c>
      <c r="B236" s="80" t="inlineStr">
        <is>
          <t>0.0_ALT</t>
        </is>
      </c>
      <c r="C236" s="80" t="n"/>
      <c r="D236" s="80" t="inlineStr">
        <is>
          <t>ENTRY, 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GR_FILTER_VEC_MIN_TFS</t>
        </is>
      </c>
      <c r="B237" s="80" t="inlineStr">
        <is>
          <t>0</t>
        </is>
      </c>
      <c r="C237" s="80" t="n"/>
      <c r="D237" s="80" t="inlineStr">
        <is>
          <t>GLOBAL_CHECK</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HTF_GATE_BYPASS_RZ</t>
        </is>
      </c>
      <c r="B238" s="80" t="inlineStr">
        <is>
          <t>0.0</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HTF_GATE_BYPASS_RZ</t>
        </is>
      </c>
      <c r="B239" s="80" t="inlineStr">
        <is>
          <t>0.0_ALT</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HTF_TREND_VETO_BYPASS_REASONS</t>
        </is>
      </c>
      <c r="B240" s="80" t="inlineStr">
        <is>
          <t>0.0</t>
        </is>
      </c>
      <c r="C240" s="80" t="n"/>
      <c r="D240" s="80" t="inlineStr">
        <is>
          <t>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HTF_TREND_VETO_BYPASS_REASONS</t>
        </is>
      </c>
      <c r="B241" s="80" t="inlineStr">
        <is>
          <t>0.0_ALT</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MTF_FILTER_STRONG_BUY_QUICK_BYPASS</t>
        </is>
      </c>
      <c r="B242" s="80" t="inlineStr">
        <is>
          <t>0.0</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MTF_FILTER_STRONG_BUY_QUICK_BYPASS</t>
        </is>
      </c>
      <c r="B243" s="80" t="inlineStr">
        <is>
          <t>0.0_ALT</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GOLDEN_RULE_BASE_USD</t>
        </is>
      </c>
      <c r="B244" s="80" t="inlineStr">
        <is>
          <t>0.0</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GOLDEN_RULE_BASE_USD</t>
        </is>
      </c>
      <c r="B245" s="80" t="inlineStr">
        <is>
          <t>0.0_ALT</t>
        </is>
      </c>
      <c r="C245" s="80" t="n"/>
      <c r="D245" s="80" t="inlineStr">
        <is>
          <t>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HTF_GATE_D_MANDATORY</t>
        </is>
      </c>
      <c r="B246" s="80" t="inlineStr">
        <is>
          <t>0.0</t>
        </is>
      </c>
      <c r="C246" s="80" t="n"/>
      <c r="D246" s="80" t="inlineStr">
        <is>
          <t>ENTRY, 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HTF_GATE_D_MANDATORY</t>
        </is>
      </c>
      <c r="B247" s="80" t="inlineStr">
        <is>
          <t>0.0_ALT</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MANDATORY_REENTRY_WT_FILTER_MIN_VELOCITY</t>
        </is>
      </c>
      <c r="B248" s="80" t="inlineStr">
        <is>
          <t>0.0</t>
        </is>
      </c>
      <c r="C248" s="80" t="n"/>
      <c r="D248" s="80" t="inlineStr">
        <is>
          <t>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0.0_ALT</t>
        </is>
      </c>
      <c r="C249" s="80" t="n"/>
      <c r="D249" s="80" t="inlineStr">
        <is>
          <t>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MANDATORY_REENTRY_WT_FILTER_REQUIRE_FLIP</t>
        </is>
      </c>
      <c r="B250" s="80" t="inlineStr">
        <is>
          <t>False_ALT</t>
        </is>
      </c>
      <c r="C250" s="80" t="n"/>
      <c r="D250" s="80" t="inlineStr">
        <is>
          <t>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GR_FILTER_ALL_ENTRIES</t>
        </is>
      </c>
      <c r="B251" s="80" t="inlineStr">
        <is>
          <t>0.0</t>
        </is>
      </c>
      <c r="C251" s="80" t="n"/>
      <c r="D251" s="80" t="inlineStr">
        <is>
          <t>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GR_FILTER_ALL_ENTRIES</t>
        </is>
      </c>
      <c r="B252" s="80" t="inlineStr">
        <is>
          <t>0.0_ALT</t>
        </is>
      </c>
      <c r="C252" s="80" t="n"/>
      <c r="D252" s="80" t="inlineStr">
        <is>
          <t>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NEW_POSITION_MAX_LOSS_THRESHOLD</t>
        </is>
      </c>
      <c r="B253" s="80" t="inlineStr">
        <is>
          <t>0</t>
        </is>
      </c>
      <c r="C253" s="80" t="n"/>
      <c r="D253" s="80" t="inlineStr">
        <is>
          <t>AUGMENT, EXIT, GLOBAL_CHECK, REDUCE,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NEWBORN_LOSS_KILL_REQUIRE_VEL_AGAINST</t>
        </is>
      </c>
      <c r="B254" s="80" t="inlineStr">
        <is>
          <t>0.0</t>
        </is>
      </c>
      <c r="C254" s="80" t="n"/>
      <c r="D254" s="80" t="inlineStr">
        <is>
          <t>AUGMENT,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NEWBORN_LOSS_KILL_REQUIRE_VEL_AGAINST</t>
        </is>
      </c>
      <c r="B255" s="80" t="inlineStr">
        <is>
          <t>0.0_ALT</t>
        </is>
      </c>
      <c r="C255" s="80" t="n"/>
      <c r="D255" s="80" t="inlineStr">
        <is>
          <t>AUGMENT,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NEWBORN_LOSS_KILL_GAIN_THRESHOLD_PCT</t>
        </is>
      </c>
      <c r="B256" s="80" t="inlineStr">
        <is>
          <t>0</t>
        </is>
      </c>
      <c r="C256" s="80" t="n"/>
      <c r="D256" s="80" t="inlineStr">
        <is>
          <t>AUGMENT, EXIT, GLOBAL_CHECK, REDUCE,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BOUNCE_REENTRY_ENABLED</t>
        </is>
      </c>
      <c r="B3" s="72" t="inlineStr">
        <is>
          <t>False</t>
        </is>
      </c>
      <c r="C3" s="72" t="n"/>
      <c r="D3" s="72" t="n"/>
      <c r="E3" s="72" t="n"/>
      <c r="F3" s="72" t="n"/>
      <c r="G3" s="72" t="n"/>
      <c r="H3" s="72" t="n"/>
      <c r="I3" s="72">
        <f>IFERROR(VLOOKUP($A13,Results_30d_Deltas!$A$2:$H$5000,6,FALSE),"")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71" t="inlineStr">
        <is>
          <t>DIRECTION_FAVORABLE_REENTRY_ENABLED</t>
        </is>
      </c>
      <c r="B4" s="72" t="inlineStr">
        <is>
          <t>False</t>
        </is>
      </c>
      <c r="C4" s="72" t="n"/>
      <c r="D4" s="72" t="n"/>
      <c r="E4" s="72" t="n"/>
      <c r="F4" s="72" t="n"/>
      <c r="G4" s="72" t="n"/>
      <c r="H4" s="72" t="n"/>
      <c r="I4" s="72">
        <f>IFERROR(VLOOKUP($A41,Results_30d_Deltas!$A$2:$H$5000,6,FALSE),"")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71" t="inlineStr">
        <is>
          <t>FOLLOW_THROUGH_REENTRY_ENABLED</t>
        </is>
      </c>
      <c r="B5" s="72" t="inlineStr">
        <is>
          <t>False</t>
        </is>
      </c>
      <c r="C5" s="72" t="n"/>
      <c r="D5" s="72" t="n"/>
      <c r="E5" s="72" t="n"/>
      <c r="F5" s="72" t="n"/>
      <c r="G5" s="72" t="n"/>
      <c r="H5" s="72" t="n"/>
      <c r="I5" s="72">
        <f>IFERROR(VLOOKUP($A43,Results_30d_Deltas!$A$2:$H$5000,6,FALSE),"")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t="n"/>
      <c r="H6" s="72" t="n"/>
      <c r="I6" s="72">
        <f>IFERROR(VLOOKUP($A58,Results_30d_Deltas!$A$2:$H$5000,6,FALSE),"")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1" t="inlineStr">
        <is>
          <t>MU_CORRECTION_REENTRY_ENABLED</t>
        </is>
      </c>
      <c r="B7" s="72" t="inlineStr">
        <is>
          <t>False</t>
        </is>
      </c>
      <c r="C7" s="72" t="n"/>
      <c r="D7" s="72" t="n"/>
      <c r="E7" s="72" t="n"/>
      <c r="F7" s="72" t="n"/>
      <c r="G7" s="72" t="n"/>
      <c r="H7" s="72" t="n"/>
      <c r="I7" s="72">
        <f>IFERROR(VLOOKUP($A112,Results_30d_Deltas!$A$2:$H$5000,6,FALSE),"")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1" t="inlineStr">
        <is>
          <t>OBLIGATORY_REENTRY_ENABLED</t>
        </is>
      </c>
      <c r="B8" s="72" t="inlineStr">
        <is>
          <t>False</t>
        </is>
      </c>
      <c r="C8" s="72" t="n"/>
      <c r="D8" s="72" t="n"/>
      <c r="E8" s="72" t="n"/>
      <c r="F8" s="72" t="n"/>
      <c r="G8" s="72" t="n"/>
      <c r="H8" s="72" t="n"/>
      <c r="I8" s="72">
        <f>IFERROR(VLOOKUP($A118,Results_30d_Deltas!$A$2:$H$5000,6,FALSE),"")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1" t="inlineStr">
        <is>
          <t>OBLIGATORY_REENTRY_SMA_TF</t>
        </is>
      </c>
      <c r="B9" s="72" t="inlineStr">
        <is>
          <t>15m</t>
        </is>
      </c>
      <c r="C9" s="72" t="n"/>
      <c r="D9" s="72" t="n"/>
      <c r="E9" s="72" t="n"/>
      <c r="F9" s="72" t="n"/>
      <c r="G9" s="72" t="n"/>
      <c r="H9" s="72" t="n"/>
      <c r="I9" s="72">
        <f>IFERROR(VLOOKUP($A156,Results_30d_Deltas!$A$2:$H$5000,6,FALSE),"")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1" t="inlineStr">
        <is>
          <t>REENTRY2_DC_BREAK_FILTER_TF</t>
        </is>
      </c>
      <c r="B10" s="72" t="inlineStr">
        <is>
          <t>15m</t>
        </is>
      </c>
      <c r="C10" s="72" t="n"/>
      <c r="D10" s="72" t="n"/>
      <c r="E10" s="72" t="n"/>
      <c r="F10" s="72" t="n"/>
      <c r="G10" s="72" t="n"/>
      <c r="H10" s="72" t="n"/>
      <c r="I10" s="72">
        <f>IFERROR(VLOOKUP($A173,Results_30d_Deltas!$A$2:$H$5000,6,FALSE),"")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1" t="inlineStr">
        <is>
          <t>REENTRY2_DIR_FAV_ENABLED</t>
        </is>
      </c>
      <c r="B11" s="72" t="inlineStr">
        <is>
          <t>False</t>
        </is>
      </c>
      <c r="C11" s="72" t="n"/>
      <c r="D11" s="72" t="n"/>
      <c r="E11" s="72" t="n"/>
      <c r="F11" s="72" t="n"/>
      <c r="G11" s="72" t="n"/>
      <c r="H11" s="72" t="n"/>
      <c r="I11" s="72">
        <f>IFERROR(VLOOKUP($A182,Results_30d_Deltas!$A$2:$H$5000,6,FALSE),"")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t="n"/>
      <c r="H12" s="72" t="n"/>
      <c r="I12" s="72">
        <f>IFERROR(VLOOKUP($A198,Results_30d_Deltas!$A$2:$H$5000,6,FALSE),"")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1" t="inlineStr">
        <is>
          <t>REENTRY_POST_CONSOL_ENABLED</t>
        </is>
      </c>
      <c r="B13" s="72" t="inlineStr">
        <is>
          <t>False</t>
        </is>
      </c>
      <c r="C13" s="72" t="n"/>
      <c r="D13" s="72" t="n"/>
      <c r="E13" s="72" t="n"/>
      <c r="F13" s="72" t="n"/>
      <c r="G13" s="72" t="n"/>
      <c r="H13" s="72" t="n"/>
      <c r="I13" s="72">
        <f>IFERROR(VLOOKUP($A212,Results_30d_Deltas!$A$2:$H$5000,6,FALSE),"")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1" t="inlineStr">
        <is>
          <t>VEC_REENTRY_DC4_EXITPRICE_ENABLED</t>
        </is>
      </c>
      <c r="B14" s="72" t="inlineStr">
        <is>
          <t>False</t>
        </is>
      </c>
      <c r="C14" s="72" t="n"/>
      <c r="D14" s="72" t="n"/>
      <c r="E14" s="72" t="n"/>
      <c r="F14" s="72" t="n"/>
      <c r="G14" s="72" t="n"/>
      <c r="H14" s="72" t="n"/>
      <c r="I14" s="72">
        <f>IFERROR(VLOOKUP($A250,Results_30d_Deltas!$A$2:$H$5000,6,FALSE),"")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t="n"/>
      <c r="H15" s="72" t="n"/>
      <c r="I15" s="72">
        <f>IFERROR(VLOOKUP($A200,Results_30d_Deltas!$A$2:$H$5000,6,FALSE),"")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t="n"/>
      <c r="H16" s="72" t="n"/>
      <c r="I16" s="72">
        <f>IFERROR(VLOOKUP($A45,Results_30d_Deltas!$A$2:$H$5000,6,FALSE),"")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t="n"/>
      <c r="H17" s="72" t="n"/>
      <c r="I17" s="72">
        <f>IFERROR(VLOOKUP($A15,Results_30d_Deltas!$A$2:$H$5000,6,FALSE),"")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t="n"/>
      <c r="H18" s="72" t="n"/>
      <c r="I18" s="72">
        <f>IFERROR(VLOOKUP($A60,Results_30d_Deltas!$A$2:$H$5000,6,FALSE),"")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1" t="inlineStr">
        <is>
          <t>REENTRY_B16_SMA200_PULLBACK_ENABLED</t>
        </is>
      </c>
      <c r="B19" s="72" t="inlineStr">
        <is>
          <t>False</t>
        </is>
      </c>
      <c r="C19" s="72" t="n"/>
      <c r="D19" s="72" t="n"/>
      <c r="E19" s="72" t="n"/>
      <c r="F19" s="72" t="n"/>
      <c r="G19" s="72" t="n"/>
      <c r="H19" s="72" t="n"/>
      <c r="I19" s="72">
        <f>IFERROR(VLOOKUP($A196,Results_30d_Deltas!$A$2:$H$5000,6,FALSE),"")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1" t="inlineStr">
        <is>
          <t>REENTRY_EXIT_RECLAIM_ENABLED</t>
        </is>
      </c>
      <c r="B20" s="72" t="inlineStr">
        <is>
          <t>False</t>
        </is>
      </c>
      <c r="C20" s="72" t="n"/>
      <c r="D20" s="72" t="n"/>
      <c r="E20" s="72" t="n"/>
      <c r="F20" s="72" t="n"/>
      <c r="G20" s="72" t="n"/>
      <c r="H20" s="72" t="n"/>
      <c r="I20" s="72">
        <f>IFERROR(VLOOKUP($A206,Results_30d_Deltas!$A$2:$H$5000,6,FALSE),"")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1" t="inlineStr">
        <is>
          <t>BTC_GUARANTEED_REENTRY_ENABLED</t>
        </is>
      </c>
      <c r="B21" s="72" t="inlineStr">
        <is>
          <t>False</t>
        </is>
      </c>
      <c r="C21" s="72" t="n"/>
      <c r="D21" s="72" t="n"/>
      <c r="E21" s="72" t="n"/>
      <c r="F21" s="72" t="n"/>
      <c r="G21" s="72" t="n"/>
      <c r="H21" s="72" t="n"/>
      <c r="I21" s="72">
        <f>IFERROR(VLOOKUP($A25,Results_30d_Deltas!$A$2:$H$5000,6,FALSE),"")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t="n"/>
      <c r="H22" s="72" t="n"/>
      <c r="I22" s="72">
        <f>IFERROR(VLOOKUP($A59,Results_30d_Deltas!$A$2:$H$5000,6,FALSE),"")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1" t="inlineStr">
        <is>
          <t>OBLIGATORY_REENTRY_TIER2_HTF_REQUIRED</t>
        </is>
      </c>
      <c r="B23" s="72" t="inlineStr">
        <is>
          <t>0.5</t>
        </is>
      </c>
      <c r="C23" s="72" t="n"/>
      <c r="D23" s="72" t="n"/>
      <c r="E23" s="72" t="n"/>
      <c r="F23" s="72" t="n"/>
      <c r="G23" s="72" t="n"/>
      <c r="H23" s="72" t="n"/>
      <c r="I23" s="72">
        <f>IFERROR(VLOOKUP($A162,Results_30d_Deltas!$A$2:$H$5000,6,FALSE),"")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1" t="inlineStr">
        <is>
          <t>REENTRY2_DC_BREAK_REQUIRE_K_FILTER</t>
        </is>
      </c>
      <c r="B24" s="72" t="inlineStr">
        <is>
          <t>1.0</t>
        </is>
      </c>
      <c r="C24" s="72" t="n"/>
      <c r="D24" s="72" t="n"/>
      <c r="E24" s="72" t="n"/>
      <c r="F24" s="72" t="n"/>
      <c r="G24" s="72" t="n"/>
      <c r="H24" s="72" t="n"/>
      <c r="I24" s="72">
        <f>IFERROR(VLOOKUP($A176,Results_30d_Deltas!$A$2:$H$5000,6,FALSE),"")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1" t="inlineStr">
        <is>
          <t>REENTRY_POST_CONSOL_TFS_REQUIRED</t>
        </is>
      </c>
      <c r="B25" s="72" t="inlineStr">
        <is>
          <t>2.0</t>
        </is>
      </c>
      <c r="C25" s="72" t="n"/>
      <c r="D25" s="72" t="n"/>
      <c r="E25" s="72" t="n"/>
      <c r="F25" s="72" t="n"/>
      <c r="G25" s="72" t="n"/>
      <c r="H25" s="72" t="n"/>
      <c r="I25" s="72">
        <f>IFERROR(VLOOKUP($A221,Results_30d_Deltas!$A$2:$H$5000,6,FALSE),"")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2" t="inlineStr">
        <is>
          <t>MU_CORRECTION_REENTRY_ENABLED</t>
        </is>
      </c>
      <c r="B26" s="72" t="inlineStr">
        <is>
          <t>True</t>
        </is>
      </c>
      <c r="C26" s="72" t="n"/>
      <c r="D26" s="72" t="n"/>
      <c r="E26" s="72" t="n"/>
      <c r="F26" s="72" t="n"/>
      <c r="G26" s="72" t="n"/>
      <c r="H26" s="72" t="n"/>
      <c r="I26" s="72">
        <f>IFERROR(VLOOKUP($A113,Results_30d_Deltas!$A$2:$H$5000,6,FALSE),"")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1" t="inlineStr">
        <is>
          <t>MANDATORY_REENTRY_K_LOW_BLOCK</t>
        </is>
      </c>
      <c r="B27" s="72" t="inlineStr">
        <is>
          <t>1.0</t>
        </is>
      </c>
      <c r="C27" s="72" t="n"/>
      <c r="D27" s="72" t="n"/>
      <c r="E27" s="72" t="n"/>
      <c r="F27" s="72" t="n"/>
      <c r="G27" s="72" t="n"/>
      <c r="H27" s="72" t="n"/>
      <c r="I27" s="72">
        <f>IFERROR(VLOOKUP($A106,Results_30d_Deltas!$A$2:$H$5000,6,FALSE),"")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1" t="inlineStr">
        <is>
          <t>REENTRY_PRICE_IMPROVE_PCT</t>
        </is>
      </c>
      <c r="B28" s="72" t="inlineStr">
        <is>
          <t>0.5</t>
        </is>
      </c>
      <c r="C28" s="72" t="n"/>
      <c r="D28" s="72" t="n"/>
      <c r="E28" s="72" t="n"/>
      <c r="F28" s="72" t="n"/>
      <c r="G28" s="72" t="n"/>
      <c r="H28" s="72" t="n"/>
      <c r="I28" s="72">
        <f>IFERROR(VLOOKUP($A223,Results_30d_Deltas!$A$2:$H$5000,6,FALSE),"")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2" t="inlineStr">
        <is>
          <t>REENTRY2_DC_BREAK_FILTER_TF</t>
        </is>
      </c>
      <c r="B29" s="72" t="inlineStr">
        <is>
          <t>OFF</t>
        </is>
      </c>
      <c r="C29" s="72" t="n"/>
      <c r="D29" s="72" t="n"/>
      <c r="E29" s="72" t="n"/>
      <c r="F29" s="72" t="n"/>
      <c r="G29" s="72" t="n"/>
      <c r="H29" s="72" t="n"/>
      <c r="I29" s="72">
        <f>IFERROR(VLOOKUP($A169,Results_30d_Deltas!$A$2:$H$5000,6,FALSE),"")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1" t="inlineStr">
        <is>
          <t>OBLIGATORY_REENTRY_SCORE_TIER2</t>
        </is>
      </c>
      <c r="B30" s="72" t="inlineStr">
        <is>
          <t>0.5</t>
        </is>
      </c>
      <c r="C30" s="72" t="n"/>
      <c r="D30" s="72" t="n"/>
      <c r="E30" s="72" t="n"/>
      <c r="F30" s="72" t="n"/>
      <c r="G30" s="72" t="n"/>
      <c r="H30" s="72" t="n"/>
      <c r="I30" s="72">
        <f>IFERROR(VLOOKUP($A133,Results_30d_Deltas!$A$2:$H$5000,6,FALSE),"")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1" t="inlineStr">
        <is>
          <t>REENTRY2_DC_BREAK_REQUIRE_WT_FILTER</t>
        </is>
      </c>
      <c r="B31" s="72" t="inlineStr">
        <is>
          <t>1.0</t>
        </is>
      </c>
      <c r="C31" s="72" t="n"/>
      <c r="D31" s="72" t="n"/>
      <c r="E31" s="72" t="n"/>
      <c r="F31" s="72" t="n"/>
      <c r="G31" s="72" t="n"/>
      <c r="H31" s="72" t="n"/>
      <c r="I31" s="72">
        <f>IFERROR(VLOOKUP($A180,Results_30d_Deltas!$A$2:$H$5000,6,FALSE),"")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1" t="inlineStr">
        <is>
          <t>MANDATORY_REENTRY_K_HIGH_BLOCK</t>
        </is>
      </c>
      <c r="B32" s="72" t="inlineStr">
        <is>
          <t>0.5</t>
        </is>
      </c>
      <c r="C32" s="72" t="n"/>
      <c r="D32" s="72" t="n"/>
      <c r="E32" s="72" t="n"/>
      <c r="F32" s="72" t="n"/>
      <c r="G32" s="72" t="n"/>
      <c r="H32" s="72" t="n"/>
      <c r="I32" s="72">
        <f>IFERROR(VLOOKUP($A101,Results_30d_Deltas!$A$2:$H$5000,6,FALSE),"")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t="n"/>
      <c r="H33" s="72" t="n"/>
      <c r="I33" s="72">
        <f>IFERROR(VLOOKUP($A44,Results_30d_Deltas!$A$2:$H$5000,6,FALSE),"")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1" t="inlineStr">
        <is>
          <t>MANDATORY_REENTRY_REQUIRE_K_NOT_EXTREME</t>
        </is>
      </c>
      <c r="B34" s="72" t="inlineStr">
        <is>
          <t>1.0</t>
        </is>
      </c>
      <c r="C34" s="72" t="n"/>
      <c r="D34" s="72" t="n"/>
      <c r="E34" s="72" t="n"/>
      <c r="F34" s="72" t="n"/>
      <c r="G34" s="72" t="n"/>
      <c r="H34" s="72" t="n"/>
      <c r="I34" s="72">
        <f>IFERROR(VLOOKUP($A110,Results_30d_Deltas!$A$2:$H$5000,6,FALSE),"")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t="n"/>
      <c r="H35" s="72" t="n"/>
      <c r="I35" s="72">
        <f>IFERROR(VLOOKUP($A175,Results_30d_Deltas!$A$2:$H$5000,6,FALSE),"")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t="n"/>
      <c r="H36" s="72" t="n"/>
      <c r="I36" s="72">
        <f>IFERROR(VLOOKUP($A134,Results_30d_Deltas!$A$2:$H$5000,6,FALSE),"")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1" t="inlineStr">
        <is>
          <t>GUARANTEED_REENTRY_K_LOW_BLOCK</t>
        </is>
      </c>
      <c r="B37" s="72" t="inlineStr">
        <is>
          <t>15.0</t>
        </is>
      </c>
      <c r="C37" s="72" t="n"/>
      <c r="D37" s="72" t="n"/>
      <c r="E37" s="72" t="n"/>
      <c r="F37" s="72" t="n"/>
      <c r="G37" s="72" t="n"/>
      <c r="H37" s="72" t="n"/>
      <c r="I37" s="72">
        <f>IFERROR(VLOOKUP($A53,Results_30d_Deltas!$A$2:$H$5000,6,FALSE),"")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1" t="inlineStr">
        <is>
          <t>GUARANTEED_REENTRY_K_FAVORABLE_LOW</t>
        </is>
      </c>
      <c r="B38" s="72" t="inlineStr">
        <is>
          <t>22.5</t>
        </is>
      </c>
      <c r="C38" s="72" t="n"/>
      <c r="D38" s="72" t="n"/>
      <c r="E38" s="72" t="n"/>
      <c r="F38" s="72" t="n"/>
      <c r="G38" s="72" t="n"/>
      <c r="H38" s="72" t="n"/>
      <c r="I38" s="72">
        <f>IFERROR(VLOOKUP($A9,Results_30d_Deltas!$A$2:$H$5000,6,FALSE),"")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1" t="inlineStr">
        <is>
          <t>LEGACY_REENTRY_PSR_K_DC_CROSSOVER</t>
        </is>
      </c>
      <c r="B39" s="72" t="inlineStr">
        <is>
          <t>0.5</t>
        </is>
      </c>
      <c r="C39" s="72" t="n"/>
      <c r="D39" s="72" t="n"/>
      <c r="E39" s="72" t="n"/>
      <c r="F39" s="72" t="n"/>
      <c r="G39" s="72" t="n"/>
      <c r="H39" s="72" t="n"/>
      <c r="I39" s="72">
        <f>IFERROR(VLOOKUP($A89,Results_30d_Deltas!$A$2:$H$5000,6,FALSE),"")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t="n"/>
      <c r="H40" s="72" t="n"/>
      <c r="I40" s="72">
        <f>IFERROR(VLOOKUP($A170,Results_30d_Deltas!$A$2:$H$5000,6,FALSE),"")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t="n"/>
      <c r="H41" s="72" t="n"/>
      <c r="I41" s="72">
        <f>IFERROR(VLOOKUP($A172,Results_30d_Deltas!$A$2:$H$5000,6,FALSE),"")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1" t="inlineStr">
        <is>
          <t>OBLIGATORY_REENTRY_K15_HIGH_BLOCK</t>
        </is>
      </c>
      <c r="B42" s="72" t="inlineStr">
        <is>
          <t>2.0</t>
        </is>
      </c>
      <c r="C42" s="72" t="n"/>
      <c r="D42" s="72" t="n"/>
      <c r="E42" s="72" t="n"/>
      <c r="F42" s="72" t="n"/>
      <c r="G42" s="72" t="n"/>
      <c r="H42" s="72" t="n"/>
      <c r="I42" s="72">
        <f>IFERROR(VLOOKUP($A123,Results_30d_Deltas!$A$2:$H$5000,6,FALSE),"")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1" t="inlineStr">
        <is>
          <t>REENTRY_POST_CONSOL_MULT</t>
        </is>
      </c>
      <c r="B43" s="72" t="inlineStr">
        <is>
          <t>1.0</t>
        </is>
      </c>
      <c r="C43" s="72" t="n"/>
      <c r="D43" s="72" t="n"/>
      <c r="E43" s="72" t="n"/>
      <c r="F43" s="72" t="n"/>
      <c r="G43" s="72" t="n"/>
      <c r="H43" s="72" t="n"/>
      <c r="I43" s="72">
        <f>IFERROR(VLOOKUP($A216,Results_30d_Deltas!$A$2:$H$5000,6,FALSE),"")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t="n"/>
      <c r="H44" s="72" t="n"/>
      <c r="I44" s="72">
        <f>IFERROR(VLOOKUP($A105,Results_30d_Deltas!$A$2:$H$5000,6,FALSE),"")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1" t="inlineStr">
        <is>
          <t>OBLIGATORY_REENTRY_SHORT_K15_LOW_BLOCK</t>
        </is>
      </c>
      <c r="B45" s="72" t="inlineStr">
        <is>
          <t>0.5</t>
        </is>
      </c>
      <c r="C45" s="72" t="n"/>
      <c r="D45" s="72" t="n"/>
      <c r="E45" s="72" t="n"/>
      <c r="F45" s="72" t="n"/>
      <c r="G45" s="72" t="n"/>
      <c r="H45" s="72" t="n"/>
      <c r="I45" s="72">
        <f>IFERROR(VLOOKUP($A141,Results_30d_Deltas!$A$2:$H$5000,6,FALSE),"")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1" t="inlineStr">
        <is>
          <t>OBLIGATORY_REENTRY_TIER1_HTF_REQUIRED</t>
        </is>
      </c>
      <c r="B46" s="72" t="inlineStr">
        <is>
          <t>2.0</t>
        </is>
      </c>
      <c r="C46" s="72" t="n"/>
      <c r="D46" s="72" t="n"/>
      <c r="E46" s="72" t="n"/>
      <c r="F46" s="72" t="n"/>
      <c r="G46" s="72" t="n"/>
      <c r="H46" s="72" t="n"/>
      <c r="I46" s="72">
        <f>IFERROR(VLOOKUP($A160,Results_30d_Deltas!$A$2:$H$5000,6,FALSE),"")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t="n"/>
      <c r="H47" s="72" t="n"/>
      <c r="I47" s="72">
        <f>IFERROR(VLOOKUP($A171,Results_30d_Deltas!$A$2:$H$5000,6,FALSE),"")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1" t="inlineStr">
        <is>
          <t>OBLIGATORY_REENTRY_SMA_FIELD</t>
        </is>
      </c>
      <c r="B48" s="72" t="inlineStr">
        <is>
          <t>2.0</t>
        </is>
      </c>
      <c r="C48" s="72" t="n"/>
      <c r="D48" s="72" t="n"/>
      <c r="E48" s="72" t="n"/>
      <c r="F48" s="72" t="n"/>
      <c r="G48" s="72" t="n"/>
      <c r="H48" s="72" t="n"/>
      <c r="I48" s="72">
        <f>IFERROR(VLOOKUP($A151,Results_30d_Deltas!$A$2:$H$5000,6,FALSE),"")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t="n"/>
      <c r="H49" s="72" t="n"/>
      <c r="I49" s="72">
        <f>IFERROR(VLOOKUP($A102,Results_30d_Deltas!$A$2:$H$5000,6,FALSE),"")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1" t="inlineStr">
        <is>
          <t>GUARANTEED_REENTRY_K_HIGH_BLOCK</t>
        </is>
      </c>
      <c r="B50" s="72" t="inlineStr">
        <is>
          <t>40.0</t>
        </is>
      </c>
      <c r="C50" s="72" t="n"/>
      <c r="D50" s="72" t="n"/>
      <c r="E50" s="72" t="n"/>
      <c r="F50" s="72" t="n"/>
      <c r="G50" s="72" t="n"/>
      <c r="H50" s="72" t="n"/>
      <c r="I50" s="72">
        <f>IFERROR(VLOOKUP($A47,Results_30d_Deltas!$A$2:$H$5000,6,FALSE),"")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1" t="inlineStr">
        <is>
          <t>LEGACY_REENTRY_PSR_FULL_DC</t>
        </is>
      </c>
      <c r="B51" s="72" t="inlineStr">
        <is>
          <t>2.0</t>
        </is>
      </c>
      <c r="C51" s="72" t="n"/>
      <c r="D51" s="72" t="n"/>
      <c r="E51" s="72" t="n"/>
      <c r="F51" s="72" t="n"/>
      <c r="G51" s="72" t="n"/>
      <c r="H51" s="72" t="n"/>
      <c r="I51" s="72">
        <f>IFERROR(VLOOKUP($A87,Results_30d_Deltas!$A$2:$H$5000,6,FALSE),"")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1" t="inlineStr">
        <is>
          <t>BOUNCE_REENTRY_K_RESET_LONG</t>
        </is>
      </c>
      <c r="B52" s="72" t="inlineStr">
        <is>
          <t>2.0</t>
        </is>
      </c>
      <c r="C52" s="72" t="n"/>
      <c r="D52" s="72" t="n"/>
      <c r="E52" s="72" t="n"/>
      <c r="F52" s="72" t="n"/>
      <c r="G52" s="72" t="n"/>
      <c r="H52" s="72" t="n"/>
      <c r="I52" s="72">
        <f>IFERROR(VLOOKUP($A20,Results_30d_Deltas!$A$2:$H$5000,6,FALSE),"")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t="n"/>
      <c r="H53" s="72" t="n"/>
      <c r="I53" s="72">
        <f>IFERROR(VLOOKUP($A90,Results_30d_Deltas!$A$2:$H$5000,6,FALSE),"")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t="n"/>
      <c r="H54" s="72" t="n"/>
      <c r="I54" s="72">
        <f>IFERROR(VLOOKUP($A195,Results_30d_Deltas!$A$2:$H$5000,6,FALSE),"")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1" t="inlineStr">
        <is>
          <t>REENTRY_TIER2_MAX_MINUTES</t>
        </is>
      </c>
      <c r="B55" s="72" t="inlineStr">
        <is>
          <t>2.0</t>
        </is>
      </c>
      <c r="C55" s="72" t="n"/>
      <c r="D55" s="72" t="n"/>
      <c r="E55" s="72" t="n"/>
      <c r="F55" s="72" t="n"/>
      <c r="G55" s="72" t="n"/>
      <c r="H55" s="72" t="n"/>
      <c r="I55" s="72">
        <f>IFERROR(VLOOKUP($A245,Results_30d_Deltas!$A$2:$H$5000,6,FALSE),"")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1" t="inlineStr">
        <is>
          <t>LEGACY_REENTRY_PSR_DC_BOUNCE</t>
        </is>
      </c>
      <c r="B56" s="72" t="inlineStr">
        <is>
          <t>0.5</t>
        </is>
      </c>
      <c r="C56" s="72" t="n"/>
      <c r="D56" s="72" t="n"/>
      <c r="E56" s="72" t="n"/>
      <c r="F56" s="72" t="n"/>
      <c r="G56" s="72" t="n"/>
      <c r="H56" s="72" t="n"/>
      <c r="I56" s="72">
        <f>IFERROR(VLOOKUP($A81,Results_30d_Deltas!$A$2:$H$5000,6,FALSE),"")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1" t="inlineStr">
        <is>
          <t>LEGACY_PROC_SINGLE_REENTRY</t>
        </is>
      </c>
      <c r="B57" s="72" t="inlineStr">
        <is>
          <t>2.0</t>
        </is>
      </c>
      <c r="C57" s="72" t="n"/>
      <c r="D57" s="72" t="n"/>
      <c r="E57" s="72" t="n"/>
      <c r="F57" s="72" t="n"/>
      <c r="G57" s="72" t="n"/>
      <c r="H57" s="72" t="n"/>
      <c r="I57" s="72">
        <f>IFERROR(VLOOKUP($A79,Results_30d_Deltas!$A$2:$H$5000,6,FALSE),"")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t="n"/>
      <c r="H58" s="72" t="n"/>
      <c r="I58" s="72">
        <f>IFERROR(VLOOKUP($A57,Results_30d_Deltas!$A$2:$H$5000,6,FALSE),"")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1" t="inlineStr">
        <is>
          <t>OBLIGATORY_REENTRY_SCORE_TIER1</t>
        </is>
      </c>
      <c r="B59" s="72" t="inlineStr">
        <is>
          <t>2.0</t>
        </is>
      </c>
      <c r="C59" s="72" t="n"/>
      <c r="D59" s="72" t="n"/>
      <c r="E59" s="72" t="n"/>
      <c r="F59" s="72" t="n"/>
      <c r="G59" s="72" t="n"/>
      <c r="H59" s="72" t="n"/>
      <c r="I59" s="72">
        <f>IFERROR(VLOOKUP($A131,Results_30d_Deltas!$A$2:$H$5000,6,FALSE),"")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t="n"/>
      <c r="H60" s="72" t="n"/>
      <c r="I60" s="72">
        <f>IFERROR(VLOOKUP($A142,Results_30d_Deltas!$A$2:$H$5000,6,FALSE),"")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t="n"/>
      <c r="H61" s="72" t="n"/>
      <c r="I61" s="72">
        <f>IFERROR(VLOOKUP($A179,Results_30d_Deltas!$A$2:$H$5000,6,FALSE),"")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2" t="inlineStr">
        <is>
          <t>REENTRY_POST_CONSOL_ENABLED</t>
        </is>
      </c>
      <c r="B62" s="72" t="inlineStr">
        <is>
          <t>True</t>
        </is>
      </c>
      <c r="C62" s="72" t="n"/>
      <c r="D62" s="72" t="n"/>
      <c r="E62" s="72" t="n"/>
      <c r="F62" s="72" t="n"/>
      <c r="G62" s="72" t="n"/>
      <c r="H62" s="72" t="n"/>
      <c r="I62" s="72">
        <f>IFERROR(VLOOKUP($A213,Results_30d_Deltas!$A$2:$H$5000,6,FALSE),"")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2" t="inlineStr">
        <is>
          <t>REENTRY2_DIR_FAV_ENABLED</t>
        </is>
      </c>
      <c r="B63" s="72" t="inlineStr">
        <is>
          <t>True</t>
        </is>
      </c>
      <c r="C63" s="72" t="n"/>
      <c r="D63" s="72" t="n"/>
      <c r="E63" s="72" t="n"/>
      <c r="F63" s="72" t="n"/>
      <c r="G63" s="72" t="n"/>
      <c r="H63" s="72" t="n"/>
      <c r="I63" s="72">
        <f>IFERROR(VLOOKUP($A183,Results_30d_Deltas!$A$2:$H$5000,6,FALSE),"")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1" t="inlineStr">
        <is>
          <t>REENTRY2_DC_BREAK_ALLOW_15M</t>
        </is>
      </c>
      <c r="B64" s="72" t="inlineStr">
        <is>
          <t>2.0</t>
        </is>
      </c>
      <c r="C64" s="72" t="n"/>
      <c r="D64" s="72" t="n"/>
      <c r="E64" s="72" t="n"/>
      <c r="F64" s="72" t="n"/>
      <c r="G64" s="72" t="n"/>
      <c r="H64" s="72" t="n"/>
      <c r="I64" s="72">
        <f>IFERROR(VLOOKUP($A168,Results_30d_Deltas!$A$2:$H$5000,6,FALSE),"")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t="n"/>
      <c r="H65" s="72" t="n"/>
      <c r="I65" s="72">
        <f>IFERROR(VLOOKUP($A153,Results_30d_Deltas!$A$2:$H$5000,6,FALSE),"")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t="n"/>
      <c r="H66" s="72" t="n"/>
      <c r="I66" s="72">
        <f>IFERROR(VLOOKUP($A181,Results_30d_Deltas!$A$2:$H$5000,6,FALSE),"")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1" t="inlineStr">
        <is>
          <t>BOUNCE_REENTRY_K_RESET_SHORT</t>
        </is>
      </c>
      <c r="B67" s="72" t="inlineStr">
        <is>
          <t>2.0</t>
        </is>
      </c>
      <c r="C67" s="72" t="n"/>
      <c r="D67" s="72" t="n"/>
      <c r="E67" s="72" t="n"/>
      <c r="F67" s="72" t="n"/>
      <c r="G67" s="72" t="n"/>
      <c r="H67" s="72" t="n"/>
      <c r="I67" s="72">
        <f>IFERROR(VLOOKUP($A24,Results_30d_Deltas!$A$2:$H$5000,6,FALSE),"")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t="n"/>
      <c r="H68" s="72" t="n"/>
      <c r="I68" s="72">
        <f>IFERROR(VLOOKUP($A215,Results_30d_Deltas!$A$2:$H$5000,6,FALSE),"")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t="n"/>
      <c r="H69" s="72" t="n"/>
      <c r="I69" s="72">
        <f>IFERROR(VLOOKUP($A11,Results_30d_Deltas!$A$2:$H$5000,6,FALSE),"")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t="n"/>
      <c r="H70" s="72" t="n"/>
      <c r="I70" s="72">
        <f>IFERROR(VLOOKUP($A82,Results_30d_Deltas!$A$2:$H$5000,6,FALSE),"")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1" t="inlineStr">
        <is>
          <t>REENTRY_POST_CONSOL_ATR_THRESHOLD</t>
        </is>
      </c>
      <c r="B71" s="72" t="inlineStr">
        <is>
          <t>2.0</t>
        </is>
      </c>
      <c r="C71" s="72" t="n"/>
      <c r="D71" s="72" t="n"/>
      <c r="E71" s="72" t="n"/>
      <c r="F71" s="72" t="n"/>
      <c r="G71" s="72" t="n"/>
      <c r="H71" s="72" t="n"/>
      <c r="I71" s="72">
        <f>IFERROR(VLOOKUP($A211,Results_30d_Deltas!$A$2:$H$5000,6,FALSE),"")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t="n"/>
      <c r="H72" s="72" t="n"/>
      <c r="I72" s="72">
        <f>IFERROR(VLOOKUP($A224,Results_30d_Deltas!$A$2:$H$5000,6,FALSE),"")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t="n"/>
      <c r="H73" s="72" t="n"/>
      <c r="I73" s="72">
        <f>IFERROR(VLOOKUP($A48,Results_30d_Deltas!$A$2:$H$5000,6,FALSE),"")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2" t="inlineStr">
        <is>
          <t>REENTRY_POST_CONSOL_TFS_REQUIRED</t>
        </is>
      </c>
      <c r="B74" s="72" t="inlineStr">
        <is>
          <t>1.0</t>
        </is>
      </c>
      <c r="C74" s="72" t="n"/>
      <c r="D74" s="72" t="n"/>
      <c r="E74" s="72" t="n"/>
      <c r="F74" s="72" t="n"/>
      <c r="G74" s="72" t="n"/>
      <c r="H74" s="72" t="n"/>
      <c r="I74" s="72">
        <f>IFERROR(VLOOKUP($A220,Results_30d_Deltas!$A$2:$H$5000,6,FALSE),"")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t="n"/>
      <c r="H75" s="72" t="n"/>
      <c r="I75" s="72">
        <f>IFERROR(VLOOKUP($A12,Results_30d_Deltas!$A$2:$H$5000,6,FALSE),"")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t="n"/>
      <c r="H76" s="72" t="n"/>
      <c r="I76" s="72">
        <f>IFERROR(VLOOKUP($A163,Results_30d_Deltas!$A$2:$H$5000,6,FALSE),"")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1" t="inlineStr">
        <is>
          <t>REENTRY_B16_SIZE_MULT_STRONG</t>
        </is>
      </c>
      <c r="B77" s="72" t="inlineStr">
        <is>
          <t>1.0</t>
        </is>
      </c>
      <c r="C77" s="72" t="n"/>
      <c r="D77" s="72" t="n"/>
      <c r="E77" s="72" t="n"/>
      <c r="F77" s="72" t="n"/>
      <c r="G77" s="72" t="n"/>
      <c r="H77" s="72" t="n"/>
      <c r="I77" s="72">
        <f>IFERROR(VLOOKUP($A186,Results_30d_Deltas!$A$2:$H$5000,6,FALSE),"")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t="n"/>
      <c r="H78" s="72" t="n"/>
      <c r="I78" s="72">
        <f>IFERROR(VLOOKUP($A185,Results_30d_Deltas!$A$2:$H$5000,6,FALSE),"")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1" t="inlineStr">
        <is>
          <t>OBLIGATORY_REENTRY_SCORE_TIER3</t>
        </is>
      </c>
      <c r="B79" s="72" t="inlineStr">
        <is>
          <t>2.0</t>
        </is>
      </c>
      <c r="C79" s="72" t="n"/>
      <c r="D79" s="72" t="n"/>
      <c r="E79" s="72" t="n"/>
      <c r="F79" s="72" t="n"/>
      <c r="G79" s="72" t="n"/>
      <c r="H79" s="72" t="n"/>
      <c r="I79" s="72">
        <f>IFERROR(VLOOKUP($A139,Results_30d_Deltas!$A$2:$H$5000,6,FALSE),"")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1" t="inlineStr">
        <is>
          <t>MANDATORY_REENTRY_ALLOW_WT0_STRONG_CROSS</t>
        </is>
      </c>
      <c r="B80" s="72" t="inlineStr">
        <is>
          <t>0.5</t>
        </is>
      </c>
      <c r="C80" s="72" t="n"/>
      <c r="D80" s="72" t="n"/>
      <c r="E80" s="72" t="n"/>
      <c r="F80" s="72" t="n"/>
      <c r="G80" s="72" t="n"/>
      <c r="H80" s="72" t="n"/>
      <c r="I80" s="72">
        <f>IFERROR(VLOOKUP($A97,Results_30d_Deltas!$A$2:$H$5000,6,FALSE),"")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1" t="inlineStr">
        <is>
          <t>REENTRY_WT15M_SIZE_MULT</t>
        </is>
      </c>
      <c r="B81" s="72" t="inlineStr">
        <is>
          <t>2.0</t>
        </is>
      </c>
      <c r="C81" s="72" t="n"/>
      <c r="D81" s="72" t="n"/>
      <c r="E81" s="72" t="n"/>
      <c r="F81" s="72" t="n"/>
      <c r="G81" s="72" t="n"/>
      <c r="H81" s="72" t="n"/>
      <c r="I81" s="72">
        <f>IFERROR(VLOOKUP($A249,Results_30d_Deltas!$A$2:$H$5000,6,FALSE),"")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t="n"/>
      <c r="H82" s="72" t="n"/>
      <c r="I82" s="72">
        <f>IFERROR(VLOOKUP($A109,Results_30d_Deltas!$A$2:$H$5000,6,FALSE),"")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1" t="inlineStr">
        <is>
          <t>OBLIGATORY_REENTRY_SHORT_K15_LOW_SIZE_FRAC</t>
        </is>
      </c>
      <c r="B83" s="72" t="inlineStr">
        <is>
          <t>2.0</t>
        </is>
      </c>
      <c r="C83" s="72" t="n"/>
      <c r="D83" s="72" t="n"/>
      <c r="E83" s="72" t="n"/>
      <c r="F83" s="72" t="n"/>
      <c r="G83" s="72" t="n"/>
      <c r="H83" s="72" t="n"/>
      <c r="I83" s="72">
        <f>IFERROR(VLOOKUP($A147,Results_30d_Deltas!$A$2:$H$5000,6,FALSE),"")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1" t="inlineStr">
        <is>
          <t>GUARANTEED_REENTRY_TIGHT_STOP_MIN_AGE_S</t>
        </is>
      </c>
      <c r="B84" s="72" t="inlineStr">
        <is>
          <t>75.0</t>
        </is>
      </c>
      <c r="C84" s="72" t="n"/>
      <c r="D84" s="72" t="n"/>
      <c r="E84" s="72" t="n"/>
      <c r="F84" s="72" t="n"/>
      <c r="G84" s="72" t="n"/>
      <c r="H84" s="72" t="n"/>
      <c r="I84" s="72">
        <f>IFERROR(VLOOKUP($A69,Results_30d_Deltas!$A$2:$H$5000,6,FALSE),"")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1" t="inlineStr">
        <is>
          <t>REENTRY_SIZE_EXTENDED_MULT</t>
        </is>
      </c>
      <c r="B85" s="72" t="inlineStr">
        <is>
          <t>0.5</t>
        </is>
      </c>
      <c r="C85" s="72" t="n"/>
      <c r="D85" s="72" t="n"/>
      <c r="E85" s="72" t="n"/>
      <c r="F85" s="72" t="n"/>
      <c r="G85" s="72" t="n"/>
      <c r="H85" s="72" t="n"/>
      <c r="I85" s="72">
        <f>IFERROR(VLOOKUP($A235,Results_30d_Deltas!$A$2:$H$5000,6,FALSE),"")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t="n"/>
      <c r="H86" s="72" t="n"/>
      <c r="I86" s="72">
        <f>IFERROR(VLOOKUP($A154,Results_30d_Deltas!$A$2:$H$5000,6,FALSE),"")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2" t="inlineStr">
        <is>
          <t>OBLIGATORY_REENTRY_SMA_TF</t>
        </is>
      </c>
      <c r="B87" s="72" t="inlineStr">
        <is>
          <t>1h</t>
        </is>
      </c>
      <c r="C87" s="72" t="n"/>
      <c r="D87" s="72" t="n"/>
      <c r="E87" s="72" t="n"/>
      <c r="F87" s="72" t="n"/>
      <c r="G87" s="72" t="n"/>
      <c r="H87" s="72" t="n"/>
      <c r="I87" s="72">
        <f>IFERROR(VLOOKUP($A155,Results_30d_Deltas!$A$2:$H$5000,6,FALSE),"")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t="n"/>
      <c r="H88" s="72" t="n"/>
      <c r="I88" s="72">
        <f>IFERROR(VLOOKUP($A125,Results_30d_Deltas!$A$2:$H$5000,6,FALSE),"")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2" t="inlineStr">
        <is>
          <t>OBLIGATORY_REENTRY_ENABLED</t>
        </is>
      </c>
      <c r="B89" s="72" t="inlineStr">
        <is>
          <t>True</t>
        </is>
      </c>
      <c r="C89" s="72" t="n"/>
      <c r="D89" s="72" t="n"/>
      <c r="E89" s="72" t="n"/>
      <c r="F89" s="72" t="n"/>
      <c r="G89" s="72" t="n"/>
      <c r="H89" s="72" t="n"/>
      <c r="I89" s="72">
        <f>IFERROR(VLOOKUP($A119,Results_30d_Deltas!$A$2:$H$5000,6,FALSE),"")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1" t="inlineStr">
        <is>
          <t>LEGACY_REENTRY_PSR_QUICK_RECOVERY</t>
        </is>
      </c>
      <c r="B90" s="72" t="inlineStr">
        <is>
          <t>2.0</t>
        </is>
      </c>
      <c r="C90" s="72" t="n"/>
      <c r="D90" s="72" t="n"/>
      <c r="E90" s="72" t="n"/>
      <c r="F90" s="72" t="n"/>
      <c r="G90" s="72" t="n"/>
      <c r="H90" s="72" t="n"/>
      <c r="I90" s="72">
        <f>IFERROR(VLOOKUP($A95,Results_30d_Deltas!$A$2:$H$5000,6,FALSE),"")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t="n"/>
      <c r="H91" s="72" t="n"/>
      <c r="I91" s="72">
        <f>IFERROR(VLOOKUP($A209,Results_30d_Deltas!$A$2:$H$5000,6,FALSE),"")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t="n"/>
      <c r="H92" s="72" t="n"/>
      <c r="I92" s="72">
        <f>IFERROR(VLOOKUP($A201,Results_30d_Deltas!$A$2:$H$5000,6,FALSE),"")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1" t="inlineStr">
        <is>
          <t>GUARANTEED_REENTRY_TIGHT_STOP_PCT</t>
        </is>
      </c>
      <c r="B93" s="72" t="inlineStr">
        <is>
          <t>0.625</t>
        </is>
      </c>
      <c r="C93" s="72" t="n"/>
      <c r="D93" s="72" t="n"/>
      <c r="E93" s="72" t="n"/>
      <c r="F93" s="72" t="n"/>
      <c r="G93" s="72" t="n"/>
      <c r="H93" s="72" t="n"/>
      <c r="I93" s="72">
        <f>IFERROR(VLOOKUP($A74,Results_30d_Deltas!$A$2:$H$5000,6,FALSE),"")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t="n"/>
      <c r="H94" s="72" t="n"/>
      <c r="I94" s="72">
        <f>IFERROR(VLOOKUP($A71,Results_30d_Deltas!$A$2:$H$5000,6,FALSE),"")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2" t="inlineStr">
        <is>
          <t>REENTRY_SIZE_EXTENDED_MULT</t>
        </is>
      </c>
      <c r="B95" s="72" t="inlineStr">
        <is>
          <t>1.0</t>
        </is>
      </c>
      <c r="C95" s="72" t="n"/>
      <c r="D95" s="72" t="n"/>
      <c r="E95" s="72" t="n"/>
      <c r="F95" s="72" t="n"/>
      <c r="G95" s="72" t="n"/>
      <c r="H95" s="72" t="n"/>
      <c r="I95" s="72">
        <f>IFERROR(VLOOKUP($A236,Results_30d_Deltas!$A$2:$H$5000,6,FALSE),"")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t="n"/>
      <c r="H96" s="72" t="n"/>
      <c r="I96" s="72">
        <f>IFERROR(VLOOKUP($A137,Results_30d_Deltas!$A$2:$H$5000,6,FALSE),"")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t="n"/>
      <c r="H97" s="72" t="n"/>
      <c r="I97" s="72">
        <f>IFERROR(VLOOKUP($A232,Results_30d_Deltas!$A$2:$H$5000,6,FALSE),"")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t="n"/>
      <c r="H98" s="72" t="n"/>
      <c r="I98" s="72">
        <f>IFERROR(VLOOKUP($A103,Results_30d_Deltas!$A$2:$H$5000,6,FALSE),"")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1" t="inlineStr">
        <is>
          <t>REENTRY_TIER1_SIZE_MULT</t>
        </is>
      </c>
      <c r="B99" s="72" t="inlineStr">
        <is>
          <t>0.5</t>
        </is>
      </c>
      <c r="C99" s="72" t="n"/>
      <c r="D99" s="72" t="n"/>
      <c r="E99" s="72" t="n"/>
      <c r="F99" s="72" t="n"/>
      <c r="G99" s="72" t="n"/>
      <c r="H99" s="72" t="n"/>
      <c r="I99" s="72">
        <f>IFERROR(VLOOKUP($A239,Results_30d_Deltas!$A$2:$H$5000,6,FALSE),"")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t="n"/>
      <c r="H100" s="72" t="n"/>
      <c r="I100" s="72">
        <f>IFERROR(VLOOKUP($A217,Results_30d_Deltas!$A$2:$H$5000,6,FALSE),"")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t="n"/>
      <c r="H101" s="72" t="n"/>
      <c r="I101" s="72">
        <f>IFERROR(VLOOKUP($A164,Results_30d_Deltas!$A$2:$H$5000,6,FALSE),"")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t="n"/>
      <c r="H102" s="72" t="n"/>
      <c r="I102" s="72">
        <f>IFERROR(VLOOKUP($A152,Results_30d_Deltas!$A$2:$H$5000,6,FALSE),"")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t="n"/>
      <c r="H103" s="72" t="n"/>
      <c r="I103" s="72">
        <f>IFERROR(VLOOKUP($A231,Results_30d_Deltas!$A$2:$H$5000,6,FALSE),"")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t="n"/>
      <c r="H104" s="72" t="n"/>
      <c r="I104" s="72">
        <f>IFERROR(VLOOKUP($A98,Results_30d_Deltas!$A$2:$H$5000,6,FALSE),"")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1" t="inlineStr">
        <is>
          <t>REENTRY_SIZE_DIP_MULT</t>
        </is>
      </c>
      <c r="B105" s="72" t="inlineStr">
        <is>
          <t>1.0</t>
        </is>
      </c>
      <c r="C105" s="72" t="n"/>
      <c r="D105" s="72" t="n"/>
      <c r="E105" s="72" t="n"/>
      <c r="F105" s="72" t="n"/>
      <c r="G105" s="72" t="n"/>
      <c r="H105" s="72" t="n"/>
      <c r="I105" s="72">
        <f>IFERROR(VLOOKUP($A228,Results_30d_Deltas!$A$2:$H$5000,6,FALSE),"")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t="n"/>
      <c r="H106" s="72" t="n"/>
      <c r="I106" s="72">
        <f>IFERROR(VLOOKUP($A122,Results_30d_Deltas!$A$2:$H$5000,6,FALSE),"")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2" t="inlineStr">
        <is>
          <t>REENTRY2_DC_BREAK_ALLOW_15M</t>
        </is>
      </c>
      <c r="B107" s="72" t="inlineStr">
        <is>
          <t>0.5</t>
        </is>
      </c>
      <c r="C107" s="72" t="n"/>
      <c r="D107" s="72" t="n"/>
      <c r="E107" s="72" t="n"/>
      <c r="F107" s="72" t="n"/>
      <c r="G107" s="72" t="n"/>
      <c r="H107" s="72" t="n"/>
      <c r="I107" s="72">
        <f>IFERROR(VLOOKUP($A166,Results_30d_Deltas!$A$2:$H$5000,6,FALSE),"")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t="n"/>
      <c r="H108" s="72" t="n"/>
      <c r="I108" s="72">
        <f>IFERROR(VLOOKUP($A150,Results_30d_Deltas!$A$2:$H$5000,6,FALSE),"")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t="n"/>
      <c r="H109" s="72" t="n"/>
      <c r="I109" s="72">
        <f>IFERROR(VLOOKUP($A240,Results_30d_Deltas!$A$2:$H$5000,6,FALSE),"")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1" t="inlineStr">
        <is>
          <t>DELTA_REENTRY_Z_THRESHOLD</t>
        </is>
      </c>
      <c r="B110" s="72" t="inlineStr">
        <is>
          <t>1.25</t>
        </is>
      </c>
      <c r="C110" s="72" t="n"/>
      <c r="D110" s="72" t="n"/>
      <c r="E110" s="72" t="n"/>
      <c r="F110" s="72" t="n"/>
      <c r="G110" s="72" t="n"/>
      <c r="H110" s="72" t="n"/>
      <c r="I110" s="72">
        <f>IFERROR(VLOOKUP($A39,Results_30d_Deltas!$A$2:$H$5000,6,FALSE),"")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t="n"/>
      <c r="H111" s="72" t="n"/>
      <c r="I111" s="72">
        <f>IFERROR(VLOOKUP($A72,Results_30d_Deltas!$A$2:$H$5000,6,FALSE),"")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t="n"/>
      <c r="H112" s="72" t="n"/>
      <c r="I112" s="72">
        <f>IFERROR(VLOOKUP($A130,Results_30d_Deltas!$A$2:$H$5000,6,FALSE),"")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t="n"/>
      <c r="H113" s="72" t="n"/>
      <c r="I113" s="72">
        <f>IFERROR(VLOOKUP($A40,Results_30d_Deltas!$A$2:$H$5000,6,FALSE),"")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t="n"/>
      <c r="H114" s="72" t="n"/>
      <c r="I114" s="72">
        <f>IFERROR(VLOOKUP($A46,Results_30d_Deltas!$A$2:$H$5000,6,FALSE),"")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2" t="inlineStr">
        <is>
          <t>REENTRY_SIZE_DIP_MULT</t>
        </is>
      </c>
      <c r="B115" s="72" t="inlineStr">
        <is>
          <t>0.5</t>
        </is>
      </c>
      <c r="C115" s="72" t="n"/>
      <c r="D115" s="72" t="n"/>
      <c r="E115" s="72" t="n"/>
      <c r="F115" s="72" t="n"/>
      <c r="G115" s="72" t="n"/>
      <c r="H115" s="72" t="n"/>
      <c r="I115" s="72">
        <f>IFERROR(VLOOKUP($A227,Results_30d_Deltas!$A$2:$H$5000,6,FALSE),"")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t="n"/>
      <c r="H116" s="72" t="n"/>
      <c r="I116" s="72">
        <f>IFERROR(VLOOKUP($A37,Results_30d_Deltas!$A$2:$H$5000,6,FALSE),"")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t="n"/>
      <c r="H117" s="72" t="n"/>
      <c r="I117" s="72">
        <f>IFERROR(VLOOKUP($A191,Results_30d_Deltas!$A$2:$H$5000,6,FALSE),"")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t="n"/>
      <c r="H118" s="72" t="n"/>
      <c r="I118" s="72">
        <f>IFERROR(VLOOKUP($A167,Results_30d_Deltas!$A$2:$H$5000,6,FALSE),"")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t="n"/>
      <c r="H119" s="72" t="n"/>
      <c r="I119" s="72">
        <f>IFERROR(VLOOKUP($A117,Results_30d_Deltas!$A$2:$H$5000,6,FALSE),"")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t="n"/>
      <c r="H120" s="72" t="n"/>
      <c r="I120" s="72">
        <f>IFERROR(VLOOKUP($A210,Results_30d_Deltas!$A$2:$H$5000,6,FALSE),"")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t="n"/>
      <c r="H121" s="72" t="n"/>
      <c r="I121" s="72">
        <f>IFERROR(VLOOKUP($A159,Results_30d_Deltas!$A$2:$H$5000,6,FALSE),"")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t="n"/>
      <c r="H122" s="72" t="n"/>
      <c r="I122" s="72">
        <f>IFERROR(VLOOKUP($A78,Results_30d_Deltas!$A$2:$H$5000,6,FALSE),"")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t="n"/>
      <c r="H123" s="72" t="n"/>
      <c r="I123" s="72">
        <f>IFERROR(VLOOKUP($A205,Results_30d_Deltas!$A$2:$H$5000,6,FALSE),"")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t="n"/>
      <c r="H124" s="72" t="n"/>
      <c r="I124" s="72">
        <f>IFERROR(VLOOKUP($A129,Results_30d_Deltas!$A$2:$H$5000,6,FALSE),"")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t="n"/>
      <c r="H125" s="72" t="n"/>
      <c r="I125" s="72">
        <f>IFERROR(VLOOKUP($A177,Results_30d_Deltas!$A$2:$H$5000,6,FALSE),"")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t="n"/>
      <c r="H126" s="72" t="n"/>
      <c r="I126" s="72">
        <f>IFERROR(VLOOKUP($A126,Results_30d_Deltas!$A$2:$H$5000,6,FALSE),"")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t="n"/>
      <c r="H127" s="72" t="n"/>
      <c r="I127" s="72">
        <f>IFERROR(VLOOKUP($A149,Results_30d_Deltas!$A$2:$H$5000,6,FALSE),"")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t="n"/>
      <c r="H128" s="72" t="n"/>
      <c r="I128" s="72">
        <f>IFERROR(VLOOKUP($A193,Results_30d_Deltas!$A$2:$H$5000,6,FALSE),"")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1" t="inlineStr">
        <is>
          <t>GUARANTEED_REENTRY_K_FAVORABLE_HIGH</t>
        </is>
      </c>
      <c r="B129" s="72" t="inlineStr">
        <is>
          <t>35.0</t>
        </is>
      </c>
      <c r="C129" s="72" t="n"/>
      <c r="D129" s="72" t="n"/>
      <c r="E129" s="72" t="n"/>
      <c r="F129" s="72" t="n"/>
      <c r="G129" s="72" t="n"/>
      <c r="H129" s="72" t="n"/>
      <c r="I129" s="72">
        <f>IFERROR(VLOOKUP($A3,Results_30d_Deltas!$A$2:$H$5000,6,FALSE),"")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t="n"/>
      <c r="H130" s="72" t="n"/>
      <c r="I130" s="72">
        <f>IFERROR(VLOOKUP($A225,Results_30d_Deltas!$A$2:$H$5000,6,FALSE),"")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t="n"/>
      <c r="H131" s="72" t="n"/>
      <c r="I131" s="72">
        <f>IFERROR(VLOOKUP($A16,Results_30d_Deltas!$A$2:$H$5000,6,FALSE),"")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t="n"/>
      <c r="H132" s="72" t="n"/>
      <c r="I132" s="72">
        <f>IFERROR(VLOOKUP($A85,Results_30d_Deltas!$A$2:$H$5000,6,FALSE),"")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t="n"/>
      <c r="H133" s="72" t="n"/>
      <c r="I133" s="72">
        <f>IFERROR(VLOOKUP($A111,Results_30d_Deltas!$A$2:$H$5000,6,FALSE),"")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t="n"/>
      <c r="H134" s="72" t="n"/>
      <c r="I134" s="72">
        <f>IFERROR(VLOOKUP($A121,Results_30d_Deltas!$A$2:$H$5000,6,FALSE),"")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t="n"/>
      <c r="H135" s="72" t="n"/>
      <c r="I135" s="72">
        <f>IFERROR(VLOOKUP($A77,Results_30d_Deltas!$A$2:$H$5000,6,FALSE),"")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t="n"/>
      <c r="H136" s="72" t="n"/>
      <c r="I136" s="72">
        <f>IFERROR(VLOOKUP($A83,Results_30d_Deltas!$A$2:$H$5000,6,FALSE),"")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t="n"/>
      <c r="H137" s="72" t="n"/>
      <c r="I137" s="72">
        <f>IFERROR(VLOOKUP($A158,Results_30d_Deltas!$A$2:$H$5000,6,FALSE),"")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t="n"/>
      <c r="H138" s="72" t="n"/>
      <c r="I138" s="72">
        <f>IFERROR(VLOOKUP($A189,Results_30d_Deltas!$A$2:$H$5000,6,FALSE),"")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t="n"/>
      <c r="H139" s="72" t="n"/>
      <c r="I139" s="72">
        <f>IFERROR(VLOOKUP($A138,Results_30d_Deltas!$A$2:$H$5000,6,FALSE),"")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t="n"/>
      <c r="H140" s="72" t="n"/>
      <c r="I140" s="72">
        <f>IFERROR(VLOOKUP($A219,Results_30d_Deltas!$A$2:$H$5000,6,FALSE),"")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t="n"/>
      <c r="H141" s="72" t="n"/>
      <c r="I141" s="72">
        <f>IFERROR(VLOOKUP($A91,Results_30d_Deltas!$A$2:$H$5000,6,FALSE),"")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t="n"/>
      <c r="H142" s="72" t="n"/>
      <c r="I142" s="72">
        <f>IFERROR(VLOOKUP($A135,Results_30d_Deltas!$A$2:$H$5000,6,FALSE),"")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t="n"/>
      <c r="H143" s="72" t="n"/>
      <c r="I143" s="72">
        <f>IFERROR(VLOOKUP($A86,Results_30d_Deltas!$A$2:$H$5000,6,FALSE),"")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t="n"/>
      <c r="H144" s="72" t="n"/>
      <c r="I144" s="72">
        <f>IFERROR(VLOOKUP($A199,Results_30d_Deltas!$A$2:$H$5000,6,FALSE),"")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2" t="inlineStr">
        <is>
          <t>REENTRY_B16_SMA200_PULLBACK_ENABLED</t>
        </is>
      </c>
      <c r="B145" s="72" t="inlineStr">
        <is>
          <t>True</t>
        </is>
      </c>
      <c r="C145" s="72" t="n"/>
      <c r="D145" s="72" t="n"/>
      <c r="E145" s="72" t="n"/>
      <c r="F145" s="72" t="n"/>
      <c r="G145" s="72" t="n"/>
      <c r="H145" s="72" t="n"/>
      <c r="I145" s="72">
        <f>IFERROR(VLOOKUP($A197,Results_30d_Deltas!$A$2:$H$5000,6,FALSE),"")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t="n"/>
      <c r="H146" s="72" t="n"/>
      <c r="I146" s="72">
        <f>IFERROR(VLOOKUP($A56,Results_30d_Deltas!$A$2:$H$5000,6,FALSE),"")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t="n"/>
      <c r="H147" s="72" t="n"/>
      <c r="I147" s="72">
        <f>IFERROR(VLOOKUP($A244,Results_30d_Deltas!$A$2:$H$5000,6,FALSE),"")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t="n"/>
      <c r="H148" s="72" t="n"/>
      <c r="I148" s="72">
        <f>IFERROR(VLOOKUP($A190,Results_30d_Deltas!$A$2:$H$5000,6,FALSE),"")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t="n"/>
      <c r="H149" s="72" t="n"/>
      <c r="I149" s="72">
        <f>IFERROR(VLOOKUP($A93,Results_30d_Deltas!$A$2:$H$5000,6,FALSE),"")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t="n"/>
      <c r="H150" s="72" t="n"/>
      <c r="I150" s="72">
        <f>IFERROR(VLOOKUP($A7,Results_30d_Deltas!$A$2:$H$5000,6,FALSE),"")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t="n"/>
      <c r="H151" s="72" t="n"/>
      <c r="I151" s="72">
        <f>IFERROR(VLOOKUP($A187,Results_30d_Deltas!$A$2:$H$5000,6,FALSE),"")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t="n"/>
      <c r="H152" s="72" t="n"/>
      <c r="I152" s="72">
        <f>IFERROR(VLOOKUP($A146,Results_30d_Deltas!$A$2:$H$5000,6,FALSE),"")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2" t="inlineStr">
        <is>
          <t>REENTRY_TIER2_MAX_MINUTES</t>
        </is>
      </c>
      <c r="B153" s="72" t="inlineStr">
        <is>
          <t>0.5</t>
        </is>
      </c>
      <c r="C153" s="72" t="n"/>
      <c r="D153" s="72" t="n"/>
      <c r="E153" s="72" t="n"/>
      <c r="F153" s="72" t="n"/>
      <c r="G153" s="72" t="n"/>
      <c r="H153" s="72" t="n"/>
      <c r="I153" s="72">
        <f>IFERROR(VLOOKUP($A243,Results_30d_Deltas!$A$2:$H$5000,6,FALSE),"")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t="n"/>
      <c r="H154" s="72" t="n"/>
      <c r="I154" s="72">
        <f>IFERROR(VLOOKUP($A4,Results_30d_Deltas!$A$2:$H$5000,6,FALSE),"")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t="n"/>
      <c r="H155" s="72" t="n"/>
      <c r="I155" s="72">
        <f>IFERROR(VLOOKUP($A18,Results_30d_Deltas!$A$2:$H$5000,6,FALSE),"")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t="n"/>
      <c r="H156" s="72" t="n"/>
      <c r="I156" s="72">
        <f>IFERROR(VLOOKUP($A127,Results_30d_Deltas!$A$2:$H$5000,6,FALSE),"")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t="n"/>
      <c r="H157" s="72" t="n"/>
      <c r="I157" s="72">
        <f>IFERROR(VLOOKUP($A94,Results_30d_Deltas!$A$2:$H$5000,6,FALSE),"")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t="n"/>
      <c r="H158" s="72" t="n"/>
      <c r="I158" s="72">
        <f>IFERROR(VLOOKUP($A99,Results_30d_Deltas!$A$2:$H$5000,6,FALSE),"")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t="n"/>
      <c r="H159" s="72" t="n"/>
      <c r="I159" s="72">
        <f>IFERROR(VLOOKUP($A107,Results_30d_Deltas!$A$2:$H$5000,6,FALSE),"")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t="n"/>
      <c r="H160" s="72" t="n"/>
      <c r="I160" s="72">
        <f>IFERROR(VLOOKUP($A23,Results_30d_Deltas!$A$2:$H$5000,6,FALSE),"")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t="n"/>
      <c r="H161" s="72" t="n"/>
      <c r="I161" s="72">
        <f>IFERROR(VLOOKUP($A6,Results_30d_Deltas!$A$2:$H$5000,6,FALSE),"")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t="n"/>
      <c r="H162" s="72" t="n"/>
      <c r="I162" s="72">
        <f>IFERROR(VLOOKUP($A229,Results_30d_Deltas!$A$2:$H$5000,6,FALSE),"")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t="n"/>
      <c r="H163" s="72" t="n"/>
      <c r="I163" s="72">
        <f>IFERROR(VLOOKUP($A143,Results_30d_Deltas!$A$2:$H$5000,6,FALSE),"")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t="n"/>
      <c r="H164" s="72" t="n"/>
      <c r="I164" s="72">
        <f>IFERROR(VLOOKUP($A50,Results_30d_Deltas!$A$2:$H$5000,6,FALSE),"")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t="n"/>
      <c r="H165" s="72" t="n"/>
      <c r="I165" s="72">
        <f>IFERROR(VLOOKUP($A194,Results_30d_Deltas!$A$2:$H$5000,6,FALSE),"")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t="n"/>
      <c r="H166" s="72" t="n"/>
      <c r="I166" s="72">
        <f>IFERROR(VLOOKUP($A233,Results_30d_Deltas!$A$2:$H$5000,6,FALSE),"")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t="n"/>
      <c r="H167" s="72" t="n"/>
      <c r="I167" s="72">
        <f>IFERROR(VLOOKUP($A241,Results_30d_Deltas!$A$2:$H$5000,6,FALSE),"")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t="n"/>
      <c r="H168" s="72" t="n"/>
      <c r="I168" s="72">
        <f>IFERROR(VLOOKUP($A116,Results_30d_Deltas!$A$2:$H$5000,6,FALSE),"")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2" t="inlineStr">
        <is>
          <t>REENTRY_WT15M_SIZE_MULT</t>
        </is>
      </c>
      <c r="B169" s="72" t="inlineStr">
        <is>
          <t>1.0</t>
        </is>
      </c>
      <c r="C169" s="72" t="n"/>
      <c r="D169" s="72" t="n"/>
      <c r="E169" s="72" t="n"/>
      <c r="F169" s="72" t="n"/>
      <c r="G169" s="72" t="n"/>
      <c r="H169" s="72" t="n"/>
      <c r="I169" s="72">
        <f>IFERROR(VLOOKUP($A248,Results_30d_Deltas!$A$2:$H$5000,6,FALSE),"")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t="n"/>
      <c r="H170" s="72" t="n"/>
      <c r="I170" s="72">
        <f>IFERROR(VLOOKUP($A22,Results_30d_Deltas!$A$2:$H$5000,6,FALSE),"")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t="n"/>
      <c r="H171" s="72" t="n"/>
      <c r="I171" s="72">
        <f>IFERROR(VLOOKUP($A115,Results_30d_Deltas!$A$2:$H$5000,6,FALSE),"")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t="n"/>
      <c r="H172" s="72" t="n"/>
      <c r="I172" s="72">
        <f>IFERROR(VLOOKUP($A237,Results_30d_Deltas!$A$2:$H$5000,6,FALSE),"")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t="n"/>
      <c r="H173" s="72" t="n"/>
      <c r="I173" s="72">
        <f>IFERROR(VLOOKUP($A19,Results_30d_Deltas!$A$2:$H$5000,6,FALSE),"")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2" t="inlineStr">
        <is>
          <t>OBLIGATORY_REENTRY_SHORT_K15_LOW_SIZE_FRAC</t>
        </is>
      </c>
      <c r="B174" s="72" t="inlineStr">
        <is>
          <t>0.5</t>
        </is>
      </c>
      <c r="C174" s="72" t="n"/>
      <c r="D174" s="72" t="n"/>
      <c r="E174" s="72" t="n"/>
      <c r="F174" s="72" t="n"/>
      <c r="G174" s="72" t="n"/>
      <c r="H174" s="72" t="n"/>
      <c r="I174" s="72">
        <f>IFERROR(VLOOKUP($A145,Results_30d_Deltas!$A$2:$H$5000,6,FALSE),"")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t="n"/>
      <c r="H175" s="72" t="n"/>
      <c r="I175" s="72">
        <f>IFERROR(VLOOKUP($A51,Results_30d_Deltas!$A$2:$H$5000,6,FALSE),"")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t="n"/>
      <c r="H176" s="72" t="n"/>
      <c r="I176" s="72">
        <f>IFERROR(VLOOKUP($A52,Results_30d_Deltas!$A$2:$H$5000,6,FALSE),"")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1" t="inlineStr">
        <is>
          <t>GUARANTEED_REENTRY_TIGHT_STOP_MAX_AGE_S</t>
        </is>
      </c>
      <c r="B177" s="72" t="inlineStr">
        <is>
          <t>900.0</t>
        </is>
      </c>
      <c r="C177" s="72" t="n"/>
      <c r="D177" s="72" t="n"/>
      <c r="E177" s="72" t="n"/>
      <c r="F177" s="72" t="n"/>
      <c r="G177" s="72" t="n"/>
      <c r="H177" s="72" t="n"/>
      <c r="I177" s="72">
        <f>IFERROR(VLOOKUP($A61,Results_30d_Deltas!$A$2:$H$5000,6,FALSE),"")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2" t="inlineStr">
        <is>
          <t>VEC_REENTRY_DC4_EXITPRICE_ENABLED</t>
        </is>
      </c>
      <c r="B178" s="72" t="inlineStr">
        <is>
          <t>True</t>
        </is>
      </c>
      <c r="C178" s="72" t="n"/>
      <c r="D178" s="72" t="n"/>
      <c r="E178" s="72" t="n"/>
      <c r="F178" s="72" t="n"/>
      <c r="G178" s="72" t="n"/>
      <c r="H178" s="72" t="n"/>
      <c r="I178" s="72">
        <f>IFERROR(VLOOKUP($A251,Results_30d_Deltas!$A$2:$H$5000,6,FALSE),"")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t="n"/>
      <c r="H179" s="72" t="n"/>
      <c r="I179" s="72">
        <f>IFERROR(VLOOKUP($A8,Results_30d_Deltas!$A$2:$H$5000,6,FALSE),"")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t="n"/>
      <c r="H180" s="72" t="n"/>
      <c r="I180" s="72">
        <f>IFERROR(VLOOKUP($A42,Results_30d_Deltas!$A$2:$H$5000,6,FALSE),"")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t="n"/>
      <c r="H181" s="72" t="n"/>
      <c r="I181" s="72">
        <f>IFERROR(VLOOKUP($A65,Results_30d_Deltas!$A$2:$H$5000,6,FALSE),"")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2" t="inlineStr">
        <is>
          <t>BOUNCE_REENTRY_ENABLED</t>
        </is>
      </c>
      <c r="B182" s="72" t="inlineStr">
        <is>
          <t>True</t>
        </is>
      </c>
      <c r="C182" s="72" t="n"/>
      <c r="D182" s="72" t="n"/>
      <c r="E182" s="72" t="n"/>
      <c r="F182" s="72" t="n"/>
      <c r="G182" s="72" t="n"/>
      <c r="H182" s="72" t="n"/>
      <c r="I182" s="72">
        <f>IFERROR(VLOOKUP($A14,Results_30d_Deltas!$A$2:$H$5000,6,FALSE),"")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t="n"/>
      <c r="H183" s="72" t="n"/>
      <c r="I183" s="72">
        <f>IFERROR(VLOOKUP($A64,Results_30d_Deltas!$A$2:$H$5000,6,FALSE),"")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t="n"/>
      <c r="H184" s="72" t="n"/>
      <c r="I184" s="72">
        <f>IFERROR(VLOOKUP($A247,Results_30d_Deltas!$A$2:$H$5000,6,FALSE),"")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t="n"/>
      <c r="H185" s="72" t="n"/>
      <c r="I185" s="72">
        <f>IFERROR(VLOOKUP($A62,Results_30d_Deltas!$A$2:$H$5000,6,FALSE),"")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t="n"/>
      <c r="H186" s="72" t="n"/>
      <c r="I186" s="72">
        <f>IFERROR(VLOOKUP($A75,Results_30d_Deltas!$A$2:$H$5000,6,FALSE),"")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t="n"/>
      <c r="H187" s="72" t="n"/>
      <c r="I187" s="72">
        <f>IFERROR(VLOOKUP($A66,Results_30d_Deltas!$A$2:$H$5000,6,FALSE),"")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t="n"/>
      <c r="H188" s="72" t="n"/>
      <c r="I188" s="72">
        <f>IFERROR(VLOOKUP($A70,Results_30d_Deltas!$A$2:$H$5000,6,FALSE),"")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t="n"/>
      <c r="H189" s="72" t="n"/>
      <c r="I189" s="72">
        <f>IFERROR(VLOOKUP($A203,Results_30d_Deltas!$A$2:$H$5000,6,FALSE),"")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t="n"/>
      <c r="H190" s="72" t="n"/>
      <c r="I190" s="72">
        <f>IFERROR(VLOOKUP($A67,Results_30d_Deltas!$A$2:$H$5000,6,FALSE),"")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t="n"/>
      <c r="H191" s="72" t="n"/>
      <c r="I191" s="72">
        <f>IFERROR(VLOOKUP($A55,Results_30d_Deltas!$A$2:$H$5000,6,FALSE),"")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t="n"/>
      <c r="H192" s="72" t="n"/>
      <c r="I192" s="72">
        <f>IFERROR(VLOOKUP($A36,Results_30d_Deltas!$A$2:$H$5000,6,FALSE),"")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t="n"/>
      <c r="H193" s="72" t="n"/>
      <c r="I193" s="72">
        <f>IFERROR(VLOOKUP($A204,Results_30d_Deltas!$A$2:$H$5000,6,FALSE),"")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2" t="inlineStr">
        <is>
          <t>REENTRY_EXIT_RECLAIM_ENABLED</t>
        </is>
      </c>
      <c r="B194" s="72" t="inlineStr">
        <is>
          <t>True</t>
        </is>
      </c>
      <c r="C194" s="72" t="n"/>
      <c r="D194" s="72" t="n"/>
      <c r="E194" s="72" t="n"/>
      <c r="F194" s="72" t="n"/>
      <c r="G194" s="72" t="n"/>
      <c r="H194" s="72" t="n"/>
      <c r="I194" s="72">
        <f>IFERROR(VLOOKUP($A207,Results_30d_Deltas!$A$2:$H$5000,6,FALSE),"")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2" t="inlineStr">
        <is>
          <t>OBLIGATORY_REENTRY_SCORE_TIER2</t>
        </is>
      </c>
      <c r="B195" s="72" t="inlineStr">
        <is>
          <t>0</t>
        </is>
      </c>
      <c r="C195" s="72" t="n"/>
      <c r="D195" s="72" t="n"/>
      <c r="E195" s="72" t="n"/>
      <c r="F195" s="72" t="n"/>
      <c r="G195" s="72" t="n"/>
      <c r="H195" s="72" t="n"/>
      <c r="I195" s="72">
        <f>IFERROR(VLOOKUP($A132,Results_30d_Deltas!$A$2:$H$5000,6,FALSE),"")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2" t="inlineStr">
        <is>
          <t>GUARANTEED_REENTRY_K_FAVORABLE_LOW</t>
        </is>
      </c>
      <c r="B196" s="72" t="inlineStr">
        <is>
          <t>30.0</t>
        </is>
      </c>
      <c r="C196" s="72" t="n"/>
      <c r="D196" s="72" t="n"/>
      <c r="E196" s="72" t="n"/>
      <c r="F196" s="72" t="n"/>
      <c r="G196" s="72" t="n"/>
      <c r="H196" s="72" t="n"/>
      <c r="I196" s="72">
        <f>IFERROR(VLOOKUP($A10,Results_30d_Deltas!$A$2:$H$5000,6,FALSE),"")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2" t="inlineStr">
        <is>
          <t>MANDATORY_REENTRY_ALLOW_WT0_STRONG_CROSS</t>
        </is>
      </c>
      <c r="B197" s="72" t="inlineStr">
        <is>
          <t>0</t>
        </is>
      </c>
      <c r="C197" s="72" t="n"/>
      <c r="D197" s="72" t="n"/>
      <c r="E197" s="72" t="n"/>
      <c r="F197" s="72" t="n"/>
      <c r="G197" s="72" t="n"/>
      <c r="H197" s="72" t="n"/>
      <c r="I197" s="72">
        <f>IFERROR(VLOOKUP($A96,Results_30d_Deltas!$A$2:$H$5000,6,FALSE),"")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2" t="inlineStr">
        <is>
          <t>GUARANTEED_REENTRY_TIGHT_STOP_MIN_AGE_S</t>
        </is>
      </c>
      <c r="B198" s="72" t="inlineStr">
        <is>
          <t>60.0</t>
        </is>
      </c>
      <c r="C198" s="72" t="n"/>
      <c r="D198" s="72" t="n"/>
      <c r="E198" s="72" t="n"/>
      <c r="F198" s="72" t="n"/>
      <c r="G198" s="72" t="n"/>
      <c r="H198" s="72" t="n"/>
      <c r="I198" s="72">
        <f>IFERROR(VLOOKUP($A68,Results_30d_Deltas!$A$2:$H$5000,6,FALSE),"")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2" t="inlineStr">
        <is>
          <t>GUARANTEED_REENTRY_K_FAVORABLE_HIGH</t>
        </is>
      </c>
      <c r="B199" s="72" t="inlineStr">
        <is>
          <t>70.0</t>
        </is>
      </c>
      <c r="C199" s="72" t="n"/>
      <c r="D199" s="72" t="n"/>
      <c r="E199" s="72" t="n"/>
      <c r="F199" s="72" t="n"/>
      <c r="G199" s="72" t="n"/>
      <c r="H199" s="72" t="n"/>
      <c r="I199" s="72">
        <f>IFERROR(VLOOKUP($A5,Results_30d_Deltas!$A$2:$H$5000,6,FALSE),"")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2" t="inlineStr">
        <is>
          <t>BOUNCE_REENTRY_K_RESET_LONG</t>
        </is>
      </c>
      <c r="B200" s="72" t="inlineStr">
        <is>
          <t>0</t>
        </is>
      </c>
      <c r="C200" s="72" t="n"/>
      <c r="D200" s="72" t="n"/>
      <c r="E200" s="72" t="n"/>
      <c r="F200" s="72" t="n"/>
      <c r="G200" s="72" t="n"/>
      <c r="H200" s="72" t="n"/>
      <c r="I200" s="72">
        <f>IFERROR(VLOOKUP($A17,Results_30d_Deltas!$A$2:$H$5000,6,FALSE),"")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2" t="inlineStr">
        <is>
          <t>BOUNCE_REENTRY_K_RESET_SHORT</t>
        </is>
      </c>
      <c r="B201" s="72" t="inlineStr">
        <is>
          <t>0</t>
        </is>
      </c>
      <c r="C201" s="72" t="n"/>
      <c r="D201" s="72" t="n"/>
      <c r="E201" s="72" t="n"/>
      <c r="F201" s="72" t="n"/>
      <c r="G201" s="72" t="n"/>
      <c r="H201" s="72" t="n"/>
      <c r="I201" s="72">
        <f>IFERROR(VLOOKUP($A21,Results_30d_Deltas!$A$2:$H$5000,6,FALSE),"")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2" t="inlineStr">
        <is>
          <t>DELTA_REENTRY_Z_THRESHOLD</t>
        </is>
      </c>
      <c r="B202" s="72" t="inlineStr">
        <is>
          <t>1.0</t>
        </is>
      </c>
      <c r="C202" s="72" t="n"/>
      <c r="D202" s="72" t="n"/>
      <c r="E202" s="72" t="n"/>
      <c r="F202" s="72" t="n"/>
      <c r="G202" s="72" t="n"/>
      <c r="H202" s="72" t="n"/>
      <c r="I202" s="72">
        <f>IFERROR(VLOOKUP($A38,Results_30d_Deltas!$A$2:$H$5000,6,FALSE),"")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2" t="inlineStr">
        <is>
          <t>GUARANTEED_REENTRY_K_HIGH_BLOCK</t>
        </is>
      </c>
      <c r="B203" s="72" t="inlineStr">
        <is>
          <t>80.0</t>
        </is>
      </c>
      <c r="C203" s="72" t="n"/>
      <c r="D203" s="72" t="n"/>
      <c r="E203" s="72" t="n"/>
      <c r="F203" s="72" t="n"/>
      <c r="G203" s="72" t="n"/>
      <c r="H203" s="72" t="n"/>
      <c r="I203" s="72">
        <f>IFERROR(VLOOKUP($A49,Results_30d_Deltas!$A$2:$H$5000,6,FALSE),"")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2" t="inlineStr">
        <is>
          <t>GUARANTEED_REENTRY_K_LOW_BLOCK</t>
        </is>
      </c>
      <c r="B204" s="72" t="inlineStr">
        <is>
          <t>20.0</t>
        </is>
      </c>
      <c r="C204" s="72" t="n"/>
      <c r="D204" s="72" t="n"/>
      <c r="E204" s="72" t="n"/>
      <c r="F204" s="72" t="n"/>
      <c r="G204" s="72" t="n"/>
      <c r="H204" s="72" t="n"/>
      <c r="I204" s="72">
        <f>IFERROR(VLOOKUP($A54,Results_30d_Deltas!$A$2:$H$5000,6,FALSE),"")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2" t="inlineStr">
        <is>
          <t>GUARANTEED_REENTRY_TIGHT_STOP_MAX_AGE_S</t>
        </is>
      </c>
      <c r="B205" s="72" t="inlineStr">
        <is>
          <t>1800.0</t>
        </is>
      </c>
      <c r="C205" s="72" t="n"/>
      <c r="D205" s="72" t="n"/>
      <c r="E205" s="72" t="n"/>
      <c r="F205" s="72" t="n"/>
      <c r="G205" s="72" t="n"/>
      <c r="H205" s="72" t="n"/>
      <c r="I205" s="72">
        <f>IFERROR(VLOOKUP($A63,Results_30d_Deltas!$A$2:$H$5000,6,FALSE),"")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2" t="inlineStr">
        <is>
          <t>GUARANTEED_REENTRY_TIGHT_STOP_PCT</t>
        </is>
      </c>
      <c r="B206" s="72" t="inlineStr">
        <is>
          <t>0.5</t>
        </is>
      </c>
      <c r="C206" s="72" t="n"/>
      <c r="D206" s="72" t="n"/>
      <c r="E206" s="72" t="n"/>
      <c r="F206" s="72" t="n"/>
      <c r="G206" s="72" t="n"/>
      <c r="H206" s="72" t="n"/>
      <c r="I206" s="72">
        <f>IFERROR(VLOOKUP($A73,Results_30d_Deltas!$A$2:$H$5000,6,FALSE),"")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2" t="inlineStr">
        <is>
          <t>LEGACY_PROC_SINGLE_REENTRY</t>
        </is>
      </c>
      <c r="B207" s="72" t="inlineStr">
        <is>
          <t>0</t>
        </is>
      </c>
      <c r="C207" s="72" t="n"/>
      <c r="D207" s="72" t="n"/>
      <c r="E207" s="72" t="n"/>
      <c r="F207" s="72" t="n"/>
      <c r="G207" s="72" t="n"/>
      <c r="H207" s="72" t="n"/>
      <c r="I207" s="72">
        <f>IFERROR(VLOOKUP($A76,Results_30d_Deltas!$A$2:$H$5000,6,FALSE),"")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2" t="inlineStr">
        <is>
          <t>LEGACY_REENTRY_PSR_DC_BOUNCE</t>
        </is>
      </c>
      <c r="B208" s="72" t="inlineStr">
        <is>
          <t>0</t>
        </is>
      </c>
      <c r="C208" s="72" t="n"/>
      <c r="D208" s="72" t="n"/>
      <c r="E208" s="72" t="n"/>
      <c r="F208" s="72" t="n"/>
      <c r="G208" s="72" t="n"/>
      <c r="H208" s="72" t="n"/>
      <c r="I208" s="72">
        <f>IFERROR(VLOOKUP($A80,Results_30d_Deltas!$A$2:$H$5000,6,FALSE),"")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2" t="inlineStr">
        <is>
          <t>LEGACY_REENTRY_PSR_FULL_DC</t>
        </is>
      </c>
      <c r="B209" s="72" t="inlineStr">
        <is>
          <t>0</t>
        </is>
      </c>
      <c r="C209" s="72" t="n"/>
      <c r="D209" s="72" t="n"/>
      <c r="E209" s="72" t="n"/>
      <c r="F209" s="72" t="n"/>
      <c r="G209" s="72" t="n"/>
      <c r="H209" s="72" t="n"/>
      <c r="I209" s="72">
        <f>IFERROR(VLOOKUP($A84,Results_30d_Deltas!$A$2:$H$5000,6,FALSE),"")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2" t="inlineStr">
        <is>
          <t>LEGACY_REENTRY_PSR_K_DC_CROSSOVER</t>
        </is>
      </c>
      <c r="B210" s="72" t="inlineStr">
        <is>
          <t>0</t>
        </is>
      </c>
      <c r="C210" s="72" t="n"/>
      <c r="D210" s="72" t="n"/>
      <c r="E210" s="72" t="n"/>
      <c r="F210" s="72" t="n"/>
      <c r="G210" s="72" t="n"/>
      <c r="H210" s="72" t="n"/>
      <c r="I210" s="72">
        <f>IFERROR(VLOOKUP($A88,Results_30d_Deltas!$A$2:$H$5000,6,FALSE),"")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2" t="inlineStr">
        <is>
          <t>LEGACY_REENTRY_PSR_QUICK_RECOVERY</t>
        </is>
      </c>
      <c r="B211" s="72" t="inlineStr">
        <is>
          <t>0</t>
        </is>
      </c>
      <c r="C211" s="72" t="n"/>
      <c r="D211" s="72" t="n"/>
      <c r="E211" s="72" t="n"/>
      <c r="F211" s="72" t="n"/>
      <c r="G211" s="72" t="n"/>
      <c r="H211" s="72" t="n"/>
      <c r="I211" s="72">
        <f>IFERROR(VLOOKUP($A92,Results_30d_Deltas!$A$2:$H$5000,6,FALSE),"")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2" t="inlineStr">
        <is>
          <t>MANDATORY_REENTRY_K_HIGH_BLOCK</t>
        </is>
      </c>
      <c r="B212" s="72" t="inlineStr">
        <is>
          <t>0</t>
        </is>
      </c>
      <c r="C212" s="72" t="n"/>
      <c r="D212" s="72" t="n"/>
      <c r="E212" s="72" t="n"/>
      <c r="F212" s="72" t="n"/>
      <c r="G212" s="72" t="n"/>
      <c r="H212" s="72" t="n"/>
      <c r="I212" s="72">
        <f>IFERROR(VLOOKUP($A100,Results_30d_Deltas!$A$2:$H$5000,6,FALSE),"")</f>
        <v/>
      </c>
      <c r="J212" s="72" t="n"/>
      <c r="K212" s="72" t="n"/>
      <c r="L212" s="72" t="n"/>
      <c r="M212" s="72" t="n"/>
      <c r="N212" s="72" t="n"/>
      <c r="O212" s="72" t="n"/>
      <c r="P212" s="72" t="n"/>
      <c r="Q212" s="82" t="n"/>
      <c r="R212" s="82" t="n"/>
      <c r="S212" s="82" t="n"/>
      <c r="T212" s="82" t="n"/>
      <c r="U212" s="82" t="n"/>
      <c r="V212" s="82"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2" t="inlineStr">
        <is>
          <t>MANDATORY_REENTRY_K_LOW_BLOCK</t>
        </is>
      </c>
      <c r="B213" s="72" t="inlineStr">
        <is>
          <t>0</t>
        </is>
      </c>
      <c r="C213" s="72" t="n"/>
      <c r="D213" s="72" t="n"/>
      <c r="E213" s="72" t="n"/>
      <c r="F213" s="72" t="n"/>
      <c r="G213" s="72" t="n"/>
      <c r="H213" s="72" t="n"/>
      <c r="I213" s="72">
        <f>IFERROR(VLOOKUP($A104,Results_30d_Deltas!$A$2:$H$5000,6,FALSE),"")</f>
        <v/>
      </c>
      <c r="J213" s="72" t="n"/>
      <c r="K213" s="72" t="n"/>
      <c r="L213" s="72" t="n"/>
      <c r="M213" s="72" t="n"/>
      <c r="N213" s="72" t="n"/>
      <c r="O213" s="72" t="n"/>
      <c r="P213" s="72" t="n"/>
      <c r="Q213" s="82" t="n"/>
      <c r="R213" s="82" t="n"/>
      <c r="S213" s="82" t="n"/>
      <c r="T213" s="82" t="n"/>
      <c r="U213" s="82" t="n"/>
      <c r="V213" s="82"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2" t="inlineStr">
        <is>
          <t>MANDATORY_REENTRY_REQUIRE_K_NOT_EXTREME</t>
        </is>
      </c>
      <c r="B214" s="72" t="inlineStr">
        <is>
          <t>0</t>
        </is>
      </c>
      <c r="C214" s="72" t="n"/>
      <c r="D214" s="72" t="n"/>
      <c r="E214" s="72" t="n"/>
      <c r="F214" s="72" t="n"/>
      <c r="G214" s="72" t="n"/>
      <c r="H214" s="72" t="n"/>
      <c r="I214" s="72">
        <f>IFERROR(VLOOKUP($A108,Results_30d_Deltas!$A$2:$H$5000,6,FALSE),"")</f>
        <v/>
      </c>
      <c r="J214" s="72" t="n"/>
      <c r="K214" s="72" t="n"/>
      <c r="L214" s="72" t="n"/>
      <c r="M214" s="72" t="n"/>
      <c r="N214" s="72" t="n"/>
      <c r="O214" s="72" t="n"/>
      <c r="P214" s="72" t="n"/>
      <c r="Q214" s="82" t="n"/>
      <c r="R214" s="82" t="n"/>
      <c r="S214" s="82" t="n"/>
      <c r="T214" s="82" t="n"/>
      <c r="U214" s="82" t="n"/>
      <c r="V214" s="82"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t="n"/>
      <c r="H215" s="72" t="n"/>
      <c r="I215" s="72">
        <f>IFERROR(VLOOKUP($A114,Results_30d_Deltas!$A$2:$H$5000,6,FALSE),"")</f>
        <v/>
      </c>
      <c r="J215" s="72" t="n"/>
      <c r="K215" s="72" t="n"/>
      <c r="L215" s="72" t="n"/>
      <c r="M215" s="72" t="n"/>
      <c r="N215" s="72" t="n"/>
      <c r="O215" s="72" t="n"/>
      <c r="P215" s="72" t="n"/>
      <c r="Q215" s="82" t="n"/>
      <c r="R215" s="82" t="n"/>
      <c r="S215" s="82" t="n"/>
      <c r="T215" s="82" t="n"/>
      <c r="U215" s="82" t="n"/>
      <c r="V215" s="82"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2" t="inlineStr">
        <is>
          <t>OBLIGATORY_REENTRY_K15_HIGH_BLOCK</t>
        </is>
      </c>
      <c r="B216" s="72" t="inlineStr">
        <is>
          <t>0</t>
        </is>
      </c>
      <c r="C216" s="72" t="n"/>
      <c r="D216" s="72" t="n"/>
      <c r="E216" s="72" t="n"/>
      <c r="F216" s="72" t="n"/>
      <c r="G216" s="72" t="n"/>
      <c r="H216" s="72" t="n"/>
      <c r="I216" s="72">
        <f>IFERROR(VLOOKUP($A120,Results_30d_Deltas!$A$2:$H$5000,6,FALSE),"")</f>
        <v/>
      </c>
      <c r="J216" s="72" t="n"/>
      <c r="K216" s="72" t="n"/>
      <c r="L216" s="72" t="n"/>
      <c r="M216" s="72" t="n"/>
      <c r="N216" s="72" t="n"/>
      <c r="O216" s="72" t="n"/>
      <c r="P216" s="72" t="n"/>
      <c r="Q216" s="82" t="n"/>
      <c r="R216" s="82" t="n"/>
      <c r="S216" s="82" t="n"/>
      <c r="T216" s="82" t="n"/>
      <c r="U216" s="82" t="n"/>
      <c r="V216" s="82"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t="n"/>
      <c r="H217" s="72" t="n"/>
      <c r="I217" s="72">
        <f>IFERROR(VLOOKUP($A124,Results_30d_Deltas!$A$2:$H$5000,6,FALSE),"")</f>
        <v/>
      </c>
      <c r="J217" s="72" t="n"/>
      <c r="K217" s="72" t="n"/>
      <c r="L217" s="72" t="n"/>
      <c r="M217" s="72" t="n"/>
      <c r="N217" s="72" t="n"/>
      <c r="O217" s="72" t="n"/>
      <c r="P217" s="72" t="n"/>
      <c r="Q217" s="82" t="n"/>
      <c r="R217" s="82" t="n"/>
      <c r="S217" s="82" t="n"/>
      <c r="T217" s="82" t="n"/>
      <c r="U217" s="82" t="n"/>
      <c r="V217" s="82"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2" t="inlineStr">
        <is>
          <t>OBLIGATORY_REENTRY_SCORE_TIER1</t>
        </is>
      </c>
      <c r="B218" s="72" t="inlineStr">
        <is>
          <t>0</t>
        </is>
      </c>
      <c r="C218" s="72" t="n"/>
      <c r="D218" s="72" t="n"/>
      <c r="E218" s="72" t="n"/>
      <c r="F218" s="72" t="n"/>
      <c r="G218" s="72" t="n"/>
      <c r="H218" s="72" t="n"/>
      <c r="I218" s="72">
        <f>IFERROR(VLOOKUP($A128,Results_30d_Deltas!$A$2:$H$5000,6,FALSE),"")</f>
        <v/>
      </c>
      <c r="J218" s="72" t="n"/>
      <c r="K218" s="72" t="n"/>
      <c r="L218" s="72" t="n"/>
      <c r="M218" s="72" t="n"/>
      <c r="N218" s="72" t="n"/>
      <c r="O218" s="72" t="n"/>
      <c r="P218" s="72" t="n"/>
      <c r="Q218" s="82" t="n"/>
      <c r="R218" s="82" t="n"/>
      <c r="S218" s="82" t="n"/>
      <c r="T218" s="82" t="n"/>
      <c r="U218" s="82" t="n"/>
      <c r="V218" s="82"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2" t="inlineStr">
        <is>
          <t>OBLIGATORY_REENTRY_SCORE_TIER3</t>
        </is>
      </c>
      <c r="B219" s="72" t="inlineStr">
        <is>
          <t>0</t>
        </is>
      </c>
      <c r="C219" s="72" t="n"/>
      <c r="D219" s="72" t="n"/>
      <c r="E219" s="72" t="n"/>
      <c r="F219" s="72" t="n"/>
      <c r="G219" s="72" t="n"/>
      <c r="H219" s="72" t="n"/>
      <c r="I219" s="72">
        <f>IFERROR(VLOOKUP($A136,Results_30d_Deltas!$A$2:$H$5000,6,FALSE),"")</f>
        <v/>
      </c>
      <c r="J219" s="72" t="n"/>
      <c r="K219" s="72" t="n"/>
      <c r="L219" s="72" t="n"/>
      <c r="M219" s="72" t="n"/>
      <c r="N219" s="72" t="n"/>
      <c r="O219" s="72" t="n"/>
      <c r="P219" s="72" t="n"/>
      <c r="Q219" s="82" t="n"/>
      <c r="R219" s="82" t="n"/>
      <c r="S219" s="82" t="n"/>
      <c r="T219" s="82" t="n"/>
      <c r="U219" s="82" t="n"/>
      <c r="V219" s="82"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2" t="inlineStr">
        <is>
          <t>OBLIGATORY_REENTRY_SHORT_K15_LOW_BLOCK</t>
        </is>
      </c>
      <c r="B220" s="72" t="inlineStr">
        <is>
          <t>0</t>
        </is>
      </c>
      <c r="C220" s="72" t="n"/>
      <c r="D220" s="72" t="n"/>
      <c r="E220" s="72" t="n"/>
      <c r="F220" s="72" t="n"/>
      <c r="G220" s="72" t="n"/>
      <c r="H220" s="72" t="n"/>
      <c r="I220" s="72">
        <f>IFERROR(VLOOKUP($A140,Results_30d_Deltas!$A$2:$H$5000,6,FALSE),"")</f>
        <v/>
      </c>
      <c r="J220" s="72" t="n"/>
      <c r="K220" s="72" t="n"/>
      <c r="L220" s="72" t="n"/>
      <c r="M220" s="72" t="n"/>
      <c r="N220" s="72" t="n"/>
      <c r="O220" s="72" t="n"/>
      <c r="P220" s="72" t="n"/>
      <c r="Q220" s="82" t="n"/>
      <c r="R220" s="82" t="n"/>
      <c r="S220" s="82" t="n"/>
      <c r="T220" s="82" t="n"/>
      <c r="U220" s="82" t="n"/>
      <c r="V220" s="82"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t="n"/>
      <c r="H221" s="72" t="n"/>
      <c r="I221" s="72">
        <f>IFERROR(VLOOKUP($A144,Results_30d_Deltas!$A$2:$H$5000,6,FALSE),"")</f>
        <v/>
      </c>
      <c r="J221" s="72" t="n"/>
      <c r="K221" s="72" t="n"/>
      <c r="L221" s="72" t="n"/>
      <c r="M221" s="72" t="n"/>
      <c r="N221" s="72" t="n"/>
      <c r="O221" s="72" t="n"/>
      <c r="P221" s="72" t="n"/>
      <c r="Q221" s="82" t="n"/>
      <c r="R221" s="82" t="n"/>
      <c r="S221" s="82" t="n"/>
      <c r="T221" s="82" t="n"/>
      <c r="U221" s="82" t="n"/>
      <c r="V221" s="82"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2" t="inlineStr">
        <is>
          <t>OBLIGATORY_REENTRY_SMA_FIELD</t>
        </is>
      </c>
      <c r="B222" s="72" t="inlineStr">
        <is>
          <t>0</t>
        </is>
      </c>
      <c r="C222" s="72" t="n"/>
      <c r="D222" s="72" t="n"/>
      <c r="E222" s="72" t="n"/>
      <c r="F222" s="72" t="n"/>
      <c r="G222" s="72" t="n"/>
      <c r="H222" s="72" t="n"/>
      <c r="I222" s="72">
        <f>IFERROR(VLOOKUP($A148,Results_30d_Deltas!$A$2:$H$5000,6,FALSE),"")</f>
        <v/>
      </c>
      <c r="J222" s="72" t="n"/>
      <c r="K222" s="72" t="n"/>
      <c r="L222" s="72" t="n"/>
      <c r="M222" s="72" t="n"/>
      <c r="N222" s="72" t="n"/>
      <c r="O222" s="72" t="n"/>
      <c r="P222" s="72" t="n"/>
      <c r="Q222" s="82" t="n"/>
      <c r="R222" s="82" t="n"/>
      <c r="S222" s="82" t="n"/>
      <c r="T222" s="82" t="n"/>
      <c r="U222" s="82" t="n"/>
      <c r="V222" s="82"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2" t="inlineStr">
        <is>
          <t>OBLIGATORY_REENTRY_TIER1_HTF_REQUIRED</t>
        </is>
      </c>
      <c r="B223" s="72" t="inlineStr">
        <is>
          <t>0</t>
        </is>
      </c>
      <c r="C223" s="72" t="n"/>
      <c r="D223" s="72" t="n"/>
      <c r="E223" s="72" t="n"/>
      <c r="F223" s="72" t="n"/>
      <c r="G223" s="72" t="n"/>
      <c r="H223" s="72" t="n"/>
      <c r="I223" s="72">
        <f>IFERROR(VLOOKUP($A157,Results_30d_Deltas!$A$2:$H$5000,6,FALSE),"")</f>
        <v/>
      </c>
      <c r="J223" s="72" t="n"/>
      <c r="K223" s="72" t="n"/>
      <c r="L223" s="72" t="n"/>
      <c r="M223" s="72" t="n"/>
      <c r="N223" s="72" t="n"/>
      <c r="O223" s="72" t="n"/>
      <c r="P223" s="72" t="n"/>
      <c r="Q223" s="82" t="n"/>
      <c r="R223" s="82" t="n"/>
      <c r="S223" s="82" t="n"/>
      <c r="T223" s="82" t="n"/>
      <c r="U223" s="82" t="n"/>
      <c r="V223" s="82"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2" t="inlineStr">
        <is>
          <t>OBLIGATORY_REENTRY_TIER2_HTF_REQUIRED</t>
        </is>
      </c>
      <c r="B224" s="72" t="inlineStr">
        <is>
          <t>0</t>
        </is>
      </c>
      <c r="C224" s="72" t="n"/>
      <c r="D224" s="72" t="n"/>
      <c r="E224" s="72" t="n"/>
      <c r="F224" s="72" t="n"/>
      <c r="G224" s="72" t="n"/>
      <c r="H224" s="72" t="n"/>
      <c r="I224" s="72">
        <f>IFERROR(VLOOKUP($A161,Results_30d_Deltas!$A$2:$H$5000,6,FALSE),"")</f>
        <v/>
      </c>
      <c r="J224" s="72" t="n"/>
      <c r="K224" s="72" t="n"/>
      <c r="L224" s="72" t="n"/>
      <c r="M224" s="72" t="n"/>
      <c r="N224" s="72" t="n"/>
      <c r="O224" s="72" t="n"/>
      <c r="P224" s="72" t="n"/>
      <c r="Q224" s="82" t="n"/>
      <c r="R224" s="82" t="n"/>
      <c r="S224" s="82" t="n"/>
      <c r="T224" s="82" t="n"/>
      <c r="U224" s="82" t="n"/>
      <c r="V224" s="82"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t="n"/>
      <c r="H225" s="72" t="n"/>
      <c r="I225" s="72">
        <f>IFERROR(VLOOKUP($A165,Results_30d_Deltas!$A$2:$H$5000,6,FALSE),"")</f>
        <v/>
      </c>
      <c r="J225" s="72" t="n"/>
      <c r="K225" s="72" t="n"/>
      <c r="L225" s="72" t="n"/>
      <c r="M225" s="72" t="n"/>
      <c r="N225" s="72" t="n"/>
      <c r="O225" s="72" t="n"/>
      <c r="P225" s="72" t="n"/>
      <c r="Q225" s="82" t="n"/>
      <c r="R225" s="82" t="n"/>
      <c r="S225" s="82" t="n"/>
      <c r="T225" s="82" t="n"/>
      <c r="U225" s="82" t="n"/>
      <c r="V225" s="82"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2" t="inlineStr">
        <is>
          <t>REENTRY2_DC_BREAK_REQUIRE_K_FILTER</t>
        </is>
      </c>
      <c r="B226" s="72" t="inlineStr">
        <is>
          <t>0</t>
        </is>
      </c>
      <c r="C226" s="72" t="n"/>
      <c r="D226" s="72" t="n"/>
      <c r="E226" s="72" t="n"/>
      <c r="F226" s="72" t="n"/>
      <c r="G226" s="72" t="n"/>
      <c r="H226" s="72" t="n"/>
      <c r="I226" s="72">
        <f>IFERROR(VLOOKUP($A174,Results_30d_Deltas!$A$2:$H$5000,6,FALSE),"")</f>
        <v/>
      </c>
      <c r="J226" s="72" t="n"/>
      <c r="K226" s="72" t="n"/>
      <c r="L226" s="72" t="n"/>
      <c r="M226" s="72" t="n"/>
      <c r="N226" s="72" t="n"/>
      <c r="O226" s="72" t="n"/>
      <c r="P226" s="72" t="n"/>
      <c r="Q226" s="82" t="n"/>
      <c r="R226" s="82" t="n"/>
      <c r="S226" s="82" t="n"/>
      <c r="T226" s="82" t="n"/>
      <c r="U226" s="82" t="n"/>
      <c r="V226" s="82"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2" t="inlineStr">
        <is>
          <t>REENTRY2_DC_BREAK_REQUIRE_WT_FILTER</t>
        </is>
      </c>
      <c r="B227" s="72" t="inlineStr">
        <is>
          <t>0</t>
        </is>
      </c>
      <c r="C227" s="72" t="n"/>
      <c r="D227" s="72" t="n"/>
      <c r="E227" s="72" t="n"/>
      <c r="F227" s="72" t="n"/>
      <c r="G227" s="72" t="n"/>
      <c r="H227" s="72" t="n"/>
      <c r="I227" s="72">
        <f>IFERROR(VLOOKUP($A178,Results_30d_Deltas!$A$2:$H$5000,6,FALSE),"")</f>
        <v/>
      </c>
      <c r="J227" s="72" t="n"/>
      <c r="K227" s="72" t="n"/>
      <c r="L227" s="72" t="n"/>
      <c r="M227" s="72" t="n"/>
      <c r="N227" s="72" t="n"/>
      <c r="O227" s="72" t="n"/>
      <c r="P227" s="72" t="n"/>
      <c r="Q227" s="82" t="n"/>
      <c r="R227" s="82" t="n"/>
      <c r="S227" s="82" t="n"/>
      <c r="T227" s="82" t="n"/>
      <c r="U227" s="82" t="n"/>
      <c r="V227" s="82"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2" t="inlineStr">
        <is>
          <t>REENTRY_B16_SIZE_MULT_STRONG</t>
        </is>
      </c>
      <c r="B228" s="72" t="inlineStr">
        <is>
          <t>0</t>
        </is>
      </c>
      <c r="C228" s="72" t="n"/>
      <c r="D228" s="72" t="n"/>
      <c r="E228" s="72" t="n"/>
      <c r="F228" s="72" t="n"/>
      <c r="G228" s="72" t="n"/>
      <c r="H228" s="72" t="n"/>
      <c r="I228" s="72">
        <f>IFERROR(VLOOKUP($A184,Results_30d_Deltas!$A$2:$H$5000,6,FALSE),"")</f>
        <v/>
      </c>
      <c r="J228" s="72" t="n"/>
      <c r="K228" s="72" t="n"/>
      <c r="L228" s="72" t="n"/>
      <c r="M228" s="72" t="n"/>
      <c r="N228" s="72" t="n"/>
      <c r="O228" s="72" t="n"/>
      <c r="P228" s="72" t="n"/>
      <c r="Q228" s="82" t="n"/>
      <c r="R228" s="82" t="n"/>
      <c r="S228" s="82" t="n"/>
      <c r="T228" s="82" t="n"/>
      <c r="U228" s="82" t="n"/>
      <c r="V228" s="82"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t="n"/>
      <c r="H229" s="72" t="n"/>
      <c r="I229" s="72">
        <f>IFERROR(VLOOKUP($A188,Results_30d_Deltas!$A$2:$H$5000,6,FALSE),"")</f>
        <v/>
      </c>
      <c r="J229" s="72" t="n"/>
      <c r="K229" s="72" t="n"/>
      <c r="L229" s="72" t="n"/>
      <c r="M229" s="72" t="n"/>
      <c r="N229" s="72" t="n"/>
      <c r="O229" s="72" t="n"/>
      <c r="P229" s="72" t="n"/>
      <c r="Q229" s="82" t="n"/>
      <c r="R229" s="82" t="n"/>
      <c r="S229" s="82" t="n"/>
      <c r="T229" s="82" t="n"/>
      <c r="U229" s="82" t="n"/>
      <c r="V229" s="82"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2" t="inlineStr">
        <is>
          <t>REENTRY_B16_SMA200_PROX_PCT</t>
        </is>
      </c>
      <c r="B230" s="72" t="inlineStr">
        <is>
          <t>0</t>
        </is>
      </c>
      <c r="C230" s="72" t="n"/>
      <c r="D230" s="72" t="n"/>
      <c r="E230" s="72" t="n"/>
      <c r="F230" s="72" t="n"/>
      <c r="G230" s="72" t="n"/>
      <c r="H230" s="72" t="n"/>
      <c r="I230" s="72">
        <f>IFERROR(VLOOKUP($A192,Results_30d_Deltas!$A$2:$H$5000,6,FALSE),"")</f>
        <v/>
      </c>
      <c r="J230" s="72" t="n"/>
      <c r="K230" s="72" t="n"/>
      <c r="L230" s="72" t="n"/>
      <c r="M230" s="72" t="n"/>
      <c r="N230" s="72" t="n"/>
      <c r="O230" s="72" t="n"/>
      <c r="P230" s="72" t="n"/>
      <c r="Q230" s="82" t="n"/>
      <c r="R230" s="82" t="n"/>
      <c r="S230" s="82" t="n"/>
      <c r="T230" s="82" t="n"/>
      <c r="U230" s="82" t="n"/>
      <c r="V230" s="82"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t="n"/>
      <c r="H231" s="72" t="n"/>
      <c r="I231" s="72">
        <f>IFERROR(VLOOKUP($A202,Results_30d_Deltas!$A$2:$H$5000,6,FALSE),"")</f>
        <v/>
      </c>
      <c r="J231" s="72" t="n"/>
      <c r="K231" s="72" t="n"/>
      <c r="L231" s="72" t="n"/>
      <c r="M231" s="72" t="n"/>
      <c r="N231" s="72" t="n"/>
      <c r="O231" s="72" t="n"/>
      <c r="P231" s="72" t="n"/>
      <c r="Q231" s="82" t="n"/>
      <c r="R231" s="82" t="n"/>
      <c r="S231" s="82" t="n"/>
      <c r="T231" s="82" t="n"/>
      <c r="U231" s="82" t="n"/>
      <c r="V231" s="82"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2" t="inlineStr">
        <is>
          <t>REENTRY_POST_CONSOL_ATR_THRESHOLD</t>
        </is>
      </c>
      <c r="B232" s="72" t="inlineStr">
        <is>
          <t>0</t>
        </is>
      </c>
      <c r="C232" s="72" t="n"/>
      <c r="D232" s="72" t="n"/>
      <c r="E232" s="72" t="n"/>
      <c r="F232" s="72" t="n"/>
      <c r="G232" s="72" t="n"/>
      <c r="H232" s="72" t="n"/>
      <c r="I232" s="72">
        <f>IFERROR(VLOOKUP($A208,Results_30d_Deltas!$A$2:$H$5000,6,FALSE),"")</f>
        <v/>
      </c>
      <c r="J232" s="72" t="n"/>
      <c r="K232" s="72" t="n"/>
      <c r="L232" s="72" t="n"/>
      <c r="M232" s="72" t="n"/>
      <c r="N232" s="72" t="n"/>
      <c r="O232" s="72" t="n"/>
      <c r="P232" s="72" t="n"/>
      <c r="Q232" s="82" t="n"/>
      <c r="R232" s="82" t="n"/>
      <c r="S232" s="82" t="n"/>
      <c r="T232" s="82" t="n"/>
      <c r="U232" s="82" t="n"/>
      <c r="V232" s="82"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2" t="inlineStr">
        <is>
          <t>REENTRY_POST_CONSOL_MULT</t>
        </is>
      </c>
      <c r="B233" s="72" t="inlineStr">
        <is>
          <t>0</t>
        </is>
      </c>
      <c r="C233" s="72" t="n"/>
      <c r="D233" s="72" t="n"/>
      <c r="E233" s="72" t="n"/>
      <c r="F233" s="72" t="n"/>
      <c r="G233" s="72" t="n"/>
      <c r="H233" s="72" t="n"/>
      <c r="I233" s="72">
        <f>IFERROR(VLOOKUP($A214,Results_30d_Deltas!$A$2:$H$5000,6,FALSE),"")</f>
        <v/>
      </c>
      <c r="J233" s="72" t="n"/>
      <c r="K233" s="72" t="n"/>
      <c r="L233" s="72" t="n"/>
      <c r="M233" s="72" t="n"/>
      <c r="N233" s="72" t="n"/>
      <c r="O233" s="72" t="n"/>
      <c r="P233" s="72" t="n"/>
      <c r="Q233" s="82" t="n"/>
      <c r="R233" s="82" t="n"/>
      <c r="S233" s="82" t="n"/>
      <c r="T233" s="82" t="n"/>
      <c r="U233" s="82" t="n"/>
      <c r="V233" s="82"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t="n"/>
      <c r="H234" s="72" t="n"/>
      <c r="I234" s="72">
        <f>IFERROR(VLOOKUP($A218,Results_30d_Deltas!$A$2:$H$5000,6,FALSE),"")</f>
        <v/>
      </c>
      <c r="J234" s="72" t="n"/>
      <c r="K234" s="72" t="n"/>
      <c r="L234" s="72" t="n"/>
      <c r="M234" s="72" t="n"/>
      <c r="N234" s="72" t="n"/>
      <c r="O234" s="72" t="n"/>
      <c r="P234" s="72" t="n"/>
      <c r="Q234" s="82" t="n"/>
      <c r="R234" s="82" t="n"/>
      <c r="S234" s="82" t="n"/>
      <c r="T234" s="82" t="n"/>
      <c r="U234" s="82" t="n"/>
      <c r="V234" s="82"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2" t="inlineStr">
        <is>
          <t>REENTRY_PRICE_IMPROVE_PCT</t>
        </is>
      </c>
      <c r="B235" s="72" t="inlineStr">
        <is>
          <t>0</t>
        </is>
      </c>
      <c r="C235" s="72" t="n"/>
      <c r="D235" s="72" t="n"/>
      <c r="E235" s="72" t="n"/>
      <c r="F235" s="72" t="n"/>
      <c r="G235" s="72" t="n"/>
      <c r="H235" s="72" t="n"/>
      <c r="I235" s="72">
        <f>IFERROR(VLOOKUP($A222,Results_30d_Deltas!$A$2:$H$5000,6,FALSE),"")</f>
        <v/>
      </c>
      <c r="J235" s="72" t="n"/>
      <c r="K235" s="72" t="n"/>
      <c r="L235" s="72" t="n"/>
      <c r="M235" s="72" t="n"/>
      <c r="N235" s="72" t="n"/>
      <c r="O235" s="72" t="n"/>
      <c r="P235" s="72" t="n"/>
      <c r="Q235" s="82" t="n"/>
      <c r="R235" s="82" t="n"/>
      <c r="S235" s="82" t="n"/>
      <c r="T235" s="82" t="n"/>
      <c r="U235" s="82" t="n"/>
      <c r="V235" s="82"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t="n"/>
      <c r="H236" s="72" t="n"/>
      <c r="I236" s="72">
        <f>IFERROR(VLOOKUP($A226,Results_30d_Deltas!$A$2:$H$5000,6,FALSE),"")</f>
        <v/>
      </c>
      <c r="J236" s="72" t="n"/>
      <c r="K236" s="72" t="n"/>
      <c r="L236" s="72" t="n"/>
      <c r="M236" s="72" t="n"/>
      <c r="N236" s="72" t="n"/>
      <c r="O236" s="72" t="n"/>
      <c r="P236" s="72" t="n"/>
      <c r="Q236" s="82" t="n"/>
      <c r="R236" s="82" t="n"/>
      <c r="S236" s="82" t="n"/>
      <c r="T236" s="82" t="n"/>
      <c r="U236" s="82" t="n"/>
      <c r="V236" s="82"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t="n"/>
      <c r="H237" s="72" t="n"/>
      <c r="I237" s="72">
        <f>IFERROR(VLOOKUP($A230,Results_30d_Deltas!$A$2:$H$5000,6,FALSE),"")</f>
        <v/>
      </c>
      <c r="J237" s="72" t="n"/>
      <c r="K237" s="72" t="n"/>
      <c r="L237" s="72" t="n"/>
      <c r="M237" s="72" t="n"/>
      <c r="N237" s="72" t="n"/>
      <c r="O237" s="72" t="n"/>
      <c r="P237" s="72" t="n"/>
      <c r="Q237" s="82" t="n"/>
      <c r="R237" s="82" t="n"/>
      <c r="S237" s="82" t="n"/>
      <c r="T237" s="82" t="n"/>
      <c r="U237" s="82" t="n"/>
      <c r="V237" s="82"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t="n"/>
      <c r="H238" s="72" t="n"/>
      <c r="I238" s="72">
        <f>IFERROR(VLOOKUP($A234,Results_30d_Deltas!$A$2:$H$5000,6,FALSE),"")</f>
        <v/>
      </c>
      <c r="J238" s="72" t="n"/>
      <c r="K238" s="72" t="n"/>
      <c r="L238" s="72" t="n"/>
      <c r="M238" s="72" t="n"/>
      <c r="N238" s="72" t="n"/>
      <c r="O238" s="72" t="n"/>
      <c r="P238" s="72" t="n"/>
      <c r="Q238" s="82" t="n"/>
      <c r="R238" s="82" t="n"/>
      <c r="S238" s="82" t="n"/>
      <c r="T238" s="82" t="n"/>
      <c r="U238" s="82" t="n"/>
      <c r="V238" s="82"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2" t="inlineStr">
        <is>
          <t>REENTRY_TIER1_SIZE_MULT</t>
        </is>
      </c>
      <c r="B239" s="72" t="inlineStr">
        <is>
          <t>0</t>
        </is>
      </c>
      <c r="C239" s="72" t="n"/>
      <c r="D239" s="72" t="n"/>
      <c r="E239" s="72" t="n"/>
      <c r="F239" s="72" t="n"/>
      <c r="G239" s="72" t="n"/>
      <c r="H239" s="72" t="n"/>
      <c r="I239" s="72">
        <f>IFERROR(VLOOKUP($A238,Results_30d_Deltas!$A$2:$H$5000,6,FALSE),"")</f>
        <v/>
      </c>
      <c r="J239" s="72" t="n"/>
      <c r="K239" s="72" t="n"/>
      <c r="L239" s="72" t="n"/>
      <c r="M239" s="72" t="n"/>
      <c r="N239" s="72" t="n"/>
      <c r="O239" s="72" t="n"/>
      <c r="P239" s="72" t="n"/>
      <c r="Q239" s="82" t="n"/>
      <c r="R239" s="82" t="n"/>
      <c r="S239" s="82" t="n"/>
      <c r="T239" s="82" t="n"/>
      <c r="U239" s="82" t="n"/>
      <c r="V239" s="82"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t="n"/>
      <c r="H240" s="72" t="n"/>
      <c r="I240" s="72">
        <f>IFERROR(VLOOKUP($A242,Results_30d_Deltas!$A$2:$H$5000,6,FALSE),"")</f>
        <v/>
      </c>
      <c r="J240" s="72" t="n"/>
      <c r="K240" s="72" t="n"/>
      <c r="L240" s="72" t="n"/>
      <c r="M240" s="72" t="n"/>
      <c r="N240" s="72" t="n"/>
      <c r="O240" s="72" t="n"/>
      <c r="P240" s="72" t="n"/>
      <c r="Q240" s="82" t="n"/>
      <c r="R240" s="82" t="n"/>
      <c r="S240" s="82" t="n"/>
      <c r="T240" s="82" t="n"/>
      <c r="U240" s="82" t="n"/>
      <c r="V240" s="82"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t="n"/>
      <c r="H241" s="72" t="n"/>
      <c r="I241" s="72">
        <f>IFERROR(VLOOKUP($A246,Results_30d_Deltas!$A$2:$H$5000,6,FALSE),"")</f>
        <v/>
      </c>
      <c r="J241" s="72" t="n"/>
      <c r="K241" s="72" t="n"/>
      <c r="L241" s="72" t="n"/>
      <c r="M241" s="72" t="n"/>
      <c r="N241" s="72" t="n"/>
      <c r="O241" s="72" t="n"/>
      <c r="P241" s="72" t="n"/>
      <c r="Q241" s="82" t="n"/>
      <c r="R241" s="82" t="n"/>
      <c r="S241" s="82" t="n"/>
      <c r="T241" s="82" t="n"/>
      <c r="U241" s="82" t="n"/>
      <c r="V241" s="82"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1" t="inlineStr">
        <is>
          <t>BTC_GUARANTEED_REENTRY_MIN_GAP_BARS</t>
        </is>
      </c>
      <c r="B242" s="72" t="inlineStr">
        <is>
          <t>2</t>
        </is>
      </c>
      <c r="C242" s="72" t="n"/>
      <c r="D242" s="72" t="n"/>
      <c r="E242" s="72" t="n"/>
      <c r="F242" s="72" t="n"/>
      <c r="G242" s="72" t="n"/>
      <c r="H242" s="72" t="n"/>
      <c r="I242" s="72">
        <f>IFERROR(VLOOKUP($A31,Results_30d_Deltas!$A$2:$H$5000,6,FALSE),"")</f>
        <v/>
      </c>
      <c r="J242" s="72" t="n"/>
      <c r="K242" s="72" t="n"/>
      <c r="L242" s="72" t="n"/>
      <c r="M242" s="72" t="n"/>
      <c r="N242" s="72" t="n"/>
      <c r="O242" s="72" t="n"/>
      <c r="P242" s="72" t="n"/>
      <c r="Q242" s="82" t="n"/>
      <c r="R242" s="82" t="n"/>
      <c r="S242" s="82" t="n"/>
      <c r="T242" s="82" t="n"/>
      <c r="U242" s="82" t="n"/>
      <c r="V242" s="82"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1" t="inlineStr">
        <is>
          <t>BTC_GUARANTEED_REENTRY_MAX_AGE_BARS</t>
        </is>
      </c>
      <c r="B243" s="72" t="inlineStr">
        <is>
          <t>0.5</t>
        </is>
      </c>
      <c r="C243" s="72" t="n"/>
      <c r="D243" s="72" t="n"/>
      <c r="E243" s="72" t="n"/>
      <c r="F243" s="72" t="n"/>
      <c r="G243" s="72" t="n"/>
      <c r="H243" s="72" t="n"/>
      <c r="I243" s="72">
        <f>IFERROR(VLOOKUP($A28,Results_30d_Deltas!$A$2:$H$5000,6,FALSE),"")</f>
        <v/>
      </c>
      <c r="J243" s="72" t="n"/>
      <c r="K243" s="72" t="n"/>
      <c r="L243" s="72" t="n"/>
      <c r="M243" s="72" t="n"/>
      <c r="N243" s="72" t="n"/>
      <c r="O243" s="72" t="n"/>
      <c r="P243" s="72" t="n"/>
      <c r="Q243" s="82" t="n"/>
      <c r="R243" s="82" t="n"/>
      <c r="S243" s="82" t="n"/>
      <c r="T243" s="82" t="n"/>
      <c r="U243" s="82" t="n"/>
      <c r="V243" s="82"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t="n"/>
      <c r="H244" s="72" t="n"/>
      <c r="I244" s="72">
        <f>IFERROR(VLOOKUP($A32,Results_30d_Deltas!$A$2:$H$5000,6,FALSE),"")</f>
        <v/>
      </c>
      <c r="J244" s="72" t="n"/>
      <c r="K244" s="72" t="n"/>
      <c r="L244" s="72" t="n"/>
      <c r="M244" s="72" t="n"/>
      <c r="N244" s="72" t="n"/>
      <c r="O244" s="72" t="n"/>
      <c r="P244" s="72" t="n"/>
      <c r="Q244" s="82" t="n"/>
      <c r="R244" s="82" t="n"/>
      <c r="S244" s="82" t="n"/>
      <c r="T244" s="82" t="n"/>
      <c r="U244" s="82" t="n"/>
      <c r="V244" s="82"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t="n"/>
      <c r="H245" s="72" t="n"/>
      <c r="I245" s="72">
        <f>IFERROR(VLOOKUP($A35,Results_30d_Deltas!$A$2:$H$5000,6,FALSE),"")</f>
        <v/>
      </c>
      <c r="J245" s="72" t="n"/>
      <c r="K245" s="72" t="n"/>
      <c r="L245" s="72" t="n"/>
      <c r="M245" s="72" t="n"/>
      <c r="N245" s="72" t="n"/>
      <c r="O245" s="72" t="n"/>
      <c r="P245" s="72" t="n"/>
      <c r="Q245" s="82" t="n"/>
      <c r="R245" s="82" t="n"/>
      <c r="S245" s="82" t="n"/>
      <c r="T245" s="82" t="n"/>
      <c r="U245" s="82" t="n"/>
      <c r="V245" s="82"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t="n"/>
      <c r="H246" s="72" t="n"/>
      <c r="I246" s="72">
        <f>IFERROR(VLOOKUP($A34,Results_30d_Deltas!$A$2:$H$5000,6,FALSE),"")</f>
        <v/>
      </c>
      <c r="J246" s="72" t="n"/>
      <c r="K246" s="72" t="n"/>
      <c r="L246" s="72" t="n"/>
      <c r="M246" s="72" t="n"/>
      <c r="N246" s="72" t="n"/>
      <c r="O246" s="72" t="n"/>
      <c r="P246" s="72" t="n"/>
      <c r="Q246" s="82" t="n"/>
      <c r="R246" s="82" t="n"/>
      <c r="S246" s="82" t="n"/>
      <c r="T246" s="82" t="n"/>
      <c r="U246" s="82" t="n"/>
      <c r="V246" s="82"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t="n"/>
      <c r="H247" s="72" t="n"/>
      <c r="I247" s="72">
        <f>IFERROR(VLOOKUP($A30,Results_30d_Deltas!$A$2:$H$5000,6,FALSE),"")</f>
        <v/>
      </c>
      <c r="J247" s="72" t="n"/>
      <c r="K247" s="72" t="n"/>
      <c r="L247" s="72" t="n"/>
      <c r="M247" s="72" t="n"/>
      <c r="N247" s="72" t="n"/>
      <c r="O247" s="72" t="n"/>
      <c r="P247" s="72" t="n"/>
      <c r="Q247" s="82" t="n"/>
      <c r="R247" s="82" t="n"/>
      <c r="S247" s="82" t="n"/>
      <c r="T247" s="82" t="n"/>
      <c r="U247" s="82" t="n"/>
      <c r="V247" s="82"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t="n"/>
      <c r="H248" s="72" t="n"/>
      <c r="I248" s="72">
        <f>IFERROR(VLOOKUP($A29,Results_30d_Deltas!$A$2:$H$5000,6,FALSE),"")</f>
        <v/>
      </c>
      <c r="J248" s="72" t="n"/>
      <c r="K248" s="72" t="n"/>
      <c r="L248" s="72" t="n"/>
      <c r="M248" s="72" t="n"/>
      <c r="N248" s="72" t="n"/>
      <c r="O248" s="72" t="n"/>
      <c r="P248" s="72" t="n"/>
      <c r="Q248" s="82" t="n"/>
      <c r="R248" s="82" t="n"/>
      <c r="S248" s="82" t="n"/>
      <c r="T248" s="82" t="n"/>
      <c r="U248" s="82" t="n"/>
      <c r="V248" s="82"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2" t="inlineStr">
        <is>
          <t>BTC_GUARANTEED_REENTRY_ENABLED</t>
        </is>
      </c>
      <c r="B249" s="72" t="inlineStr">
        <is>
          <t>True</t>
        </is>
      </c>
      <c r="C249" s="72" t="n"/>
      <c r="D249" s="72" t="n"/>
      <c r="E249" s="72" t="n"/>
      <c r="F249" s="72" t="n"/>
      <c r="G249" s="72" t="n"/>
      <c r="H249" s="72" t="n"/>
      <c r="I249" s="72">
        <f>IFERROR(VLOOKUP($A26,Results_30d_Deltas!$A$2:$H$5000,6,FALSE),"")</f>
        <v/>
      </c>
      <c r="J249" s="72" t="n"/>
      <c r="K249" s="72" t="n"/>
      <c r="L249" s="72" t="n"/>
      <c r="M249" s="72" t="n"/>
      <c r="N249" s="72" t="n"/>
      <c r="O249" s="72" t="n"/>
      <c r="P249" s="72" t="n"/>
      <c r="Q249" s="82" t="n"/>
      <c r="R249" s="82" t="n"/>
      <c r="S249" s="82" t="n"/>
      <c r="T249" s="82" t="n"/>
      <c r="U249" s="82" t="n"/>
      <c r="V249" s="82"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2" t="inlineStr">
        <is>
          <t>BTC_GUARANTEED_REENTRY_MAX_AGE_BARS</t>
        </is>
      </c>
      <c r="B250" s="72" t="inlineStr">
        <is>
          <t>0</t>
        </is>
      </c>
      <c r="C250" s="72" t="n"/>
      <c r="D250" s="72" t="n"/>
      <c r="E250" s="72" t="n"/>
      <c r="F250" s="72" t="n"/>
      <c r="G250" s="72" t="n"/>
      <c r="H250" s="72" t="n"/>
      <c r="I250" s="72">
        <f>IFERROR(VLOOKUP($A27,Results_30d_Deltas!$A$2:$H$5000,6,FALSE),"")</f>
        <v/>
      </c>
      <c r="J250" s="72" t="n"/>
      <c r="K250" s="72" t="n"/>
      <c r="L250" s="72" t="n"/>
      <c r="M250" s="72" t="n"/>
      <c r="N250" s="72" t="n"/>
      <c r="O250" s="72" t="n"/>
      <c r="P250" s="72" t="n"/>
      <c r="Q250" s="82" t="n"/>
      <c r="R250" s="82" t="n"/>
      <c r="S250" s="82" t="n"/>
      <c r="T250" s="82" t="n"/>
      <c r="U250" s="82" t="n"/>
      <c r="V250" s="82"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2" t="inlineStr">
        <is>
          <t>BTC_GUARANTEED_REENTRY_MIN_GAP_BARS</t>
        </is>
      </c>
      <c r="B251" s="72" t="inlineStr">
        <is>
          <t>5</t>
        </is>
      </c>
      <c r="C251" s="72" t="n"/>
      <c r="D251" s="72" t="n"/>
      <c r="E251" s="72" t="n"/>
      <c r="F251" s="72" t="n"/>
      <c r="G251" s="72" t="n"/>
      <c r="H251" s="72" t="n"/>
      <c r="I251" s="72">
        <f>IFERROR(VLOOKUP($A33,Results_30d_Deltas!$A$2:$H$5000,6,FALSE),"")</f>
        <v/>
      </c>
      <c r="J251" s="72" t="n"/>
      <c r="K251" s="72" t="n"/>
      <c r="L251" s="72" t="n"/>
      <c r="M251" s="72" t="n"/>
      <c r="N251" s="72" t="n"/>
      <c r="O251" s="72" t="n"/>
      <c r="P251" s="72" t="n"/>
      <c r="Q251" s="82" t="n"/>
      <c r="R251" s="82" t="n"/>
      <c r="S251" s="82" t="n"/>
      <c r="T251" s="82" t="n"/>
      <c r="U251" s="82" t="n"/>
      <c r="V251" s="82"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69" t="inlineStr">
        <is>
          <t>LH_HL_FILTER_MODE</t>
        </is>
      </c>
      <c r="B252" s="80" t="inlineStr">
        <is>
          <t>STRICT_2BAR</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69" t="inlineStr">
        <is>
          <t>FUNDING_GATE_FILTER_TF</t>
        </is>
      </c>
      <c r="B253" s="80" t="inlineStr">
        <is>
          <t>D</t>
        </is>
      </c>
      <c r="C253" s="80" t="n"/>
      <c r="D253" s="80" t="inlineStr">
        <is>
          <t>GLOBAL_CHECK</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BANDAID_OFF_LOSER_RECOVER_PCT</t>
        </is>
      </c>
      <c r="B254" s="80" t="inlineStr">
        <is>
          <t>1.0</t>
        </is>
      </c>
      <c r="C254" s="80" t="n"/>
      <c r="D254" s="80" t="inlineStr">
        <is>
          <t>AUGMENT, ENTRY,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BANDAID_OFF_LOSER_RECOVER_PCT</t>
        </is>
      </c>
      <c r="B255" s="80" t="inlineStr">
        <is>
          <t>0.5</t>
        </is>
      </c>
      <c r="C255" s="80" t="n"/>
      <c r="D255" s="80" t="inlineStr">
        <is>
          <t>AUGMENT, ENTRY,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2</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HTF4_CONF</t>
        </is>
      </c>
      <c r="B257" s="80" t="inlineStr">
        <is>
          <t>False</t>
        </is>
      </c>
      <c r="C257" s="80" t="n"/>
      <c r="D257" s="80" t="inlineStr">
        <is>
          <t>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MTS_BOTTOM_STRONG_THRESHOLD</t>
        </is>
      </c>
      <c r="B258" s="80" t="inlineStr">
        <is>
          <t>30</t>
        </is>
      </c>
      <c r="C258" s="80" t="n"/>
      <c r="D258" s="80" t="inlineStr">
        <is>
          <t>ENTRY, 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DUP_GUARD_FILTER_TF</t>
        </is>
      </c>
      <c r="B259" s="80" t="inlineStr">
        <is>
          <t>1h</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COOLDOWN_LOCKS_FILTER_TF</t>
        </is>
      </c>
      <c r="B260" s="80" t="inlineStr">
        <is>
          <t>15m</t>
        </is>
      </c>
      <c r="C260" s="80" t="n"/>
      <c r="D260" s="80" t="inlineStr">
        <is>
          <t>GLOBAL_CHECK</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MTS_BOTTOM_BONUS_THRESHOLD</t>
        </is>
      </c>
      <c r="B261" s="80" t="inlineStr">
        <is>
          <t>31.25</t>
        </is>
      </c>
      <c r="C261" s="80" t="n"/>
      <c r="D261" s="80" t="inlineStr">
        <is>
          <t>ENTRY, GLOBAL_CHECK,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COOLDOWN_LOCKS_FILTER_TF</t>
        </is>
      </c>
      <c r="B262" s="80" t="inlineStr">
        <is>
          <t>4h</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DUP_GUARD_FILTER_TF</t>
        </is>
      </c>
      <c r="B263" s="80" t="inlineStr">
        <is>
          <t>4h</t>
        </is>
      </c>
      <c r="C263" s="80" t="n"/>
      <c r="D263" s="80" t="inlineStr">
        <is>
          <t>GLOBAL_CHECK</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HA_WICK_QUALITY_TF</t>
        </is>
      </c>
      <c r="B264" s="80" t="inlineStr">
        <is>
          <t>4h</t>
        </is>
      </c>
      <c r="C264" s="80" t="n"/>
      <c r="D264" s="80" t="inlineStr">
        <is>
          <t>ENTRY, GLOBAL_CHECK, STOCKS_EXIT</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DUP_GUARD_FILTER_TF</t>
        </is>
      </c>
      <c r="B265" s="80" t="inlineStr">
        <is>
          <t>15m</t>
        </is>
      </c>
      <c r="C265" s="80" t="n"/>
      <c r="D265" s="80" t="inlineStr">
        <is>
          <t>GLOBAL_CHECK</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DUP_GUARD_FILTER_TF</t>
        </is>
      </c>
      <c r="B266" s="80" t="inlineStr">
        <is>
          <t>OFF</t>
        </is>
      </c>
      <c r="C266" s="80" t="n"/>
      <c r="D266" s="80" t="inlineStr">
        <is>
          <t>GLOBAL_CHECK</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BAND_ARROW_ENABLED</t>
        </is>
      </c>
      <c r="B267" s="80" t="inlineStr">
        <is>
          <t>False</t>
        </is>
      </c>
      <c r="C267" s="80" t="n"/>
      <c r="D267" s="80" t="inlineStr">
        <is>
          <t>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HA_WICK_QUALITY_ENABLED</t>
        </is>
      </c>
      <c r="B268" s="80" t="inlineStr">
        <is>
          <t>False</t>
        </is>
      </c>
      <c r="C268" s="80" t="n"/>
      <c r="D268" s="80" t="inlineStr">
        <is>
          <t>ENTRY, 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HA_WICK_QUALITY_TF</t>
        </is>
      </c>
      <c r="B269" s="80" t="inlineStr">
        <is>
          <t>15m</t>
        </is>
      </c>
      <c r="C269" s="80" t="n"/>
      <c r="D269" s="80" t="inlineStr">
        <is>
          <t>ENTRY, GLOBAL_CHECK,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HTF_DIRECTION_GATE_ENABLED</t>
        </is>
      </c>
      <c r="B270" s="80" t="inlineStr">
        <is>
          <t>False</t>
        </is>
      </c>
      <c r="C270" s="80" t="n"/>
      <c r="D270" s="80" t="inlineStr">
        <is>
          <t>ENTRY, 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LEADERBOARD_FILTER</t>
        </is>
      </c>
      <c r="B271" s="80" t="inlineStr">
        <is>
          <t>False</t>
        </is>
      </c>
      <c r="C271" s="80" t="n"/>
      <c r="D271" s="80" t="inlineStr">
        <is>
          <t>AUGMENT, ENTRY, EXIT, GLOBAL_CHECK, REDUCE, STOCKS_EXIT</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LH_HL_FILTER_ENABLED</t>
        </is>
      </c>
      <c r="B272" s="80" t="inlineStr">
        <is>
          <t>False</t>
        </is>
      </c>
      <c r="C272" s="80" t="n"/>
      <c r="D272" s="80" t="inlineStr">
        <is>
          <t>ENTRY, 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LH_HL_FILTER_REQUIRE_BOTH</t>
        </is>
      </c>
      <c r="B273" s="80" t="inlineStr">
        <is>
          <t>False</t>
        </is>
      </c>
      <c r="C273" s="80" t="n"/>
      <c r="D273" s="80" t="inlineStr">
        <is>
          <t>ENTRY, 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MARKET_QUALITY_SCORE_ENABLED</t>
        </is>
      </c>
      <c r="B274" s="80" t="inlineStr">
        <is>
          <t>False</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MTS_GATE_ENABLED</t>
        </is>
      </c>
      <c r="B275" s="80" t="inlineStr">
        <is>
          <t>False</t>
        </is>
      </c>
      <c r="C275" s="80" t="n"/>
      <c r="D275" s="80" t="inlineStr">
        <is>
          <t>ENTRY, 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OI_CONFIRM_ENABLED</t>
        </is>
      </c>
      <c r="B276" s="80" t="inlineStr">
        <is>
          <t>False</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HA_WICK_QUALITY_TF</t>
        </is>
      </c>
      <c r="B277" s="80" t="inlineStr">
        <is>
          <t>D</t>
        </is>
      </c>
      <c r="C277" s="80" t="n"/>
      <c r="D277" s="80" t="inlineStr">
        <is>
          <t>ENTRY, 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MTS_BOTTOM_STRONG_THRESHOLD</t>
        </is>
      </c>
      <c r="B278" s="80" t="inlineStr">
        <is>
          <t>50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GR_FILTER_VEC_ENABLED</t>
        </is>
      </c>
      <c r="B279" s="80" t="inlineStr">
        <is>
          <t>False</t>
        </is>
      </c>
      <c r="C279" s="80" t="n"/>
      <c r="D279" s="80" t="inlineStr">
        <is>
          <t>GLOBAL_CHECK</t>
        </is>
      </c>
      <c r="E279" s="80" t="n"/>
      <c r="F279" s="72" t="n"/>
      <c r="G279" s="80">
        <f>IFERROR(VLOOKUP($A325&amp;"_"&amp;$B325,Results_Deltas!$A$2:$P$15000,5,FALSE),"")</f>
        <v/>
      </c>
      <c r="H279" s="80" t="inlineStr">
        <is>
          <t>Blanket (page end)</t>
        </is>
      </c>
      <c r="I279" s="72" t="n"/>
      <c r="J279" s="72" t="n"/>
      <c r="K279" s="72" t="n"/>
      <c r="L279" s="72" t="inlineStr">
        <is>
          <t>YES</t>
        </is>
      </c>
      <c r="M279" s="72" t="n">
        <v>3.354588505387657</v>
      </c>
      <c r="N279" s="72" t="n">
        <v>31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HA_WICK_QUALITY_SCORE</t>
        </is>
      </c>
      <c r="B280" s="80" t="inlineStr">
        <is>
          <t>15</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HA_WICK_QUALITY_SCORE</t>
        </is>
      </c>
      <c r="B281" s="80" t="inlineStr">
        <is>
          <t>15_ALT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DUP_GUARD_FILTER_TF</t>
        </is>
      </c>
      <c r="B282" s="80" t="inlineStr">
        <is>
          <t>D</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HTF_TREND_VETO_BYPASS_ENABLED</t>
        </is>
      </c>
      <c r="B283" s="80" t="inlineStr">
        <is>
          <t>False</t>
        </is>
      </c>
      <c r="C283" s="80" t="n"/>
      <c r="D283" s="80" t="inlineStr">
        <is>
          <t>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MTS_BOTTOM_BONUS_THRESHOLD</t>
        </is>
      </c>
      <c r="B284" s="80" t="inlineStr">
        <is>
          <t>25</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MTF_GR_MIN_IND</t>
        </is>
      </c>
      <c r="B286" s="80" t="inlineStr">
        <is>
          <t>5_ALT</t>
        </is>
      </c>
      <c r="C286" s="80" t="n"/>
      <c r="D286" s="80" t="inlineStr">
        <is>
          <t>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OI_CONFIRM_ENABLED</t>
        </is>
      </c>
      <c r="B287" s="80" t="inlineStr">
        <is>
          <t>True</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COOLDOWN_LOCKS_FILTER_TF</t>
        </is>
      </c>
      <c r="B288" s="80" t="inlineStr">
        <is>
          <t>1h</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HLR_SMA_BAND_PCT</t>
        </is>
      </c>
      <c r="B289" s="80" t="inlineStr">
        <is>
          <t>1.0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FUNDING_GATE_FILTER_TF</t>
        </is>
      </c>
      <c r="B290" s="80" t="inlineStr">
        <is>
          <t>15m</t>
        </is>
      </c>
      <c r="C290" s="80" t="n"/>
      <c r="D290" s="80" t="inlineStr">
        <is>
          <t>GLOBAL_CHECK</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MARKET_QUALITY_SCORE_ENABLED</t>
        </is>
      </c>
      <c r="B291" s="80" t="inlineStr">
        <is>
          <t>True</t>
        </is>
      </c>
      <c r="C291" s="80" t="n"/>
      <c r="D291" s="80" t="inlineStr">
        <is>
          <t>ENTRY, 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69" t="inlineStr">
        <is>
          <t>OI_CONFIRM_MIN_CHANGE_PCT</t>
        </is>
      </c>
      <c r="B292" s="80" t="inlineStr">
        <is>
          <t>2.0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FG_GREED_THRESHOLD</t>
        </is>
      </c>
      <c r="B293" s="80" t="inlineStr">
        <is>
          <t>56.25</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LIVE_VEC_EMERGENCY_BRAKE_ENABLED</t>
        </is>
      </c>
      <c r="B294" s="80" t="inlineStr">
        <is>
          <t>False</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MANDATORY_REENTRY_WT_FILTER_VELOCITY_RATIO</t>
        </is>
      </c>
      <c r="B295" s="80" t="inlineStr">
        <is>
          <t>0.90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MANDATORY_REENTRY_WT_FILTER_VELOCITY_RATIO</t>
        </is>
      </c>
      <c r="B296" s="80" t="inlineStr">
        <is>
          <t>0.90_ALT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MANDATORY_REENTRY_WT_FILTER_REQUIRE_FLIP</t>
        </is>
      </c>
      <c r="B297" s="80" t="inlineStr">
        <is>
          <t>False</t>
        </is>
      </c>
      <c r="C297" s="80" t="n"/>
      <c r="D297" s="80" t="inlineStr">
        <is>
          <t>GLOBAL_CHECK,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FG_FEAR_THRESHOLD</t>
        </is>
      </c>
      <c r="B298" s="80" t="inlineStr">
        <is>
          <t>31.25</t>
        </is>
      </c>
      <c r="C298" s="80" t="n"/>
      <c r="D298" s="80" t="inlineStr">
        <is>
          <t>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MTS_BOTTOM_BONUS_THRESHOLD</t>
        </is>
      </c>
      <c r="B299" s="80" t="inlineStr">
        <is>
          <t>18.75</t>
        </is>
      </c>
      <c r="C299" s="80" t="n"/>
      <c r="D299" s="80" t="inlineStr">
        <is>
          <t>ENTRY, GLOBAL_CHECK,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DC_MOMENT_STRONG_THRESHOLD</t>
        </is>
      </c>
      <c r="B300" s="80" t="inlineStr">
        <is>
          <t>30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EMA_BLANKET_FILTER_ENABLED</t>
        </is>
      </c>
      <c r="B301" s="80" t="inlineStr">
        <is>
          <t>True</t>
        </is>
      </c>
      <c r="C301" s="80" t="n"/>
      <c r="D301" s="80" t="inlineStr">
        <is>
          <t>GLOBAL_CHECK</t>
        </is>
      </c>
      <c r="E301" s="80" t="n"/>
      <c r="F301" s="72" t="n"/>
      <c r="G301" s="80">
        <f>IFERROR(VLOOKUP($A294&amp;"_"&amp;$B294,Results_Deltas!$A$2:$P$15000,5,FALSE),"")</f>
        <v/>
      </c>
      <c r="H301" s="80" t="inlineStr">
        <is>
          <t>Blanket (page end)</t>
        </is>
      </c>
      <c r="I301" s="72" t="n"/>
      <c r="J301" s="72" t="n"/>
      <c r="K301" s="72" t="n"/>
      <c r="L301" s="72" t="inlineStr">
        <is>
          <t>YES</t>
        </is>
      </c>
      <c r="M301" s="72" t="n">
        <v>3.54520975204295</v>
      </c>
      <c r="N301" s="72" t="n">
        <v>32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ADX_RANGING_THRESHOLD</t>
        </is>
      </c>
      <c r="B302" s="80" t="inlineStr">
        <is>
          <t>10</t>
        </is>
      </c>
      <c r="C302" s="80" t="n"/>
      <c r="D302" s="80" t="inlineStr">
        <is>
          <t>ENTRY, 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FUNDING_GATE_FILTER_TF</t>
        </is>
      </c>
      <c r="B303" s="80" t="inlineStr">
        <is>
          <t>4h</t>
        </is>
      </c>
      <c r="C303" s="80" t="n"/>
      <c r="D303" s="80" t="inlineStr">
        <is>
          <t>GLOBAL_CHECK</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DELTA_REENTRY_FILTER_ENABLED</t>
        </is>
      </c>
      <c r="B304" s="80" t="inlineStr">
        <is>
          <t>False</t>
        </is>
      </c>
      <c r="C304" s="80" t="n"/>
      <c r="D304" s="80" t="inlineStr">
        <is>
          <t>ENTRY, GLOBAL_CHECK, STOCKS_EXIT</t>
        </is>
      </c>
      <c r="E304" s="80" t="n"/>
      <c r="F304" s="72" t="n"/>
      <c r="G304" s="80">
        <f>IFERROR(VLOOKUP($A283&amp;"_"&amp;$B283,Results_Deltas!$A$2:$P$15000,5,FALSE),"")</f>
        <v/>
      </c>
      <c r="H304" s="80" t="inlineStr">
        <is>
          <t>Blanket (page end)</t>
        </is>
      </c>
      <c r="I304" s="72" t="n"/>
      <c r="J304" s="72" t="n"/>
      <c r="K304" s="72" t="n"/>
      <c r="L304" s="72" t="inlineStr">
        <is>
          <t>YES</t>
        </is>
      </c>
      <c r="M304" s="72" t="n">
        <v>3.55333843358352</v>
      </c>
      <c r="N304" s="72" t="n">
        <v>33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COOLDOWN_LOCKS_FILTER_TF</t>
        </is>
      </c>
      <c r="B305" s="80" t="inlineStr">
        <is>
          <t>D</t>
        </is>
      </c>
      <c r="C305" s="80" t="n"/>
      <c r="D305" s="80" t="inlineStr">
        <is>
          <t>GLOBAL_CHECK</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COOLDOWN_LOCKS_FILTER_TF</t>
        </is>
      </c>
      <c r="B306" s="80" t="inlineStr">
        <is>
          <t>OFF</t>
        </is>
      </c>
      <c r="C306" s="80" t="n"/>
      <c r="D306" s="80" t="inlineStr">
        <is>
          <t>GLOBAL_CHECK</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BANDAID_OFF_LOSER_RECOVER_PCT</t>
        </is>
      </c>
      <c r="B308" s="80" t="inlineStr">
        <is>
          <t>2.0</t>
        </is>
      </c>
      <c r="C308" s="80" t="n"/>
      <c r="D308" s="80" t="inlineStr">
        <is>
          <t>AUGMENT, ENTRY, EXIT, GLOBAL_CHECK, REDUCE, STOCKS_EXIT</t>
        </is>
      </c>
      <c r="E308" s="80" t="n"/>
      <c r="F308" s="72" t="n"/>
      <c r="G308" s="80">
        <f>IFERROR(VLOOKUP($A257&amp;"_"&amp;$B257,Results_Deltas!$A$2:$P$15000,5,FALSE),"")</f>
        <v/>
      </c>
      <c r="H308" s="80" t="inlineStr">
        <is>
          <t>Blanket (page end)</t>
        </is>
      </c>
      <c r="I308" s="72" t="n"/>
      <c r="J308" s="72" t="n"/>
      <c r="K308" s="72" t="n"/>
      <c r="L308" s="72" t="inlineStr">
        <is>
          <t>NO</t>
        </is>
      </c>
      <c r="M308" s="72" t="n">
        <v>3.622461741486872</v>
      </c>
      <c r="N308" s="72" t="n">
        <v>24</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FG_GREED_THRESHOLD</t>
        </is>
      </c>
      <c r="B309" s="80" t="inlineStr">
        <is>
          <t>93.75</t>
        </is>
      </c>
      <c r="C309" s="80" t="n"/>
      <c r="D309" s="80" t="inlineStr">
        <is>
          <t>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DC_MOMENT_STRONG_THRESHOLD</t>
        </is>
      </c>
      <c r="B310" s="80" t="inlineStr">
        <is>
          <t>50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OFF</t>
        </is>
      </c>
      <c r="C311" s="80" t="n"/>
      <c r="D311" s="80" t="inlineStr">
        <is>
          <t>GLOBAL_CHECK</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FG_GREED_THRESHOLD</t>
        </is>
      </c>
      <c r="B312" s="80" t="inlineStr">
        <is>
          <t>75</t>
        </is>
      </c>
      <c r="C312" s="80" t="n"/>
      <c r="D312" s="80" t="inlineStr">
        <is>
          <t>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OI_CONFIRM_MIN_PRICE_PCT</t>
        </is>
      </c>
      <c r="B313" s="80" t="inlineStr">
        <is>
          <t>1.0</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FG_FEAR_THRESHOLD</t>
        </is>
      </c>
      <c r="B314" s="80" t="inlineStr">
        <is>
          <t>25</t>
        </is>
      </c>
      <c r="C314" s="80" t="n"/>
      <c r="D314" s="80" t="inlineStr">
        <is>
          <t>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OI_CONFIRM_MIN_CHANGE_PCT</t>
        </is>
      </c>
      <c r="B315" s="80" t="inlineStr">
        <is>
          <t>0</t>
        </is>
      </c>
      <c r="C315" s="80" t="n"/>
      <c r="D315" s="80" t="inlineStr">
        <is>
          <t>ENTRY, 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GR_FILTER_VEC_ENABLED</t>
        </is>
      </c>
      <c r="B316" s="80" t="inlineStr">
        <is>
          <t>True</t>
        </is>
      </c>
      <c r="C316" s="80" t="n"/>
      <c r="D316" s="80" t="inlineStr">
        <is>
          <t>GLOBAL_CHECK</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LH_HL_FILTER_MODE</t>
        </is>
      </c>
      <c r="B317" s="80" t="inlineStr">
        <is>
          <t>STRICT_2BAR_ALT</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FG_FEAR_THRESHOLD</t>
        </is>
      </c>
      <c r="B318" s="80" t="inlineStr">
        <is>
          <t>18.75</t>
        </is>
      </c>
      <c r="C318" s="80" t="n"/>
      <c r="D318" s="80" t="inlineStr">
        <is>
          <t>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MOVER_THRESHOLD</t>
        </is>
      </c>
      <c r="B319" s="80" t="inlineStr">
        <is>
          <t>5</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LH_HL_FILTER_ENABLED</t>
        </is>
      </c>
      <c r="B320" s="80" t="inlineStr">
        <is>
          <t>True</t>
        </is>
      </c>
      <c r="C320" s="80" t="n"/>
      <c r="D320" s="80" t="inlineStr">
        <is>
          <t>ENTRY, 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FUNDING_GATE_FILTER_TF</t>
        </is>
      </c>
      <c r="B321" s="80" t="inlineStr">
        <is>
          <t>1h</t>
        </is>
      </c>
      <c r="C321" s="80" t="n"/>
      <c r="D321" s="80" t="inlineStr">
        <is>
          <t>GLOBAL_CHECK</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BAND_ARROW_ENABLED</t>
        </is>
      </c>
      <c r="B322" s="80" t="inlineStr">
        <is>
          <t>True</t>
        </is>
      </c>
      <c r="C322" s="80" t="n"/>
      <c r="D322" s="80" t="inlineStr">
        <is>
          <t>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OI_CONFIRM_MIN_PRICE_PCT</t>
        </is>
      </c>
      <c r="B323" s="80" t="inlineStr">
        <is>
          <t>0.5</t>
        </is>
      </c>
      <c r="C323" s="80" t="n"/>
      <c r="D323" s="80" t="inlineStr">
        <is>
          <t>ENTRY, 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HTF_DIRECTION_GATE_ENABLED</t>
        </is>
      </c>
      <c r="B324" s="80" t="inlineStr">
        <is>
          <t>True</t>
        </is>
      </c>
      <c r="C324" s="80" t="n"/>
      <c r="D324" s="80" t="inlineStr">
        <is>
          <t>ENTRY, 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LR_BAND_LADDER_STOCH_EXTREME</t>
        </is>
      </c>
      <c r="B325" s="80" t="inlineStr">
        <is>
          <t>30.0</t>
        </is>
      </c>
      <c r="C325" s="80" t="n"/>
      <c r="D325" s="80" t="inlineStr">
        <is>
          <t>GLOBAL_CHECK,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LR_BAND_LADDER_STOCH_EXTREME</t>
        </is>
      </c>
      <c r="B326" s="80" t="inlineStr">
        <is>
          <t>30.0_ALT</t>
        </is>
      </c>
      <c r="C326" s="80" t="n"/>
      <c r="D326" s="80" t="inlineStr">
        <is>
          <t>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MTS_GATE_ENABLED</t>
        </is>
      </c>
      <c r="B327" s="80" t="inlineStr">
        <is>
          <t>True</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EMA_BLANKET_FILTER_ENABLED</t>
        </is>
      </c>
      <c r="B328" s="80" t="inlineStr">
        <is>
          <t>False</t>
        </is>
      </c>
      <c r="C328" s="80" t="n"/>
      <c r="D328" s="80" t="inlineStr">
        <is>
          <t>GLOBAL_CHECK</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MANDATORY_REENTRY_WT_FILTER_MIN_TFS</t>
        </is>
      </c>
      <c r="B329" s="80" t="inlineStr">
        <is>
          <t>2</t>
        </is>
      </c>
      <c r="C329" s="80" t="n"/>
      <c r="D329" s="80" t="inlineStr">
        <is>
          <t>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HA_WICK_QUALITY_TF</t>
        </is>
      </c>
      <c r="B330" s="80" t="inlineStr">
        <is>
          <t>OFF</t>
        </is>
      </c>
      <c r="C330" s="80" t="n"/>
      <c r="D330" s="80" t="inlineStr">
        <is>
          <t>ENTRY, GLOBAL_CHECK, STOCKS_EXIT</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MOVER_THRESHOLD</t>
        </is>
      </c>
      <c r="B331" s="80" t="inlineStr">
        <is>
          <t>2.5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MTS_BOTTOM_STRONG_THRESHOLD</t>
        </is>
      </c>
      <c r="B332" s="80" t="inlineStr">
        <is>
          <t>40</t>
        </is>
      </c>
      <c r="C332" s="80" t="n"/>
      <c r="D332" s="80" t="inlineStr">
        <is>
          <t>ENTRY, GLOBAL_CHECK, STOCKS_EXIT</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MOVER_THRESHOLD</t>
        </is>
      </c>
      <c r="B333" s="80" t="inlineStr">
        <is>
          <t>3.75</t>
        </is>
      </c>
      <c r="C333" s="80" t="n"/>
      <c r="D333" s="80" t="inlineStr">
        <is>
          <t>ENTRY, GLOBAL_CHECK, STOCKS_EXIT</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ADX_RANGING_THRESHOLD</t>
        </is>
      </c>
      <c r="B334" s="80" t="inlineStr">
        <is>
          <t>25</t>
        </is>
      </c>
      <c r="C334" s="80" t="n"/>
      <c r="D334" s="80" t="inlineStr">
        <is>
          <t>ENTRY, 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HA_WICK_QUALITY_ENABLED</t>
        </is>
      </c>
      <c r="B335" s="80" t="inlineStr">
        <is>
          <t>True</t>
        </is>
      </c>
      <c r="C335" s="80" t="n"/>
      <c r="D335" s="80" t="inlineStr">
        <is>
          <t>ENTRY, GLOBAL_CHECK,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NEW_POSITION_MAX_LOSS_THRESHOLD</t>
        </is>
      </c>
      <c r="B336" s="80" t="inlineStr">
        <is>
          <t>2.0</t>
        </is>
      </c>
      <c r="C336" s="80" t="n"/>
      <c r="D336" s="80" t="inlineStr">
        <is>
          <t>AUGMENT, EXIT, GLOBAL_CHECK, REDUCE,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69" t="inlineStr">
        <is>
          <t>GR_FILTER_VEC_MIN_TFS</t>
        </is>
      </c>
      <c r="B337" s="80" t="inlineStr">
        <is>
          <t>1</t>
        </is>
      </c>
      <c r="C337" s="80" t="n"/>
      <c r="D337" s="80" t="inlineStr">
        <is>
          <t>GLOBAL_CHECK</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12.5</t>
        </is>
      </c>
      <c r="C338" s="80" t="n"/>
      <c r="D338" s="80" t="inlineStr">
        <is>
          <t>ENTRY, GLOBAL_CHECK, STOCKS_EXIT</t>
        </is>
      </c>
      <c r="E338" s="80" t="n"/>
      <c r="F338" s="72" t="n"/>
      <c r="G338" s="80" t="n"/>
      <c r="H338" s="80" t="n"/>
      <c r="I338" s="72" t="n"/>
      <c r="J338" s="72" t="n"/>
      <c r="K338" s="72" t="n"/>
      <c r="L338" s="72" t="n"/>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HA_WICK_QUALITY_TF</t>
        </is>
      </c>
      <c r="B339" s="80" t="inlineStr">
        <is>
          <t>1h</t>
        </is>
      </c>
      <c r="C339" s="80" t="n"/>
      <c r="D339" s="80" t="inlineStr">
        <is>
          <t>ENTRY, 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69" t="inlineStr">
        <is>
          <t>EMA_9_21_FILTER_MIN_TFS</t>
        </is>
      </c>
      <c r="B340" s="80" t="inlineStr">
        <is>
          <t>0</t>
        </is>
      </c>
      <c r="C340" s="80" t="n"/>
      <c r="D340" s="80" t="inlineStr">
        <is>
          <t>GLOBAL_CHECK</t>
        </is>
      </c>
      <c r="E340" s="80" t="n"/>
      <c r="F340" s="72" t="n"/>
      <c r="G340" s="80">
        <f>IFERROR(VLOOKUP($A290&amp;"_"&amp;$B290,Results_Deltas!$A$2:$P$15000,5,FALSE),"")</f>
        <v/>
      </c>
      <c r="H340" s="80" t="inlineStr">
        <is>
          <t>Blanket (page end)</t>
        </is>
      </c>
      <c r="I340" s="72" t="n"/>
      <c r="J340" s="72" t="n"/>
      <c r="K340" s="72" t="n"/>
      <c r="L340" s="72" t="inlineStr">
        <is>
          <t>YES</t>
        </is>
      </c>
      <c r="M340" s="72" t="n">
        <v>4.140240024228602</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LIVE_VEC_EMERGENCY_BRAKE_ENABLED</t>
        </is>
      </c>
      <c r="B341" s="80" t="inlineStr">
        <is>
          <t>True</t>
        </is>
      </c>
      <c r="C341" s="80" t="n"/>
      <c r="D341" s="80" t="inlineStr">
        <is>
          <t>GLOBAL_CHECK,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EMA_BLANKET_FILTER_MIN_TFS</t>
        </is>
      </c>
      <c r="B342" s="80" t="inlineStr">
        <is>
          <t>0</t>
        </is>
      </c>
      <c r="C342" s="80" t="n"/>
      <c r="D342" s="80" t="inlineStr">
        <is>
          <t>GLOBAL_CHECK</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MTS_BOTTOM_STRONG_THRESHOLD</t>
        </is>
      </c>
      <c r="B343" s="80" t="inlineStr">
        <is>
          <t>20</t>
        </is>
      </c>
      <c r="C343" s="80" t="n"/>
      <c r="D343" s="80" t="inlineStr">
        <is>
          <t>ENTRY, 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MOVER_THRESHOLD</t>
        </is>
      </c>
      <c r="B344" s="80" t="inlineStr">
        <is>
          <t>6.25</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EMA_9_21_FILTER_MIN_TFS</t>
        </is>
      </c>
      <c r="B345" s="80" t="inlineStr">
        <is>
          <t>2</t>
        </is>
      </c>
      <c r="C345" s="80" t="n"/>
      <c r="D345" s="80" t="inlineStr">
        <is>
          <t>GLOBAL_CHECK</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LR_BAND_LADDER_TF_TOP</t>
        </is>
      </c>
      <c r="B346" s="80" t="inlineStr">
        <is>
          <t>1</t>
        </is>
      </c>
      <c r="C346" s="80" t="n"/>
      <c r="D346" s="80" t="inlineStr">
        <is>
          <t>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CRYPTO_SPIKE_FADE_THRESHOLD_PCT</t>
        </is>
      </c>
      <c r="B347" s="80" t="inlineStr">
        <is>
          <t>12.5</t>
        </is>
      </c>
      <c r="C347" s="80" t="n"/>
      <c r="D347" s="80" t="inlineStr">
        <is>
          <t>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LR_BAND_LADDER_TF_BOTTOM</t>
        </is>
      </c>
      <c r="B348" s="80" t="inlineStr">
        <is>
          <t>1</t>
        </is>
      </c>
      <c r="C348" s="80" t="n"/>
      <c r="D348" s="80" t="inlineStr">
        <is>
          <t>GLOBAL_CHECK, STOCKS_EXIT</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EMA_BLANKET_FILTER_MIN_TFS</t>
        </is>
      </c>
      <c r="B349" s="80" t="inlineStr">
        <is>
          <t>2</t>
        </is>
      </c>
      <c r="C349" s="80" t="n"/>
      <c r="D349" s="80" t="inlineStr">
        <is>
          <t>GLOBAL_CHECK</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NEWBORN_LOSS_KILL_GAIN_THRESHOLD_PCT</t>
        </is>
      </c>
      <c r="B350" s="80" t="inlineStr">
        <is>
          <t>1.0</t>
        </is>
      </c>
      <c r="C350" s="80" t="n"/>
      <c r="D350" s="80" t="inlineStr">
        <is>
          <t>AUGMENT, EXIT, GLOBAL_CHECK, REDUCE, STOCKS_EXIT</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MANDATORY_REENTRY_WT_FILTER_MIN_TFS</t>
        </is>
      </c>
      <c r="B351" s="80" t="inlineStr">
        <is>
          <t>1</t>
        </is>
      </c>
      <c r="C351" s="80" t="n"/>
      <c r="D351" s="80" t="inlineStr">
        <is>
          <t>GLOBAL_CHECK, STOCKS_EXIT</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MANDATORY_REENTRY_WT_FILTER_MIN_TFS</t>
        </is>
      </c>
      <c r="B352" s="80" t="inlineStr">
        <is>
          <t>3</t>
        </is>
      </c>
      <c r="C352" s="80" t="n"/>
      <c r="D352" s="80" t="inlineStr">
        <is>
          <t>GLOBAL_CHECK, STOCKS_EXIT</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NEWBORN_LOSS_KILL_GAIN_THRESHOLD_PCT</t>
        </is>
      </c>
      <c r="B353" s="80" t="inlineStr">
        <is>
          <t>0.5</t>
        </is>
      </c>
      <c r="C353" s="80" t="n"/>
      <c r="D353" s="80" t="inlineStr">
        <is>
          <t>AUGMENT, EXIT, GLOBAL_CHECK, REDUCE, STOCKS_EXIT</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CRYPTO_SPIKE_FADE_THRESHOLD_PCT</t>
        </is>
      </c>
      <c r="B354" s="80" t="inlineStr">
        <is>
          <t>7.5</t>
        </is>
      </c>
      <c r="C354" s="80" t="n"/>
      <c r="D354" s="80" t="inlineStr">
        <is>
          <t>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NEW_POSITION_MAX_LOSS_THRESHOLD</t>
        </is>
      </c>
      <c r="B355" s="80" t="inlineStr">
        <is>
          <t>1.0</t>
        </is>
      </c>
      <c r="C355" s="80" t="n"/>
      <c r="D355" s="80" t="inlineStr">
        <is>
          <t>AUGMENT, EXIT, GLOBAL_CHECK, REDUCE,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DELTA_HTF_GATE</t>
        </is>
      </c>
      <c r="B356" s="80" t="inlineStr">
        <is>
          <t>4h</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DELTA_HTF_GATE</t>
        </is>
      </c>
      <c r="B357" s="80" t="inlineStr">
        <is>
          <t>4h_ALT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OI_CONFIRM_MIN_PRICE_PCT</t>
        </is>
      </c>
      <c r="B358" s="80" t="inlineStr">
        <is>
          <t>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DELTA_REENTRY_FILTER_ENABLED</t>
        </is>
      </c>
      <c r="B359" s="80" t="inlineStr">
        <is>
          <t>True</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OI_CONFIRM_MIN_PRICE_PCT</t>
        </is>
      </c>
      <c r="B360" s="80" t="inlineStr">
        <is>
          <t>2.0</t>
        </is>
      </c>
      <c r="C360" s="80" t="n"/>
      <c r="D360" s="80" t="inlineStr">
        <is>
          <t>ENTRY, GLOBAL_CHECK,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HLR_SMA_BAND_PCT</t>
        </is>
      </c>
      <c r="B361" s="80" t="inlineStr">
        <is>
          <t>2.0</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GR_FILTER_VEC_MIN_TFS</t>
        </is>
      </c>
      <c r="B362" s="80" t="inlineStr">
        <is>
          <t>2</t>
        </is>
      </c>
      <c r="C362" s="80" t="n"/>
      <c r="D362" s="80" t="inlineStr">
        <is>
          <t>GLOBAL_CHECK</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FG_GREED_THRESHOLD</t>
        </is>
      </c>
      <c r="B363" s="80" t="inlineStr">
        <is>
          <t>37.5</t>
        </is>
      </c>
      <c r="C363" s="80" t="n"/>
      <c r="D363" s="80" t="inlineStr">
        <is>
          <t>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OI_CONFIRM_MIN_CHANGE_PCT</t>
        </is>
      </c>
      <c r="B364" s="80" t="inlineStr">
        <is>
          <t>1.0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ADX_RANGING_THRESHOLD</t>
        </is>
      </c>
      <c r="B365" s="80" t="inlineStr">
        <is>
          <t>15</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DC_MOMENT_STRONG_THRESHOLD</t>
        </is>
      </c>
      <c r="B366" s="80" t="inlineStr">
        <is>
          <t>40</t>
        </is>
      </c>
      <c r="C366" s="80" t="n"/>
      <c r="D366" s="80" t="inlineStr">
        <is>
          <t>ENTRY, GLOBAL_CHECK, STOCKS_EXIT</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70" t="inlineStr">
        <is>
          <t>HTF_TREND_VETO_BYPASS_ENABLED</t>
        </is>
      </c>
      <c r="B367" s="80" t="inlineStr">
        <is>
          <t>True</t>
        </is>
      </c>
      <c r="C367" s="80" t="n"/>
      <c r="D367" s="80" t="inlineStr">
        <is>
          <t>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HLR_TOP_MIN_TFS</t>
        </is>
      </c>
      <c r="B368" s="80" t="inlineStr">
        <is>
          <t>1</t>
        </is>
      </c>
      <c r="C368" s="80" t="n"/>
      <c r="D368" s="80" t="inlineStr">
        <is>
          <t>GLOBAL_CHECK, REENTRY,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NEW_POSITION_MAX_LOSS_THRESHOLD</t>
        </is>
      </c>
      <c r="B369" s="80" t="inlineStr">
        <is>
          <t>0.5</t>
        </is>
      </c>
      <c r="C369" s="80" t="n"/>
      <c r="D369" s="80" t="inlineStr">
        <is>
          <t>AUGMENT, EXIT, GLOBAL_CHECK, REDUCE,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DC_MOMENT_STRONG_THRESHOLD</t>
        </is>
      </c>
      <c r="B370" s="80" t="inlineStr">
        <is>
          <t>20</t>
        </is>
      </c>
      <c r="C370" s="80" t="n"/>
      <c r="D370" s="80" t="inlineStr">
        <is>
          <t>ENTRY, 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FG_FEAR_THRESHOLD</t>
        </is>
      </c>
      <c r="B371" s="80" t="inlineStr">
        <is>
          <t>12.5</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NEWBORN_LOSS_KILL_GAIN_THRESHOLD_PCT</t>
        </is>
      </c>
      <c r="B372" s="80" t="inlineStr">
        <is>
          <t>2.0</t>
        </is>
      </c>
      <c r="C372" s="80" t="n"/>
      <c r="D372" s="80" t="inlineStr">
        <is>
          <t>AUGMENT, EXIT, GLOBAL_CHECK, REDUCE,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OI_CONFIRM_MIN_CHANGE_PCT</t>
        </is>
      </c>
      <c r="B373" s="80" t="inlineStr">
        <is>
          <t>0.5</t>
        </is>
      </c>
      <c r="C373" s="80" t="n"/>
      <c r="D373" s="80" t="inlineStr">
        <is>
          <t>ENTRY, 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EMA_9_21_FILTER_MIN_TFS</t>
        </is>
      </c>
      <c r="B374" s="80" t="inlineStr">
        <is>
          <t>1</t>
        </is>
      </c>
      <c r="C374" s="80" t="n"/>
      <c r="D374" s="80" t="inlineStr">
        <is>
          <t>GLOBAL_CHECK</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EMA_BLANKET_FILTER_MIN_TFS</t>
        </is>
      </c>
      <c r="B375" s="80" t="inlineStr">
        <is>
          <t>1</t>
        </is>
      </c>
      <c r="C375" s="80" t="n"/>
      <c r="D375" s="80" t="inlineStr">
        <is>
          <t>GLOBAL_CHECK</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LR_BAND_LADDER_TF_BOTTOM</t>
        </is>
      </c>
      <c r="B376" s="80" t="inlineStr">
        <is>
          <t>0</t>
        </is>
      </c>
      <c r="C376" s="80" t="n"/>
      <c r="D376" s="80" t="inlineStr">
        <is>
          <t>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LR_BAND_LADDER_TF_TOP</t>
        </is>
      </c>
      <c r="B377" s="80" t="inlineStr">
        <is>
          <t>0</t>
        </is>
      </c>
      <c r="C377" s="80" t="n"/>
      <c r="D377" s="80" t="inlineStr">
        <is>
          <t>GLOBAL_CHECK,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HTF4_CONF</t>
        </is>
      </c>
      <c r="B378" s="80" t="inlineStr">
        <is>
          <t>False_ALT</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CRYPTO_SPIKE_FADE_THRESHOLD_PCT</t>
        </is>
      </c>
      <c r="B379" s="80" t="inlineStr">
        <is>
          <t>5</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BANDAID_OFF_LOSER_RECOVER_PCT</t>
        </is>
      </c>
      <c r="B380" s="80" t="inlineStr">
        <is>
          <t>0</t>
        </is>
      </c>
      <c r="C380" s="80" t="n"/>
      <c r="D380" s="80" t="inlineStr">
        <is>
          <t>AUGMENT, ENTRY,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CRYPTO_SPIKE_FADE_THRESHOLD_PCT</t>
        </is>
      </c>
      <c r="B381" s="80" t="inlineStr">
        <is>
          <t>10</t>
        </is>
      </c>
      <c r="C381" s="80" t="n"/>
      <c r="D381" s="80" t="inlineStr">
        <is>
          <t>GLOBAL_CHECK,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EZ_MANAGE_THROTTLER_RATE</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EZ_MANAGE_THROTTLER_RATE</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HLR_SMA_BAND_PCT</t>
        </is>
      </c>
      <c r="B384" s="80" t="inlineStr">
        <is>
          <t>0</t>
        </is>
      </c>
      <c r="C384" s="80" t="n"/>
      <c r="D384" s="80" t="inlineStr">
        <is>
          <t>ENTRY, 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HLR_TOP_MIN_TFS</t>
        </is>
      </c>
      <c r="B385" s="80" t="inlineStr">
        <is>
          <t>0</t>
        </is>
      </c>
      <c r="C385" s="80" t="n"/>
      <c r="D385" s="80" t="inlineStr">
        <is>
          <t>GLOBAL_CHECK, REENTRY,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69" t="inlineStr">
        <is>
          <t>HTF_GATE_MIN_CONFIRMATIONS</t>
        </is>
      </c>
      <c r="B386" s="80" t="inlineStr">
        <is>
          <t>0.0</t>
        </is>
      </c>
      <c r="C386" s="80" t="n"/>
      <c r="D386" s="80" t="inlineStr">
        <is>
          <t>ENTRY, GLOBAL_CHECK, STOCKS_EXIT</t>
        </is>
      </c>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70" t="inlineStr">
        <is>
          <t>HTF_GATE_MIN_CONFIRMATIONS</t>
        </is>
      </c>
      <c r="B387" s="80" t="inlineStr">
        <is>
          <t>0.0_ALT</t>
        </is>
      </c>
      <c r="C387" s="80" t="n"/>
      <c r="D387" s="80" t="inlineStr">
        <is>
          <t>ENTRY, GLOBAL_CHECK, STOCKS_EXIT</t>
        </is>
      </c>
      <c r="E387" s="80" t="n"/>
      <c r="F387" s="72" t="n"/>
      <c r="G387" s="80" t="n"/>
      <c r="H387" s="80" t="n"/>
      <c r="I387" s="72" t="n"/>
      <c r="J387" s="72" t="n"/>
      <c r="K387" s="72" t="n"/>
      <c r="L387" s="72" t="n"/>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LEADERBOARD_FILTER</t>
        </is>
      </c>
      <c r="B388" s="80" t="inlineStr">
        <is>
          <t>False_ALT</t>
        </is>
      </c>
      <c r="C388" s="80" t="n"/>
      <c r="D388" s="80" t="inlineStr">
        <is>
          <t>AUGMENT, ENTRY, EXIT, GLOBAL_CHECK, REDUCE, STOCKS_EXIT</t>
        </is>
      </c>
      <c r="E388" s="80" t="n"/>
      <c r="F388" s="72" t="n"/>
      <c r="G388" s="80" t="n"/>
      <c r="H388" s="80" t="n"/>
      <c r="I388" s="72" t="n"/>
      <c r="J388" s="72" t="n"/>
      <c r="K388" s="72" t="n"/>
      <c r="L388" s="72" t="n"/>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LH_HL_FILTER_REQUIRE_BOTH</t>
        </is>
      </c>
      <c r="B389" s="80" t="inlineStr">
        <is>
          <t>False_ALT</t>
        </is>
      </c>
      <c r="C389" s="80" t="n"/>
      <c r="D389" s="80" t="inlineStr">
        <is>
          <t>ENTRY, GLOBAL_CHECK, STOCKS_EXIT</t>
        </is>
      </c>
      <c r="E389" s="80" t="n"/>
      <c r="F389" s="72" t="n"/>
      <c r="G389" s="80" t="n"/>
      <c r="H389" s="80" t="n"/>
      <c r="I389" s="72" t="n"/>
      <c r="J389" s="72" t="n"/>
      <c r="K389" s="72" t="n"/>
      <c r="L389" s="72" t="n"/>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69" t="inlineStr">
        <is>
          <t>MI_TF_AGREE_MIN</t>
        </is>
      </c>
      <c r="B390" s="80" t="inlineStr">
        <is>
          <t>0.0</t>
        </is>
      </c>
      <c r="C390" s="80" t="n"/>
      <c r="D390" s="80" t="inlineStr">
        <is>
          <t>ENTRY, GLOBAL_CHECK, STOCKS_EXIT</t>
        </is>
      </c>
      <c r="E390" s="80" t="n"/>
      <c r="F390" s="72" t="n"/>
      <c r="G390" s="80" t="n"/>
      <c r="H390" s="80" t="n"/>
      <c r="I390" s="72" t="n"/>
      <c r="J390" s="72" t="n"/>
      <c r="K390" s="72" t="n"/>
      <c r="L390" s="72" t="n"/>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MI_TF_AGREE_MIN</t>
        </is>
      </c>
      <c r="B391" s="80" t="inlineStr">
        <is>
          <t>0.0_ALT</t>
        </is>
      </c>
      <c r="C391" s="80" t="n"/>
      <c r="D391" s="80" t="inlineStr">
        <is>
          <t>ENTRY, GLOBAL_CHECK, STOCKS_EXIT</t>
        </is>
      </c>
      <c r="E391" s="80" t="n"/>
      <c r="F391" s="72" t="n"/>
      <c r="G391" s="80" t="n"/>
      <c r="H391" s="80" t="n"/>
      <c r="I391" s="72" t="n"/>
      <c r="J391" s="72" t="n"/>
      <c r="K391" s="72" t="n"/>
      <c r="L391" s="72" t="n"/>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EXECUTE_NOW_SINGLE_GATE_ENFORCE</t>
        </is>
      </c>
      <c r="B392" s="80" t="inlineStr">
        <is>
          <t>0.0</t>
        </is>
      </c>
      <c r="C392" s="80" t="n"/>
      <c r="D392" s="80" t="inlineStr">
        <is>
          <t>ENTRY, GLOBAL_CHECK, STOCKS_EXIT</t>
        </is>
      </c>
      <c r="E392" s="80" t="n"/>
      <c r="F392" s="72" t="n"/>
      <c r="G392" s="80" t="n"/>
      <c r="H392" s="80" t="n"/>
      <c r="I392" s="72" t="n"/>
      <c r="J392" s="72" t="n"/>
      <c r="K392" s="72" t="n"/>
      <c r="L392" s="72" t="n"/>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EXECUTE_NOW_SINGLE_GATE_ENFORCE</t>
        </is>
      </c>
      <c r="B393" s="80" t="inlineStr">
        <is>
          <t>0.0_ALT</t>
        </is>
      </c>
      <c r="C393" s="80" t="n"/>
      <c r="D393" s="80" t="inlineStr">
        <is>
          <t>ENTRY, GLOBAL_CHECK, STOCKS_EXIT</t>
        </is>
      </c>
      <c r="E393" s="80" t="n"/>
      <c r="F393" s="72" t="n"/>
      <c r="G393" s="80" t="n"/>
      <c r="H393" s="80" t="n"/>
      <c r="I393" s="72" t="n"/>
      <c r="J393" s="72" t="n"/>
      <c r="K393" s="72" t="n"/>
      <c r="L393" s="72" t="n"/>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70" t="inlineStr">
        <is>
          <t>GR_FILTER_VEC_MIN_TFS</t>
        </is>
      </c>
      <c r="B394" s="80" t="inlineStr">
        <is>
          <t>0</t>
        </is>
      </c>
      <c r="C394" s="80" t="n"/>
      <c r="D394" s="80" t="inlineStr">
        <is>
          <t>GLOBAL_CHECK</t>
        </is>
      </c>
      <c r="E394" s="80" t="n"/>
      <c r="F394" s="72" t="n"/>
      <c r="G394" s="80" t="n"/>
      <c r="H394" s="80" t="n"/>
      <c r="I394" s="72" t="n"/>
      <c r="J394" s="72" t="n"/>
      <c r="K394" s="72" t="n"/>
      <c r="L394" s="72" t="n"/>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69" t="inlineStr">
        <is>
          <t>HTF_GATE_BYPASS_RZ</t>
        </is>
      </c>
      <c r="B395" s="80" t="inlineStr">
        <is>
          <t>0.0</t>
        </is>
      </c>
      <c r="C395" s="80" t="n"/>
      <c r="D395" s="80" t="inlineStr">
        <is>
          <t>ENTRY, GLOBAL_CHECK, STOCKS_EXIT</t>
        </is>
      </c>
      <c r="E395" s="80" t="n"/>
      <c r="F395" s="72" t="n"/>
      <c r="G395" s="80" t="n"/>
      <c r="H395" s="80" t="n"/>
      <c r="I395" s="72" t="n"/>
      <c r="J395" s="72" t="n"/>
      <c r="K395" s="72" t="n"/>
      <c r="L395" s="72" t="n"/>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70" t="inlineStr">
        <is>
          <t>HTF_GATE_BYPASS_RZ</t>
        </is>
      </c>
      <c r="B396" s="80" t="inlineStr">
        <is>
          <t>0.0_ALT</t>
        </is>
      </c>
      <c r="C396" s="80" t="n"/>
      <c r="D396" s="80" t="inlineStr">
        <is>
          <t>ENTRY, GLOBAL_CHECK, STOCKS_EXIT</t>
        </is>
      </c>
      <c r="E396" s="80" t="n"/>
      <c r="F396" s="72" t="n"/>
      <c r="G396" s="80" t="n"/>
      <c r="H396" s="80" t="n"/>
      <c r="I396" s="72" t="n"/>
      <c r="J396" s="72" t="n"/>
      <c r="K396" s="72" t="n"/>
      <c r="L396" s="72" t="n"/>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69" t="inlineStr">
        <is>
          <t>HTF_TREND_VETO_BYPASS_REASONS</t>
        </is>
      </c>
      <c r="B397" s="80" t="inlineStr">
        <is>
          <t>0.0</t>
        </is>
      </c>
      <c r="C397" s="80" t="n"/>
      <c r="D397" s="80" t="inlineStr">
        <is>
          <t>GLOBAL_CHECK, STOCKS_EXIT</t>
        </is>
      </c>
      <c r="E397" s="80" t="n"/>
      <c r="F397" s="72" t="n"/>
      <c r="G397" s="80" t="n"/>
      <c r="H397" s="80" t="n"/>
      <c r="I397" s="72" t="n"/>
      <c r="J397" s="72" t="n"/>
      <c r="K397" s="72" t="n"/>
      <c r="L397" s="72" t="n"/>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70" t="inlineStr">
        <is>
          <t>HTF_TREND_VETO_BYPASS_REASONS</t>
        </is>
      </c>
      <c r="B398" s="80" t="inlineStr">
        <is>
          <t>0.0_ALT</t>
        </is>
      </c>
      <c r="C398" s="80" t="n"/>
      <c r="D398" s="80" t="inlineStr">
        <is>
          <t>GLOBAL_CHECK, STOCKS_EXIT</t>
        </is>
      </c>
      <c r="E398" s="80" t="n"/>
      <c r="F398" s="72" t="n"/>
      <c r="G398" s="80" t="n"/>
      <c r="H398" s="80" t="n"/>
      <c r="I398" s="72" t="n"/>
      <c r="J398" s="72" t="n"/>
      <c r="K398" s="72" t="n"/>
      <c r="L398" s="72" t="n"/>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69" t="inlineStr">
        <is>
          <t>MTF_FILTER_STRONG_BUY_QUICK_BYPASS</t>
        </is>
      </c>
      <c r="B399" s="80" t="inlineStr">
        <is>
          <t>0.0</t>
        </is>
      </c>
      <c r="C399" s="80" t="n"/>
      <c r="D399" s="80" t="inlineStr">
        <is>
          <t>GLOBAL_CHECK, STOCKS_EXIT</t>
        </is>
      </c>
      <c r="E399" s="80" t="n"/>
      <c r="F399" s="72" t="n"/>
      <c r="G399" s="80" t="n"/>
      <c r="H399" s="80" t="n"/>
      <c r="I399" s="72" t="n"/>
      <c r="J399" s="72" t="n"/>
      <c r="K399" s="72" t="n"/>
      <c r="L399" s="72" t="n"/>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MTF_FILTER_STRONG_BUY_QUICK_BYPASS</t>
        </is>
      </c>
      <c r="B400" s="80" t="inlineStr">
        <is>
          <t>0.0_ALT</t>
        </is>
      </c>
      <c r="C400" s="80" t="n"/>
      <c r="D400" s="80" t="inlineStr">
        <is>
          <t>GLOBAL_CHECK, STOCKS_EXIT</t>
        </is>
      </c>
      <c r="E400" s="80" t="n"/>
      <c r="F400" s="72" t="n"/>
      <c r="G400" s="80" t="n"/>
      <c r="H400" s="80" t="n"/>
      <c r="I400" s="72" t="n"/>
      <c r="J400" s="72" t="n"/>
      <c r="K400" s="72" t="n"/>
      <c r="L400" s="72" t="n"/>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GOLDEN_RULE_BASE_USD</t>
        </is>
      </c>
      <c r="B401" s="80" t="inlineStr">
        <is>
          <t>0.0</t>
        </is>
      </c>
      <c r="C401" s="80" t="n"/>
      <c r="D401" s="80" t="inlineStr">
        <is>
          <t>GLOBAL_CHECK, STOCKS_EXIT</t>
        </is>
      </c>
      <c r="E401" s="80" t="n"/>
      <c r="F401" s="72" t="n"/>
      <c r="G401" s="80" t="n"/>
      <c r="H401" s="80" t="n"/>
      <c r="I401" s="72" t="n"/>
      <c r="J401" s="72" t="n"/>
      <c r="K401" s="72" t="n"/>
      <c r="L401" s="72" t="n"/>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GOLDEN_RULE_BASE_USD</t>
        </is>
      </c>
      <c r="B402" s="80" t="inlineStr">
        <is>
          <t>0.0_ALT</t>
        </is>
      </c>
      <c r="C402" s="80" t="n"/>
      <c r="D402" s="80" t="inlineStr">
        <is>
          <t>GLOBAL_CHECK, STOCKS_EXIT</t>
        </is>
      </c>
      <c r="E402" s="80" t="n"/>
      <c r="F402" s="72" t="n"/>
      <c r="G402" s="80" t="n"/>
      <c r="H402" s="80" t="n"/>
      <c r="I402" s="72" t="n"/>
      <c r="J402" s="72" t="n"/>
      <c r="K402" s="72" t="n"/>
      <c r="L402" s="72" t="n"/>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70" t="inlineStr">
        <is>
          <t>NEW_POSITION_MAX_LOSS_THRESHOLD</t>
        </is>
      </c>
      <c r="B403" s="80" t="inlineStr">
        <is>
          <t>0</t>
        </is>
      </c>
      <c r="C403" s="80" t="n"/>
      <c r="D403" s="80" t="inlineStr">
        <is>
          <t>AUGMENT, EXIT, GLOBAL_CHECK, REDUCE, STOCKS_EXIT</t>
        </is>
      </c>
      <c r="E403" s="80" t="n"/>
      <c r="F403" s="72" t="n"/>
      <c r="G403" s="80" t="n"/>
      <c r="H403" s="80" t="n"/>
      <c r="I403" s="72" t="n"/>
      <c r="J403" s="72" t="n"/>
      <c r="K403" s="72" t="n"/>
      <c r="L403" s="72" t="n"/>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69" t="inlineStr">
        <is>
          <t>NEWBORN_LOSS_KILL_REQUIRE_VEL_AGAINST</t>
        </is>
      </c>
      <c r="B404" s="80" t="inlineStr">
        <is>
          <t>0.0</t>
        </is>
      </c>
      <c r="C404" s="80" t="n"/>
      <c r="D404" s="80" t="inlineStr">
        <is>
          <t>AUGMENT, EXIT, GLOBAL_CHECK, REDUCE, STOCKS_EXIT</t>
        </is>
      </c>
      <c r="E404" s="80" t="n"/>
      <c r="F404" s="72" t="n"/>
      <c r="G404" s="80" t="n"/>
      <c r="H404" s="80" t="n"/>
      <c r="I404" s="72" t="n"/>
      <c r="J404" s="72" t="n"/>
      <c r="K404" s="72" t="n"/>
      <c r="L404" s="72" t="n"/>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70" t="inlineStr">
        <is>
          <t>NEWBORN_LOSS_KILL_REQUIRE_VEL_AGAINST</t>
        </is>
      </c>
      <c r="B405" s="80" t="inlineStr">
        <is>
          <t>0.0_ALT</t>
        </is>
      </c>
      <c r="C405" s="80" t="n"/>
      <c r="D405" s="80" t="inlineStr">
        <is>
          <t>AUGMENT, EXIT, GLOBAL_CHECK, REDUCE, STOCKS_EXIT</t>
        </is>
      </c>
      <c r="E405" s="80" t="n"/>
      <c r="F405" s="72" t="n"/>
      <c r="G405" s="80" t="n"/>
      <c r="H405" s="80" t="n"/>
      <c r="I405" s="72" t="n"/>
      <c r="J405" s="72" t="n"/>
      <c r="K405" s="72" t="n"/>
      <c r="L405" s="72" t="n"/>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69" t="inlineStr">
        <is>
          <t>HTF_GATE_D_MANDATORY</t>
        </is>
      </c>
      <c r="B406" s="80" t="inlineStr">
        <is>
          <t>0.0</t>
        </is>
      </c>
      <c r="C406" s="80" t="n"/>
      <c r="D406" s="80" t="inlineStr">
        <is>
          <t>ENTRY, GLOBAL_CHECK, STOCKS_EXIT</t>
        </is>
      </c>
      <c r="E406" s="80" t="n"/>
      <c r="F406" s="72" t="n"/>
      <c r="G406" s="80" t="n"/>
      <c r="H406" s="80" t="n"/>
      <c r="I406" s="72" t="n"/>
      <c r="J406" s="72" t="n"/>
      <c r="K406" s="72" t="n"/>
      <c r="L406" s="72" t="n"/>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70" t="inlineStr">
        <is>
          <t>HTF_GATE_D_MANDATORY</t>
        </is>
      </c>
      <c r="B407" s="80" t="inlineStr">
        <is>
          <t>0.0_ALT</t>
        </is>
      </c>
      <c r="C407" s="80" t="n"/>
      <c r="D407" s="80" t="inlineStr">
        <is>
          <t>ENTRY, GLOBAL_CHECK, STOCKS_EXIT</t>
        </is>
      </c>
      <c r="E407" s="80" t="n"/>
      <c r="F407" s="72" t="n"/>
      <c r="G407" s="80" t="n"/>
      <c r="H407" s="80" t="n"/>
      <c r="I407" s="72" t="n"/>
      <c r="J407" s="72" t="n"/>
      <c r="K407" s="72" t="n"/>
      <c r="L407" s="72" t="n"/>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69" t="inlineStr">
        <is>
          <t>MANDATORY_REENTRY_WT_FILTER_MIN_VELOCITY</t>
        </is>
      </c>
      <c r="B408" s="80" t="inlineStr">
        <is>
          <t>0.0</t>
        </is>
      </c>
      <c r="C408" s="80" t="n"/>
      <c r="D408" s="80" t="inlineStr">
        <is>
          <t>GLOBAL_CHECK, STOCKS_EXIT</t>
        </is>
      </c>
      <c r="E408" s="80" t="n"/>
      <c r="F408" s="72" t="n"/>
      <c r="G408" s="80">
        <f>IFERROR(VLOOKUP($A379&amp;"_"&amp;$B379,Results_Deltas!$A$2:$P$15000,5,FALSE),"")</f>
        <v/>
      </c>
      <c r="H408" s="80" t="inlineStr">
        <is>
          <t>Blanket (page end)</t>
        </is>
      </c>
      <c r="I408" s="72" t="n"/>
      <c r="J408" s="72" t="n"/>
      <c r="K408" s="72" t="n"/>
      <c r="L408" s="72" t="inlineStr">
        <is>
          <t>YES</t>
        </is>
      </c>
      <c r="M408" s="72" t="n">
        <v>5.738749525988933</v>
      </c>
      <c r="N408" s="72" t="n">
        <v>36</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MANDATORY_REENTRY_WT_FILTER_MIN_VELOCITY</t>
        </is>
      </c>
      <c r="B409" s="80" t="inlineStr">
        <is>
          <t>0.0_ALT</t>
        </is>
      </c>
      <c r="C409" s="80" t="n"/>
      <c r="D409" s="80" t="inlineStr">
        <is>
          <t>GLOBAL_CHECK, STOCKS_EXIT</t>
        </is>
      </c>
      <c r="E409" s="80" t="n"/>
      <c r="F409" s="72" t="n"/>
      <c r="G409" s="80" t="n"/>
      <c r="H409" s="80" t="n"/>
      <c r="I409" s="72" t="n"/>
      <c r="J409" s="72" t="n"/>
      <c r="K409" s="72" t="n"/>
      <c r="L409" s="72" t="n"/>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70" t="inlineStr">
        <is>
          <t>MANDATORY_REENTRY_WT_FILTER_REQUIRE_FLIP</t>
        </is>
      </c>
      <c r="B410" s="80" t="inlineStr">
        <is>
          <t>False_ALT</t>
        </is>
      </c>
      <c r="C410" s="80" t="n"/>
      <c r="D410" s="80" t="inlineStr">
        <is>
          <t>GLOBAL_CHECK, STOCKS_EXIT</t>
        </is>
      </c>
      <c r="E410" s="80" t="n"/>
      <c r="F410" s="72" t="n"/>
      <c r="G410" s="80" t="n"/>
      <c r="H410" s="80" t="n"/>
      <c r="I410" s="72" t="n"/>
      <c r="J410" s="72" t="n"/>
      <c r="K410" s="72" t="n"/>
      <c r="L410" s="72" t="n"/>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70" t="inlineStr">
        <is>
          <t>NEWBORN_LOSS_KILL_GAIN_THRESHOLD_PCT</t>
        </is>
      </c>
      <c r="B411" s="80" t="inlineStr">
        <is>
          <t>0</t>
        </is>
      </c>
      <c r="C411" s="80" t="n"/>
      <c r="D411" s="80" t="inlineStr">
        <is>
          <t>AUGMENT, EXIT, GLOBAL_CHECK, REDUCE, STOCKS_EXIT</t>
        </is>
      </c>
      <c r="E411" s="80" t="n"/>
      <c r="F411" s="72" t="n"/>
      <c r="G411" s="80" t="n"/>
      <c r="H411" s="80" t="n"/>
      <c r="I411" s="72" t="n"/>
      <c r="J411" s="72" t="n"/>
      <c r="K411" s="72" t="n"/>
      <c r="L411" s="72" t="n"/>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GR_FILTER_ALL_ENTRIES</t>
        </is>
      </c>
      <c r="B412" s="80" t="inlineStr">
        <is>
          <t>0.0</t>
        </is>
      </c>
      <c r="C412" s="80" t="n"/>
      <c r="D412" s="80" t="inlineStr">
        <is>
          <t>GLOBAL_CHECK, STOCKS_EXIT</t>
        </is>
      </c>
      <c r="E412" s="80" t="n"/>
      <c r="F412" s="72" t="n"/>
      <c r="G412" s="80" t="n"/>
      <c r="H412" s="80" t="n"/>
      <c r="I412" s="72" t="n"/>
      <c r="J412" s="72" t="n"/>
      <c r="K412" s="72" t="n"/>
      <c r="L412" s="72" t="n"/>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GR_FILTER_ALL_ENTRIES</t>
        </is>
      </c>
      <c r="B413" s="80" t="inlineStr">
        <is>
          <t>0.0_ALT</t>
        </is>
      </c>
      <c r="C413" s="80" t="n"/>
      <c r="D413" s="80" t="inlineStr">
        <is>
          <t>GLOBAL_CHECK, STOCKS_EXIT</t>
        </is>
      </c>
      <c r="E413" s="80" t="n"/>
      <c r="F413" s="72" t="n"/>
      <c r="G413" s="80" t="n"/>
      <c r="H413" s="80" t="n"/>
      <c r="I413" s="72" t="n"/>
      <c r="J413" s="72" t="n"/>
      <c r="K413" s="72" t="n"/>
      <c r="L413" s="72" t="n"/>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BTC_ACCEL_RAMP_REQUIRE_POSITIVE</t>
        </is>
      </c>
      <c r="B414" s="80" t="inlineStr">
        <is>
          <t>0.0</t>
        </is>
      </c>
      <c r="C414" s="80" t="n"/>
      <c r="D414" s="80" t="inlineStr">
        <is>
          <t>UNIVERSAL (ex-BTC) — ENTRY/EXIT/REENTRY</t>
        </is>
      </c>
      <c r="E414" s="80" t="n"/>
      <c r="F414" s="72" t="n"/>
      <c r="G414" s="80" t="n"/>
      <c r="H414" s="80" t="n"/>
      <c r="I414" s="72" t="n"/>
      <c r="J414" s="72" t="n"/>
      <c r="K414" s="72" t="n"/>
      <c r="L414" s="72" t="n"/>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BTC_ACCEL_RAMP_REQUIRE_POSITIVE</t>
        </is>
      </c>
      <c r="B415" s="80" t="inlineStr">
        <is>
          <t>0.0_ALT</t>
        </is>
      </c>
      <c r="C415" s="80" t="n"/>
      <c r="D415" s="80" t="inlineStr">
        <is>
          <t>UNIVERSAL (ex-BTC) — ENTRY/EXIT/REENTRY</t>
        </is>
      </c>
      <c r="E415" s="80" t="n"/>
      <c r="F415" s="72" t="n"/>
      <c r="G415" s="80" t="n"/>
      <c r="H415" s="80" t="n"/>
      <c r="I415" s="72" t="n"/>
      <c r="J415" s="72" t="n"/>
      <c r="K415" s="72" t="n"/>
      <c r="L415" s="72" t="n"/>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69" t="inlineStr">
        <is>
          <t>BTC_HARD_BLOCK_OTHER_ACCOUNTS</t>
        </is>
      </c>
      <c r="B416" s="80" t="inlineStr">
        <is>
          <t>0.0</t>
        </is>
      </c>
      <c r="C416" s="80" t="n"/>
      <c r="D416" s="80" t="inlineStr">
        <is>
          <t>UNIVERSAL (ex-BTC) — ENTRY/EXIT/REENTRY</t>
        </is>
      </c>
      <c r="E416" s="80" t="n"/>
      <c r="F416" s="72" t="n"/>
      <c r="G416" s="80" t="n"/>
      <c r="H416" s="80" t="n"/>
      <c r="I416" s="72" t="n"/>
      <c r="J416" s="72" t="n"/>
      <c r="K416" s="72" t="n"/>
      <c r="L416" s="72" t="n"/>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70" t="inlineStr">
        <is>
          <t>BTC_HARD_BLOCK_OTHER_ACCOUNTS</t>
        </is>
      </c>
      <c r="B417" s="80" t="inlineStr">
        <is>
          <t>0.0_ALT</t>
        </is>
      </c>
      <c r="C417" s="80" t="n"/>
      <c r="D417" s="80" t="inlineStr">
        <is>
          <t>UNIVERSAL (ex-BTC) — ENTRY/EXIT/REENTRY</t>
        </is>
      </c>
      <c r="E417" s="80" t="n"/>
      <c r="F417" s="72" t="n"/>
      <c r="G417" s="80" t="n"/>
      <c r="H417" s="80" t="n"/>
      <c r="I417" s="72" t="n"/>
      <c r="J417" s="72" t="n"/>
      <c r="K417" s="72" t="n"/>
      <c r="L417" s="72" t="n"/>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BTC_ROUND_BANDS_EACH_SIDE</t>
        </is>
      </c>
      <c r="B418" s="80" t="inlineStr">
        <is>
          <t>0.0</t>
        </is>
      </c>
      <c r="C418" s="80" t="n"/>
      <c r="D418" s="80" t="inlineStr">
        <is>
          <t>UNIVERSAL (ex-BTC) — ENTRY/EXIT/REENTRY</t>
        </is>
      </c>
      <c r="E418" s="80" t="n"/>
      <c r="F418" s="72" t="n"/>
      <c r="G418" s="80" t="n"/>
      <c r="H418" s="80" t="n"/>
      <c r="I418" s="72" t="n"/>
      <c r="J418" s="72" t="n"/>
      <c r="K418" s="72" t="n"/>
      <c r="L418" s="72" t="n"/>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BTC_ROUND_BANDS_EACH_SIDE</t>
        </is>
      </c>
      <c r="B419" s="80" t="inlineStr">
        <is>
          <t>0.0_ALT</t>
        </is>
      </c>
      <c r="C419" s="80" t="n"/>
      <c r="D419" s="80" t="inlineStr">
        <is>
          <t>UNIVERSAL (ex-BTC) — ENTRY/EXIT/REENTRY</t>
        </is>
      </c>
      <c r="E419" s="80" t="n"/>
      <c r="F419" s="72" t="n"/>
      <c r="G419" s="80" t="n"/>
      <c r="H419" s="80" t="n"/>
      <c r="I419" s="72" t="n"/>
      <c r="J419" s="72" t="n"/>
      <c r="K419" s="72" t="n"/>
      <c r="L419" s="72" t="n"/>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69" t="inlineStr">
        <is>
          <t>FUNDING_GATE_LONG_MAX</t>
        </is>
      </c>
      <c r="B420" s="80" t="inlineStr">
        <is>
          <t>0.0</t>
        </is>
      </c>
      <c r="C420" s="80" t="n"/>
      <c r="D420" s="80" t="inlineStr">
        <is>
          <t>ENTRY, GLOBAL_CHECK, STOCKS_EXIT</t>
        </is>
      </c>
      <c r="E420" s="80" t="n"/>
      <c r="F420" s="72" t="n"/>
      <c r="G420" s="80" t="n"/>
      <c r="H420" s="80" t="n"/>
      <c r="I420" s="72" t="n"/>
      <c r="J420" s="72" t="n"/>
      <c r="K420" s="72" t="n"/>
      <c r="L420" s="72" t="n"/>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70" t="inlineStr">
        <is>
          <t>FUNDING_GATE_LONG_MAX</t>
        </is>
      </c>
      <c r="B421" s="80" t="inlineStr">
        <is>
          <t>0.0_ALT</t>
        </is>
      </c>
      <c r="C421" s="80" t="n"/>
      <c r="D421" s="80" t="inlineStr">
        <is>
          <t>ENTRY, GLOBAL_CHECK, STOCKS_EXIT</t>
        </is>
      </c>
      <c r="E421" s="80" t="n"/>
      <c r="F421" s="72" t="n"/>
      <c r="G421" s="80" t="n"/>
      <c r="H421" s="80" t="n"/>
      <c r="I421" s="72" t="n"/>
      <c r="J421" s="72" t="n"/>
      <c r="K421" s="72" t="n"/>
      <c r="L421" s="72" t="n"/>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t="n"/>
      <c r="H422" s="80" t="n"/>
      <c r="I422" s="72" t="n"/>
      <c r="J422" s="72" t="n"/>
      <c r="K422" s="72" t="n"/>
      <c r="L422" s="72" t="n"/>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t="n"/>
      <c r="H423" s="80" t="n"/>
      <c r="I423" s="72" t="n"/>
      <c r="J423" s="72" t="n"/>
      <c r="K423" s="72" t="n"/>
      <c r="L423" s="72" t="n"/>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t="n"/>
      <c r="H424" s="80" t="n"/>
      <c r="I424" s="72" t="n"/>
      <c r="J424" s="72" t="n"/>
      <c r="K424" s="72" t="n"/>
      <c r="L424" s="72" t="n"/>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t="n"/>
      <c r="H425" s="80" t="n"/>
      <c r="I425" s="72" t="n"/>
      <c r="J425" s="72" t="n"/>
      <c r="K425" s="72" t="n"/>
      <c r="L425" s="72" t="n"/>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t="n"/>
      <c r="H3" s="72" t="n"/>
      <c r="I3" s="72">
        <f>IFERROR(VLOOKUP($A16,Results_30d_Deltas!$A$2:$H$5000,6,FALSE),"")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t="n"/>
      <c r="H4" s="72" t="n"/>
      <c r="I4" s="72">
        <f>IFERROR(VLOOKUP($A8,Results_30d_Deltas!$A$2:$H$5000,6,FALSE),"")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t="n"/>
      <c r="H5" s="72" t="n"/>
      <c r="I5" s="72">
        <f>IFERROR(VLOOKUP($A10,Results_30d_Deltas!$A$2:$H$5000,6,FALSE),"")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1" t="inlineStr">
        <is>
          <t>HLR_REENTRY_MULT_4H</t>
        </is>
      </c>
      <c r="B6" s="72" t="inlineStr">
        <is>
          <t>1.0</t>
        </is>
      </c>
      <c r="C6" s="72" t="n"/>
      <c r="D6" s="72" t="n"/>
      <c r="E6" s="72" t="n"/>
      <c r="F6" s="72" t="n"/>
      <c r="G6" s="72" t="n"/>
      <c r="H6" s="72" t="n"/>
      <c r="I6" s="72">
        <f>IFERROR(VLOOKUP($A22,Results_30d_Deltas!$A$2:$H$5000,6,FALSE),"")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1" t="inlineStr">
        <is>
          <t>HLR_REENTRY_MULT_D</t>
        </is>
      </c>
      <c r="B7" s="72" t="inlineStr">
        <is>
          <t>3.125</t>
        </is>
      </c>
      <c r="C7" s="72" t="n"/>
      <c r="D7" s="72" t="n"/>
      <c r="E7" s="72" t="n"/>
      <c r="F7" s="72" t="n"/>
      <c r="G7" s="72" t="n"/>
      <c r="H7" s="72" t="n"/>
      <c r="I7" s="72">
        <f>IFERROR(VLOOKUP($A30,Results_30d_Deltas!$A$2:$H$5000,6,FALSE),"")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t="n"/>
      <c r="H8" s="72" t="n"/>
      <c r="I8" s="72">
        <f>IFERROR(VLOOKUP($A25,Results_30d_Deltas!$A$2:$H$5000,6,FALSE),"")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t="n"/>
      <c r="H9" s="72" t="n"/>
      <c r="I9" s="72">
        <f>IFERROR(VLOOKUP($A26,Results_30d_Deltas!$A$2:$H$5000,6,FALSE),"")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1" t="inlineStr">
        <is>
          <t>HLR_REENTRY_MULT_1H</t>
        </is>
      </c>
      <c r="B10" s="72" t="inlineStr">
        <is>
          <t>0.75</t>
        </is>
      </c>
      <c r="C10" s="72" t="n"/>
      <c r="D10" s="72" t="n"/>
      <c r="E10" s="72" t="n"/>
      <c r="F10" s="72" t="n"/>
      <c r="G10" s="72" t="n"/>
      <c r="H10" s="72" t="n"/>
      <c r="I10" s="72">
        <f>IFERROR(VLOOKUP($A3,Results_30d_Deltas!$A$2:$H$5000,6,FALSE),"")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t="n"/>
      <c r="H11" s="72" t="n"/>
      <c r="I11" s="72">
        <f>IFERROR(VLOOKUP($A28,Results_30d_Deltas!$A$2:$H$5000,6,FALSE),"")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t="n"/>
      <c r="H12" s="72" t="n"/>
      <c r="I12" s="72">
        <f>IFERROR(VLOOKUP($A31,Results_30d_Deltas!$A$2:$H$5000,6,FALSE),"")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1" t="inlineStr">
        <is>
          <t>HLR_REENTRY_MAX_AGE_S</t>
        </is>
      </c>
      <c r="B13" s="72" t="inlineStr">
        <is>
          <t>2.0</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1" t="inlineStr">
        <is>
          <t>HLR_REENTRY_MULT_W</t>
        </is>
      </c>
      <c r="B14" s="72" t="inlineStr">
        <is>
          <t>1.5</t>
        </is>
      </c>
      <c r="C14" s="72" t="n"/>
      <c r="D14" s="72" t="n"/>
      <c r="E14" s="72" t="n"/>
      <c r="F14" s="72" t="n"/>
      <c r="G14" s="72" t="n"/>
      <c r="H14" s="72" t="n"/>
      <c r="I14" s="72">
        <f>IFERROR(VLOOKUP($A32,Results_30d_Deltas!$A$2:$H$5000,6,FALSE),"")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t="n"/>
      <c r="H15" s="72" t="n"/>
      <c r="I15" s="72">
        <f>IFERROR(VLOOKUP($A11,Results_30d_Deltas!$A$2:$H$5000,6,FALSE),"")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1" t="inlineStr">
        <is>
          <t>BREAKOUT_LEASH_REENTRY_MULT</t>
        </is>
      </c>
      <c r="B16" s="72" t="inlineStr">
        <is>
          <t>1.0</t>
        </is>
      </c>
      <c r="C16" s="72" t="n"/>
      <c r="D16" s="72" t="n"/>
      <c r="E16" s="72" t="n"/>
      <c r="F16" s="72" t="n"/>
      <c r="G16" s="72" t="n"/>
      <c r="H16" s="72" t="n"/>
      <c r="I16" s="72">
        <f>IFERROR(VLOOKUP($A14,Results_30d_Deltas!$A$2:$H$5000,6,FALSE),"")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1" t="inlineStr">
        <is>
          <t>REENTRY_SIZE_BREAKOUT_MULT</t>
        </is>
      </c>
      <c r="B17" s="72" t="inlineStr">
        <is>
          <t>0.5</t>
        </is>
      </c>
      <c r="C17" s="72" t="n"/>
      <c r="D17" s="72" t="n"/>
      <c r="E17" s="72" t="n"/>
      <c r="F17" s="72" t="n"/>
      <c r="G17" s="72" t="n"/>
      <c r="H17" s="72" t="n"/>
      <c r="I17" s="72">
        <f>IFERROR(VLOOKUP($A38,Results_30d_Deltas!$A$2:$H$5000,6,FALSE),"")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t="n"/>
      <c r="H18" s="72" t="n"/>
      <c r="I18" s="72">
        <f>IFERROR(VLOOKUP($A39,Results_30d_Deltas!$A$2:$H$5000,6,FALSE),"")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t="n"/>
      <c r="H19" s="72" t="n"/>
      <c r="I19" s="72">
        <f>IFERROR(VLOOKUP($A13,Results_30d_Deltas!$A$2:$H$5000,6,FALSE),"")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t="n"/>
      <c r="H20" s="72" t="n"/>
      <c r="I20" s="72">
        <f>IFERROR(VLOOKUP($A35,Results_30d_Deltas!$A$2:$H$5000,6,FALSE),"")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t="n"/>
      <c r="H21" s="72" t="n"/>
      <c r="I21" s="72">
        <f>IFERROR(VLOOKUP($A19,Results_30d_Deltas!$A$2:$H$5000,6,FALSE),"")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t="n"/>
      <c r="H22" s="72" t="n"/>
      <c r="I22" s="72">
        <f>IFERROR(VLOOKUP($A17,Results_30d_Deltas!$A$2:$H$5000,6,FALSE),"")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t="n"/>
      <c r="H23" s="72" t="n"/>
      <c r="I23" s="72">
        <f>IFERROR(VLOOKUP($A27,Results_30d_Deltas!$A$2:$H$5000,6,FALSE),"")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t="n"/>
      <c r="H24" s="72" t="n"/>
      <c r="I24" s="72">
        <f>IFERROR(VLOOKUP($A4,Results_30d_Deltas!$A$2:$H$5000,6,FALSE),"")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t="n"/>
      <c r="H25" s="72" t="n"/>
      <c r="I25" s="72">
        <f>IFERROR(VLOOKUP($A20,Results_30d_Deltas!$A$2:$H$5000,6,FALSE),"")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t="n"/>
      <c r="H26" s="72" t="n"/>
      <c r="I26" s="72">
        <f>IFERROR(VLOOKUP($A7,Results_30d_Deltas!$A$2:$H$5000,6,FALSE),"")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t="n"/>
      <c r="H27" s="72" t="n"/>
      <c r="I27" s="72">
        <f>IFERROR(VLOOKUP($A36,Results_30d_Deltas!$A$2:$H$5000,6,FALSE),"")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t="n"/>
      <c r="H28" s="72" t="n"/>
      <c r="I28" s="72">
        <f>IFERROR(VLOOKUP($A33,Results_30d_Deltas!$A$2:$H$5000,6,FALSE),"")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t="n"/>
      <c r="H29" s="72" t="n"/>
      <c r="I29" s="72">
        <f>IFERROR(VLOOKUP($A23,Results_30d_Deltas!$A$2:$H$5000,6,FALSE),"")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t="n"/>
      <c r="H30" s="72" t="n"/>
      <c r="I30" s="72">
        <f>IFERROR(VLOOKUP($A40,Results_30d_Deltas!$A$2:$H$5000,6,FALSE),"")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t="n"/>
      <c r="H31" s="72" t="n"/>
      <c r="I31" s="72">
        <f>IFERROR(VLOOKUP($A6,Results_30d_Deltas!$A$2:$H$5000,6,FALSE),"")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t="n"/>
      <c r="H32" s="72" t="n"/>
      <c r="I32" s="72">
        <f>IFERROR(VLOOKUP($A9,Results_30d_Deltas!$A$2:$H$5000,6,FALSE),"")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t="n"/>
      <c r="H33" s="72" t="n"/>
      <c r="I33" s="72">
        <f>IFERROR(VLOOKUP($A15,Results_30d_Deltas!$A$2:$H$5000,6,FALSE),"")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2" t="inlineStr">
        <is>
          <t>HLR_REENTRY_MULT_1H</t>
        </is>
      </c>
      <c r="B34" s="72" t="inlineStr">
        <is>
          <t>1.5</t>
        </is>
      </c>
      <c r="C34" s="72" t="n"/>
      <c r="D34" s="72" t="n"/>
      <c r="E34" s="72" t="n"/>
      <c r="F34" s="72" t="n"/>
      <c r="G34" s="72" t="n"/>
      <c r="H34" s="72" t="n"/>
      <c r="I34" s="72">
        <f>IFERROR(VLOOKUP($A5,Results_30d_Deltas!$A$2:$H$5000,6,FALSE),"")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2" t="inlineStr">
        <is>
          <t>HLR_REENTRY_MAX_AGE_S</t>
        </is>
      </c>
      <c r="B35" s="72" t="inlineStr">
        <is>
          <t>0</t>
        </is>
      </c>
      <c r="C35" s="72" t="n"/>
      <c r="D35" s="72" t="n"/>
      <c r="E35" s="72" t="n"/>
      <c r="F35" s="72" t="n"/>
      <c r="G35" s="72" t="n"/>
      <c r="H35" s="72" t="n"/>
      <c r="I35" s="72">
        <f>IFERROR(VLOOKUP($A18,Results_30d_Deltas!$A$2:$H$5000,6,FALSE),"")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2" t="inlineStr">
        <is>
          <t>HLR_REENTRY_MULT_4H</t>
        </is>
      </c>
      <c r="B36" s="72" t="inlineStr">
        <is>
          <t>2.0</t>
        </is>
      </c>
      <c r="C36" s="72" t="n"/>
      <c r="D36" s="72" t="n"/>
      <c r="E36" s="72" t="n"/>
      <c r="F36" s="72" t="n"/>
      <c r="G36" s="72" t="n"/>
      <c r="H36" s="72" t="n"/>
      <c r="I36" s="72">
        <f>IFERROR(VLOOKUP($A24,Results_30d_Deltas!$A$2:$H$5000,6,FALSE),"")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2" t="inlineStr">
        <is>
          <t>HLR_REENTRY_MULT_D</t>
        </is>
      </c>
      <c r="B37" s="72" t="inlineStr">
        <is>
          <t>2.5</t>
        </is>
      </c>
      <c r="C37" s="72" t="n"/>
      <c r="D37" s="72" t="n"/>
      <c r="E37" s="72" t="n"/>
      <c r="F37" s="72" t="n"/>
      <c r="G37" s="72" t="n"/>
      <c r="H37" s="72" t="n"/>
      <c r="I37" s="72">
        <f>IFERROR(VLOOKUP($A29,Results_30d_Deltas!$A$2:$H$5000,6,FALSE),"")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2" t="inlineStr">
        <is>
          <t>HLR_REENTRY_MULT_W</t>
        </is>
      </c>
      <c r="B38" s="72" t="inlineStr">
        <is>
          <t>3.0</t>
        </is>
      </c>
      <c r="C38" s="72" t="n"/>
      <c r="D38" s="72" t="n"/>
      <c r="E38" s="72" t="n"/>
      <c r="F38" s="72" t="n"/>
      <c r="G38" s="72" t="n"/>
      <c r="H38" s="72" t="n"/>
      <c r="I38" s="72">
        <f>IFERROR(VLOOKUP($A34,Results_30d_Deltas!$A$2:$H$5000,6,FALSE),"")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2" t="inlineStr">
        <is>
          <t>BREAKOUT_LEASH_REENTRY_MULT</t>
        </is>
      </c>
      <c r="B39" s="72" t="inlineStr">
        <is>
          <t>0</t>
        </is>
      </c>
      <c r="C39" s="72" t="n"/>
      <c r="D39" s="72" t="n"/>
      <c r="E39" s="72" t="n"/>
      <c r="F39" s="72" t="n"/>
      <c r="G39" s="72" t="n"/>
      <c r="H39" s="72" t="n"/>
      <c r="I39" s="72">
        <f>IFERROR(VLOOKUP($A12,Results_30d_Deltas!$A$2:$H$5000,6,FALSE),"")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2" t="inlineStr">
        <is>
          <t>REENTRY_SIZE_BREAKOUT_MULT</t>
        </is>
      </c>
      <c r="B40" s="72" t="inlineStr">
        <is>
          <t>0</t>
        </is>
      </c>
      <c r="C40" s="72" t="n"/>
      <c r="D40" s="72" t="n"/>
      <c r="E40" s="72" t="n"/>
      <c r="F40" s="72" t="n"/>
      <c r="G40" s="72" t="n"/>
      <c r="H40" s="72" t="n"/>
      <c r="I40" s="72">
        <f>IFERROR(VLOOKUP($A37,Results_30d_Deltas!$A$2:$H$5000,6,FALSE),"")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69" t="inlineStr">
        <is>
          <t>LH_HL_FILTER_MODE</t>
        </is>
      </c>
      <c r="B41" s="80" t="inlineStr">
        <is>
          <t>STRICT_2BAR</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FUNDING_GATE_FILTER_TF</t>
        </is>
      </c>
      <c r="B42" s="80" t="inlineStr">
        <is>
          <t>D</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BANDAID_OFF_LOSER_RECOVER_PCT</t>
        </is>
      </c>
      <c r="B43" s="80" t="inlineStr">
        <is>
          <t>0.5</t>
        </is>
      </c>
      <c r="C43" s="80" t="n"/>
      <c r="D43" s="80" t="inlineStr">
        <is>
          <t>AUGMENT, ENTRY, EXIT, GLOBAL_CHECK, REDUCE, STOCKS_EXIT</t>
        </is>
      </c>
      <c r="E43" s="80" t="n"/>
      <c r="F43" s="72" t="n"/>
      <c r="G43" s="80">
        <f>IFERROR(VLOOKUP($A48&amp;"_"&amp;$B48,Results_Deltas!$A$2:$P$15000,5,FALSE),"")</f>
        <v/>
      </c>
      <c r="H43" s="80" t="inlineStr">
        <is>
          <t>Blanket (page end)</t>
        </is>
      </c>
      <c r="I43" s="72" t="n"/>
      <c r="J43" s="72" t="n"/>
      <c r="K43" s="72" t="n"/>
      <c r="L43" s="72" t="inlineStr">
        <is>
          <t>YES</t>
        </is>
      </c>
      <c r="M43" s="72" t="n">
        <v>2.935339799555198</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HTF4_CONF</t>
        </is>
      </c>
      <c r="B45" s="80" t="inlineStr">
        <is>
          <t>False</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50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HLR_TOP_MIN_TFS</t>
        </is>
      </c>
      <c r="B47" s="80" t="inlineStr">
        <is>
          <t>2</t>
        </is>
      </c>
      <c r="C47" s="80" t="n"/>
      <c r="D47" s="80" t="inlineStr">
        <is>
          <t>GLOBAL_CHECK, REENTRY,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COOLDOWN_LOCKS_FILTER_TF</t>
        </is>
      </c>
      <c r="B48" s="80" t="inlineStr">
        <is>
          <t>15m</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MTS_BOTTOM_STRONG_THRESHOLD</t>
        </is>
      </c>
      <c r="B49" s="80" t="inlineStr">
        <is>
          <t>30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HA_WICK_QUALITY_ENABLED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HA_WICK_QUALITY_TF</t>
        </is>
      </c>
      <c r="B53" s="80" t="inlineStr">
        <is>
          <t>15m</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HTF_DIRECTION_GATE_ENABLED</t>
        </is>
      </c>
      <c r="B54" s="80" t="inlineStr">
        <is>
          <t>False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LEADERBOARD_FILTER</t>
        </is>
      </c>
      <c r="B55" s="80" t="inlineStr">
        <is>
          <t>False</t>
        </is>
      </c>
      <c r="C55" s="80" t="n"/>
      <c r="D55" s="80" t="inlineStr">
        <is>
          <t>AUGMENT, ENTRY, EXIT, GLOBAL_CHECK, REDUCE,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LH_HL_FILTER_ENABLED</t>
        </is>
      </c>
      <c r="B56" s="80" t="inlineStr">
        <is>
          <t>False</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LH_HL_FILTER_REQUIRE_BOTH</t>
        </is>
      </c>
      <c r="B57" s="80" t="inlineStr">
        <is>
          <t>False</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MARKET_QUALITY_SCORE_ENABLED</t>
        </is>
      </c>
      <c r="B58" s="80" t="inlineStr">
        <is>
          <t>False</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MTS_GATE_ENABLED</t>
        </is>
      </c>
      <c r="B59" s="80" t="inlineStr">
        <is>
          <t>False</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OI_CONFIRM_ENABLED</t>
        </is>
      </c>
      <c r="B60" s="80" t="inlineStr">
        <is>
          <t>False</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MTS_BOTTOM_BONUS_THRESHOLD</t>
        </is>
      </c>
      <c r="B61" s="80" t="inlineStr">
        <is>
          <t>31.25</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HA_WICK_QUALITY_TF</t>
        </is>
      </c>
      <c r="B62" s="80" t="inlineStr">
        <is>
          <t>4h</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4h</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GR_FILTER_VEC_ENABLED</t>
        </is>
      </c>
      <c r="B65" s="80" t="inlineStr">
        <is>
          <t>False</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OI_CONFIRM_MIN_CHANGE_PCT</t>
        </is>
      </c>
      <c r="B67" s="80" t="inlineStr">
        <is>
          <t>2.0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HTF_TREND_VETO_BYPASS_ENABLED</t>
        </is>
      </c>
      <c r="B68" s="80" t="inlineStr">
        <is>
          <t>False</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DUP_GUARD_FILTER_TF</t>
        </is>
      </c>
      <c r="B69" s="80" t="inlineStr">
        <is>
          <t>4h</t>
        </is>
      </c>
      <c r="C69" s="80" t="n"/>
      <c r="D69" s="80" t="inlineStr">
        <is>
          <t>GLOBAL_CHECK</t>
        </is>
      </c>
      <c r="E69" s="80" t="n"/>
      <c r="F69" s="72" t="n"/>
      <c r="G69" s="80">
        <f>IFERROR(VLOOKUP($A76&amp;"_"&amp;$B76,Results_Deltas!$A$2:$P$15000,5,FALSE),"")</f>
        <v/>
      </c>
      <c r="H69" s="80" t="inlineStr">
        <is>
          <t>Blanket (page end)</t>
        </is>
      </c>
      <c r="I69" s="72" t="n"/>
      <c r="J69" s="72" t="n"/>
      <c r="K69" s="72" t="n"/>
      <c r="L69" s="72" t="inlineStr">
        <is>
          <t>NO</t>
        </is>
      </c>
      <c r="M69" s="72" t="n">
        <v>3.469897986267132</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HA_WICK_QUALITY_SCORE</t>
        </is>
      </c>
      <c r="B70" s="80" t="inlineStr">
        <is>
          <t>15</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HA_WICK_QUALITY_SCORE</t>
        </is>
      </c>
      <c r="B71" s="80" t="inlineStr">
        <is>
          <t>15_ALT</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COOLDOWN_LOCKS_FILTER_TF</t>
        </is>
      </c>
      <c r="B72" s="80" t="inlineStr">
        <is>
          <t>D</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MTS_BOTTOM_BONUS_THRESHOLD</t>
        </is>
      </c>
      <c r="B73" s="80" t="inlineStr">
        <is>
          <t>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OFF</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15m</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OI_CONFIRM_MIN_PRICE_PCT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HLR_SMA_BAND_PCT</t>
        </is>
      </c>
      <c r="B78" s="80" t="inlineStr">
        <is>
          <t>1.0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LIVE_VEC_EMERGENCY_BRAKE_ENABLED</t>
        </is>
      </c>
      <c r="B79" s="80" t="inlineStr">
        <is>
          <t>False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FG_FEAR_THRESHOLD</t>
        </is>
      </c>
      <c r="B80" s="80" t="inlineStr">
        <is>
          <t>31.25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MANDATORY_REENTRY_WT_FILTER_REQUIRE_FLIP</t>
        </is>
      </c>
      <c r="B81" s="80" t="inlineStr">
        <is>
          <t>False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MTF_GR_MIN_IND</t>
        </is>
      </c>
      <c r="B82" s="80" t="inlineStr">
        <is>
          <t>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MTF_GR_MIN_IND</t>
        </is>
      </c>
      <c r="B83" s="80" t="inlineStr">
        <is>
          <t>5_ALT</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OI_CONFIRM_ENABLED</t>
        </is>
      </c>
      <c r="B84" s="80" t="inlineStr">
        <is>
          <t>True</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EMA_BLANKET_FILTER_ENABLED</t>
        </is>
      </c>
      <c r="B85" s="80" t="inlineStr">
        <is>
          <t>True</t>
        </is>
      </c>
      <c r="C85" s="80" t="n"/>
      <c r="D85" s="80" t="inlineStr">
        <is>
          <t>GLOBAL_CHECK</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MARKET_QUALITY_SCORE_ENABLED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DELTA_REENTRY_FILTER_ENABLED</t>
        </is>
      </c>
      <c r="B88" s="80" t="inlineStr">
        <is>
          <t>False</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MTS_BOTTOM_BONUS_THRESHOLD</t>
        </is>
      </c>
      <c r="B89" s="80" t="inlineStr">
        <is>
          <t>18.75</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FG_GREED_THRESHOLD</t>
        </is>
      </c>
      <c r="B92" s="80" t="inlineStr">
        <is>
          <t>56.25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FUNDING_GATE_FILTER_TF</t>
        </is>
      </c>
      <c r="B93" s="80" t="inlineStr">
        <is>
          <t>4h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0.5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OFF</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FG_GREED_THRESHOLD</t>
        </is>
      </c>
      <c r="B98" s="80" t="inlineStr">
        <is>
          <t>75</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BANDAID_OFF_LOSER_RECOVER_PCT</t>
        </is>
      </c>
      <c r="B99" s="80" t="inlineStr">
        <is>
          <t>2.0</t>
        </is>
      </c>
      <c r="C99" s="80" t="n"/>
      <c r="D99" s="80" t="inlineStr">
        <is>
          <t>AUGMENT, ENTRY,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FG_GREED_THRESHOLD</t>
        </is>
      </c>
      <c r="B100" s="80" t="inlineStr">
        <is>
          <t>93.75</t>
        </is>
      </c>
      <c r="C100" s="80" t="n"/>
      <c r="D100" s="80" t="inlineStr">
        <is>
          <t>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FUNDING_GATE_FILTER_TF</t>
        </is>
      </c>
      <c r="B102" s="80" t="inlineStr">
        <is>
          <t>OFF</t>
        </is>
      </c>
      <c r="C102" s="80" t="n"/>
      <c r="D102" s="80" t="inlineStr">
        <is>
          <t>GLOBAL_CHECK</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OI_CONFIRM_MIN_PRICE_PCT</t>
        </is>
      </c>
      <c r="B103" s="80" t="inlineStr">
        <is>
          <t>0.5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FG_FEAR_THRESHOLD</t>
        </is>
      </c>
      <c r="B104" s="80" t="inlineStr">
        <is>
          <t>25</t>
        </is>
      </c>
      <c r="C104" s="80" t="n"/>
      <c r="D104" s="80" t="inlineStr">
        <is>
          <t>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DC_MOMENT_STRONG_THRESHOLD</t>
        </is>
      </c>
      <c r="B106" s="80" t="inlineStr">
        <is>
          <t>30</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OI_CONFIRM_MIN_CHANGE_PCT</t>
        </is>
      </c>
      <c r="B107" s="80" t="inlineStr">
        <is>
          <t>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HTF_DIRECTION_GATE_ENABLED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LH_HL_FILTER_ENABLED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MANDATORY_REENTRY_WT_FILTER_MIN_TFS</t>
        </is>
      </c>
      <c r="B110" s="80" t="inlineStr">
        <is>
          <t>2</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MOVER_THRESHOLD</t>
        </is>
      </c>
      <c r="B112" s="80" t="inlineStr">
        <is>
          <t>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BAND_ARROW_ENABLED</t>
        </is>
      </c>
      <c r="B113" s="80" t="inlineStr">
        <is>
          <t>True</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LR_BAND_LADDER_STOCH_EXTREME</t>
        </is>
      </c>
      <c r="B114" s="80" t="inlineStr">
        <is>
          <t>30.0</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LR_BAND_LADDER_STOCH_EXTREME</t>
        </is>
      </c>
      <c r="B115" s="80" t="inlineStr">
        <is>
          <t>30.0_ALT</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1h</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MTS_GATE_ENABLED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EMA_BLANKET_FILTER_ENABLED</t>
        </is>
      </c>
      <c r="B120" s="80" t="inlineStr">
        <is>
          <t>False</t>
        </is>
      </c>
      <c r="C120" s="80" t="n"/>
      <c r="D120" s="80" t="inlineStr">
        <is>
          <t>GLOBAL_CHECK</t>
        </is>
      </c>
      <c r="E120" s="80" t="n"/>
      <c r="F120" s="72" t="n"/>
      <c r="G120" s="80">
        <f>IFERROR(VLOOKUP($A82&amp;"_"&amp;$B82,Results_Deltas!$A$2:$P$15000,5,FALSE),"")</f>
        <v/>
      </c>
      <c r="H120" s="80" t="inlineStr">
        <is>
          <t>Blanket (page end)</t>
        </is>
      </c>
      <c r="I120" s="72" t="n"/>
      <c r="J120" s="72" t="n"/>
      <c r="K120" s="72" t="n"/>
      <c r="L120" s="72" t="inlineStr">
        <is>
          <t>NO</t>
        </is>
      </c>
      <c r="M120" s="72" t="n">
        <v>4.177018676268767</v>
      </c>
      <c r="N120" s="72" t="n">
        <v>33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MTS_BOTTOM_STRONG_THRESHOLD</t>
        </is>
      </c>
      <c r="B121" s="80" t="inlineStr">
        <is>
          <t>40</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3.75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ADX_RANGING_THRESHOLD</t>
        </is>
      </c>
      <c r="B123" s="80" t="inlineStr">
        <is>
          <t>25</t>
        </is>
      </c>
      <c r="C123" s="80" t="n"/>
      <c r="D123" s="80" t="inlineStr">
        <is>
          <t>ENTRY, 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HA_WICK_QUALITY_ENABLED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NEW_POSITION_MAX_LOSS_THRESHOLD</t>
        </is>
      </c>
      <c r="B128" s="80" t="inlineStr">
        <is>
          <t>2.0</t>
        </is>
      </c>
      <c r="C128" s="80" t="n"/>
      <c r="D128" s="80" t="inlineStr">
        <is>
          <t>AUGMENT, EXIT, GLOBAL_CHECK, REDUCE,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HA_WICK_QUALITY_TF</t>
        </is>
      </c>
      <c r="B129" s="80" t="inlineStr">
        <is>
          <t>1h</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MOVER_THRESHOLD</t>
        </is>
      </c>
      <c r="B130" s="80" t="inlineStr">
        <is>
          <t>6.25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LIVE_VEC_EMERGENCY_BRAKE_ENABLED</t>
        </is>
      </c>
      <c r="B131" s="80" t="inlineStr">
        <is>
          <t>True</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CRYPTO_SPIKE_FADE_THRESHOLD_PCT</t>
        </is>
      </c>
      <c r="B133" s="80" t="inlineStr">
        <is>
          <t>12.5</t>
        </is>
      </c>
      <c r="C133" s="80" t="n"/>
      <c r="D133" s="80" t="inlineStr">
        <is>
          <t>GLOBAL_CHECK, STOCKS_EXIT</t>
        </is>
      </c>
      <c r="E133" s="80" t="n"/>
      <c r="F133" s="72" t="n"/>
      <c r="G133" s="80">
        <f>IFERROR(VLOOKUP($A63&amp;"_"&amp;$B63,Results_Deltas!$A$2:$P$15000,5,FALSE),"")</f>
        <v/>
      </c>
      <c r="H133" s="80" t="inlineStr">
        <is>
          <t>Blanket (page end)</t>
        </is>
      </c>
      <c r="I133" s="72" t="n"/>
      <c r="J133" s="72" t="n"/>
      <c r="K133" s="72" t="n"/>
      <c r="L133" s="72" t="inlineStr">
        <is>
          <t>YES</t>
        </is>
      </c>
      <c r="M133" s="72" t="n">
        <v>4.468687538397474</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EMA_9_21_FILTER_MIN_TFS</t>
        </is>
      </c>
      <c r="B135" s="80" t="inlineStr">
        <is>
          <t>0</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EMA_9_21_FILTER_MIN_TFS</t>
        </is>
      </c>
      <c r="B136" s="80" t="inlineStr">
        <is>
          <t>2</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EMA_BLANKET_FILTER_MIN_TFS</t>
        </is>
      </c>
      <c r="B137" s="80" t="inlineStr">
        <is>
          <t>2</t>
        </is>
      </c>
      <c r="C137" s="80" t="n"/>
      <c r="D137" s="80" t="inlineStr">
        <is>
          <t>GLOBAL_CHECK</t>
        </is>
      </c>
      <c r="E137" s="80" t="n"/>
      <c r="F137" s="72" t="n"/>
      <c r="G137" s="80">
        <f>IFERROR(VLOOKUP($A85&amp;"_"&amp;$B85,Results_Deltas!$A$2:$P$15000,5,FALSE),"")</f>
        <v/>
      </c>
      <c r="H137" s="80" t="inlineStr">
        <is>
          <t>Blanket (page end)</t>
        </is>
      </c>
      <c r="I137" s="72" t="n"/>
      <c r="J137" s="72" t="n"/>
      <c r="K137" s="72" t="n"/>
      <c r="L137" s="72" t="inlineStr">
        <is>
          <t>NO</t>
        </is>
      </c>
      <c r="M137" s="72" t="n">
        <v>4.483580361312619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2.0</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1.0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LR_BAND_LADDER_TF_TOP</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MANDATORY_REENTRY_WT_FILTER_MIN_TFS</t>
        </is>
      </c>
      <c r="B141" s="80" t="inlineStr">
        <is>
          <t>3</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LR_BAND_LADDER_TF_BOTTOM</t>
        </is>
      </c>
      <c r="B142" s="80" t="inlineStr">
        <is>
          <t>1</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NEWBORN_LOSS_KILL_GAIN_THRESHOLD_PCT</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MANDATORY_REENTRY_WT_FILTER_MIN_TFS</t>
        </is>
      </c>
      <c r="B144" s="80" t="inlineStr">
        <is>
          <t>1</t>
        </is>
      </c>
      <c r="C144" s="80" t="n"/>
      <c r="D144" s="80" t="inlineStr">
        <is>
          <t>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2.0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7.5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DELTA_REENTRY_FILTER_ENABLED</t>
        </is>
      </c>
      <c r="B148" s="80" t="inlineStr">
        <is>
          <t>True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DELTA_HTF_GATE</t>
        </is>
      </c>
      <c r="B149" s="80" t="inlineStr">
        <is>
          <t>4h</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DELTA_HTF_GATE</t>
        </is>
      </c>
      <c r="B150" s="80" t="inlineStr">
        <is>
          <t>4h_ALT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FG_GREED_THRESHOLD</t>
        </is>
      </c>
      <c r="B151" s="80" t="inlineStr">
        <is>
          <t>37.5</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HLR_TOP_MIN_TFS</t>
        </is>
      </c>
      <c r="B152" s="80" t="inlineStr">
        <is>
          <t>1</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ADX_RANGING_THRESHOLD</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GR_FILTER_VEC_MIN_TFS</t>
        </is>
      </c>
      <c r="B154" s="80" t="inlineStr">
        <is>
          <t>2</t>
        </is>
      </c>
      <c r="C154" s="80" t="n"/>
      <c r="D154" s="80" t="inlineStr">
        <is>
          <t>GLOBAL_CHECK</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HTF_TREND_VETO_BYPASS_ENABLED</t>
        </is>
      </c>
      <c r="B155" s="80" t="inlineStr">
        <is>
          <t>True</t>
        </is>
      </c>
      <c r="C155" s="80" t="n"/>
      <c r="D155" s="80" t="inlineStr">
        <is>
          <t>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NEW_POSITION_MAX_LOSS_THRESHOLD</t>
        </is>
      </c>
      <c r="B156" s="80" t="inlineStr">
        <is>
          <t>1.0</t>
        </is>
      </c>
      <c r="C156" s="80" t="n"/>
      <c r="D156" s="80" t="inlineStr">
        <is>
          <t>AUGMENT, EXIT, GLOBAL_CHECK, REDUCE,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DC_MOMENT_STRONG_THRESHOLD</t>
        </is>
      </c>
      <c r="B158" s="80" t="inlineStr">
        <is>
          <t>40</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FG_FEAR_THRESHOLD</t>
        </is>
      </c>
      <c r="B159" s="80" t="inlineStr">
        <is>
          <t>12.5</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0.5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NEWBORN_LOSS_KILL_GAIN_THRESHOLD_PCT</t>
        </is>
      </c>
      <c r="B162" s="80" t="inlineStr">
        <is>
          <t>2.0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EMA_BLANKET_FILTER_MIN_TFS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CRYPTO_SPIKE_FADE_THRESHOLD_PCT</t>
        </is>
      </c>
      <c r="B165" s="80" t="inlineStr">
        <is>
          <t>5</t>
        </is>
      </c>
      <c r="C165" s="80" t="n"/>
      <c r="D165" s="80" t="inlineStr">
        <is>
          <t>GLOBAL_CHECK, STOCKS_EXIT</t>
        </is>
      </c>
      <c r="E165" s="80" t="n"/>
      <c r="F165" s="72" t="n"/>
      <c r="G165" s="80">
        <f>IFERROR(VLOOKUP($A65&amp;"_"&amp;$B65,Results_Deltas!$A$2:$P$15000,5,FALSE),"")</f>
        <v/>
      </c>
      <c r="H165" s="80" t="inlineStr">
        <is>
          <t>Blanket (page end)</t>
        </is>
      </c>
      <c r="I165" s="72" t="n"/>
      <c r="J165" s="72" t="n"/>
      <c r="K165" s="72" t="n"/>
      <c r="L165" s="72" t="inlineStr">
        <is>
          <t>NO</t>
        </is>
      </c>
      <c r="M165" s="72" t="n">
        <v>5.395964612126313</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LR_BAND_LADDER_TF_BOTTOM</t>
        </is>
      </c>
      <c r="B166" s="80" t="inlineStr">
        <is>
          <t>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HTF4_CONF</t>
        </is>
      </c>
      <c r="B167" s="80" t="inlineStr">
        <is>
          <t>False_ALT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BANDAID_OFF_LOSER_RECOVER_PCT</t>
        </is>
      </c>
      <c r="B168" s="80" t="inlineStr">
        <is>
          <t>0</t>
        </is>
      </c>
      <c r="C168" s="80" t="n"/>
      <c r="D168" s="80" t="inlineStr">
        <is>
          <t>AUGMENT, ENTRY,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CRYPTO_SPIKE_FADE_THRESHOLD_PCT</t>
        </is>
      </c>
      <c r="B169" s="80" t="inlineStr">
        <is>
          <t>10</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LR_BAND_LADDER_TF_TOP</t>
        </is>
      </c>
      <c r="B170" s="80" t="inlineStr">
        <is>
          <t>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EZ_MANAGE_THROTTLER_RATE</t>
        </is>
      </c>
      <c r="B171" s="80" t="inlineStr">
        <is>
          <t>0.0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EZ_MANAGE_THROTTLER_RATE</t>
        </is>
      </c>
      <c r="B172" s="80" t="inlineStr">
        <is>
          <t>0.0_ALT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HTF_GATE_MIN_CONFIRMATIONS</t>
        </is>
      </c>
      <c r="B175" s="80" t="inlineStr">
        <is>
          <t>0.0</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HTF_GATE_MIN_CONFIRMATIONS</t>
        </is>
      </c>
      <c r="B176" s="80" t="inlineStr">
        <is>
          <t>0.0_ALT</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LEADERBOARD_FILTER</t>
        </is>
      </c>
      <c r="B177" s="80" t="inlineStr">
        <is>
          <t>False_ALT</t>
        </is>
      </c>
      <c r="C177" s="80" t="n"/>
      <c r="D177" s="80" t="inlineStr">
        <is>
          <t>AUGMENT, ENTRY, EXIT, GLOBAL_CHECK, REDUCE,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LH_HL_FILTER_REQUIRE_BOTH</t>
        </is>
      </c>
      <c r="B178" s="80" t="inlineStr">
        <is>
          <t>False_ALT</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MI_TF_AGREE_MIN</t>
        </is>
      </c>
      <c r="B179" s="80" t="inlineStr">
        <is>
          <t>0.0</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MI_TF_AGREE_MIN</t>
        </is>
      </c>
      <c r="B180" s="80" t="inlineStr">
        <is>
          <t>0.0_ALT</t>
        </is>
      </c>
      <c r="C180" s="80" t="n"/>
      <c r="D180" s="80" t="inlineStr">
        <is>
          <t>ENTRY, 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EXECUTE_NOW_SINGLE_GATE_ENFORCE</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EXECUTE_NOW_SINGLE_GATE_ENFORCE</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GR_FILTER_VEC_MIN_TFS</t>
        </is>
      </c>
      <c r="B183" s="80" t="inlineStr">
        <is>
          <t>0</t>
        </is>
      </c>
      <c r="C183" s="80" t="n"/>
      <c r="D183" s="80" t="inlineStr">
        <is>
          <t>GLOBAL_CHECK</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HTF_GATE_BYPASS_RZ</t>
        </is>
      </c>
      <c r="B184" s="80" t="inlineStr">
        <is>
          <t>0.0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HTF_GATE_BYPASS_RZ</t>
        </is>
      </c>
      <c r="B185" s="80" t="inlineStr">
        <is>
          <t>0.0_ALT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HTF_TREND_VETO_BYPASS_REASONS</t>
        </is>
      </c>
      <c r="B186" s="80" t="inlineStr">
        <is>
          <t>0.0</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HTF_TREND_VETO_BYPASS_REASONS</t>
        </is>
      </c>
      <c r="B187" s="80" t="inlineStr">
        <is>
          <t>0.0_ALT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MTF_FILTER_STRONG_BUY_QUICK_BYPASS</t>
        </is>
      </c>
      <c r="B188" s="80" t="inlineStr">
        <is>
          <t>0.0</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MTF_FILTER_STRONG_BUY_QUICK_BYPASS</t>
        </is>
      </c>
      <c r="B189" s="80" t="inlineStr">
        <is>
          <t>0.0_ALT</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GOLDEN_RULE_BASE_USD</t>
        </is>
      </c>
      <c r="B190" s="80" t="inlineStr">
        <is>
          <t>0.0</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GOLDEN_RULE_BASE_USD</t>
        </is>
      </c>
      <c r="B191" s="80" t="inlineStr">
        <is>
          <t>0.0_ALT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NEW_POSITION_MAX_LOSS_THRESHOLD</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NEWBORN_LOSS_KILL_REQUIRE_VEL_AGAINST</t>
        </is>
      </c>
      <c r="B193" s="80" t="inlineStr">
        <is>
          <t>0.0</t>
        </is>
      </c>
      <c r="C193" s="80" t="n"/>
      <c r="D193" s="80" t="inlineStr">
        <is>
          <t>AUGMENT, EXIT, GLOBAL_CHECK, REDUCE,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NEWBORN_LOSS_KILL_REQUIRE_VEL_AGAINST</t>
        </is>
      </c>
      <c r="B194" s="80" t="inlineStr">
        <is>
          <t>0.0_ALT</t>
        </is>
      </c>
      <c r="C194" s="80" t="n"/>
      <c r="D194" s="80" t="inlineStr">
        <is>
          <t>AUGMENT, EXIT, GLOBAL_CHECK, REDUCE,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HTF_GATE_D_MANDATORY</t>
        </is>
      </c>
      <c r="B195" s="80" t="inlineStr">
        <is>
          <t>0.0</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HTF_GATE_D_MANDATORY</t>
        </is>
      </c>
      <c r="B196" s="80" t="inlineStr">
        <is>
          <t>0.0_ALT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GR_FILTER_ALL_ENTRIES</t>
        </is>
      </c>
      <c r="B201" s="80" t="inlineStr">
        <is>
          <t>0.0</t>
        </is>
      </c>
      <c r="C201" s="80" t="n"/>
      <c r="D201" s="80" t="inlineStr">
        <is>
          <t>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GR_FILTER_ALL_ENTRIES</t>
        </is>
      </c>
      <c r="B202" s="80" t="inlineStr">
        <is>
          <t>0.0_ALT</t>
        </is>
      </c>
      <c r="C202" s="80" t="n"/>
      <c r="D202" s="80" t="inlineStr">
        <is>
          <t>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BTC_ACCEL_RAMP_REQUIRE_POSITIVE</t>
        </is>
      </c>
      <c r="B203" s="80" t="inlineStr">
        <is>
          <t>0.0</t>
        </is>
      </c>
      <c r="C203" s="80" t="n"/>
      <c r="D203" s="80" t="inlineStr">
        <is>
          <t>UNIVERSAL (ex-BTC) — ENTRY/EXIT/REENTRY</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BTC_ACCEL_RAMP_REQUIRE_POSITIVE</t>
        </is>
      </c>
      <c r="B204" s="80" t="inlineStr">
        <is>
          <t>0.0_ALT</t>
        </is>
      </c>
      <c r="C204" s="80" t="n"/>
      <c r="D204" s="80" t="inlineStr">
        <is>
          <t>UNIVERSAL (ex-BTC) — ENTRY/EXIT/REENTRY</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BTC_HARD_BLOCK_OTHER_ACCOUNTS</t>
        </is>
      </c>
      <c r="B205" s="80" t="inlineStr">
        <is>
          <t>0.0</t>
        </is>
      </c>
      <c r="C205" s="80" t="n"/>
      <c r="D205" s="80" t="inlineStr">
        <is>
          <t>UNIVERSAL (ex-BTC) — ENTRY/EXIT/REENTRY</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BTC_HARD_BLOCK_OTHER_ACCOUNTS</t>
        </is>
      </c>
      <c r="B206" s="80" t="inlineStr">
        <is>
          <t>0.0_ALT</t>
        </is>
      </c>
      <c r="C206" s="80" t="n"/>
      <c r="D206" s="80" t="inlineStr">
        <is>
          <t>UNIVERSAL (ex-BTC) — ENTRY/EXIT/REENTRY</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BTC_ROUND_BANDS_EACH_SIDE</t>
        </is>
      </c>
      <c r="B207" s="80" t="inlineStr">
        <is>
          <t>0.0</t>
        </is>
      </c>
      <c r="C207" s="80" t="n"/>
      <c r="D207" s="80" t="inlineStr">
        <is>
          <t>UNIVERSAL (ex-BTC) — ENTRY/EXIT/REENTRY</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BTC_ROUND_BANDS_EACH_SIDE</t>
        </is>
      </c>
      <c r="B208" s="80" t="inlineStr">
        <is>
          <t>0.0_ALT</t>
        </is>
      </c>
      <c r="C208" s="80" t="n"/>
      <c r="D208" s="80" t="inlineStr">
        <is>
          <t>UNIVERSAL (ex-BTC) — ENTRY/EXIT/REENTRY</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0.75</t>
        </is>
      </c>
      <c r="C3" s="72" t="n"/>
      <c r="D3" s="72" t="n"/>
      <c r="E3" s="72" t="n"/>
      <c r="F3" s="72" t="n"/>
      <c r="G3" s="72" t="n"/>
      <c r="H3" s="72" t="n"/>
      <c r="I3" s="72">
        <f>IFERROR(VLOOKUP($A7,Results_30d_Deltas!$A$2:$H$5000,6,FALSE),"")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t="n"/>
      <c r="H4" s="72" t="n"/>
      <c r="I4" s="72">
        <f>IFERROR(VLOOKUP($A6,Results_30d_Deltas!$A$2:$H$5000,6,FALSE),"")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1" t="inlineStr">
        <is>
          <t>AUGMENT_BOUNCE_MIN_GAIN_PCT</t>
        </is>
      </c>
      <c r="B5" s="72" t="inlineStr">
        <is>
          <t>0.25</t>
        </is>
      </c>
      <c r="C5" s="72" t="n"/>
      <c r="D5" s="72" t="n"/>
      <c r="E5" s="72" t="n"/>
      <c r="F5" s="72" t="n"/>
      <c r="G5" s="72" t="n"/>
      <c r="H5" s="72" t="n"/>
      <c r="I5" s="72">
        <f>IFERROR(VLOOKUP($A13,Results_30d_Deltas!$A$2:$H$5000,6,FALSE),"")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t="n"/>
      <c r="H6" s="72" t="n"/>
      <c r="I6" s="72">
        <f>IFERROR(VLOOKUP($A14,Results_30d_Deltas!$A$2:$H$5000,6,FALSE),"")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t="n"/>
      <c r="H7" s="72" t="n"/>
      <c r="I7" s="72">
        <f>IFERROR(VLOOKUP($A4,Results_30d_Deltas!$A$2:$H$5000,6,FALSE),"")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AUGMENT_MIN_GAIN_PCT</t>
        </is>
      </c>
      <c r="B8" s="72" t="inlineStr">
        <is>
          <t>0.25</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t="n"/>
      <c r="H9" s="72" t="n"/>
      <c r="I9" s="72">
        <f>IFERROR(VLOOKUP($A18,Results_30d_Deltas!$A$2:$H$5000,6,FALSE),"")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t="n"/>
      <c r="H10" s="72" t="n"/>
      <c r="I10" s="72">
        <f>IFERROR(VLOOKUP($A19,Results_30d_Deltas!$A$2:$H$5000,6,FALSE),"")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t="n"/>
      <c r="H11" s="72" t="n"/>
      <c r="I11" s="72">
        <f>IFERROR(VLOOKUP($A17,Results_30d_Deltas!$A$2:$H$5000,6,FALSE),"")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t="n"/>
      <c r="H12" s="72" t="n"/>
      <c r="I12" s="72">
        <f>IFERROR(VLOOKUP($A16,Results_30d_Deltas!$A$2:$H$5000,6,FALSE),"")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t="n"/>
      <c r="H14" s="72" t="n"/>
      <c r="I14" s="72">
        <f>IFERROR(VLOOKUP($A22,Results_30d_Deltas!$A$2:$H$5000,6,FALSE),"")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1" t="inlineStr">
        <is>
          <t>HTF_GATE_APPLY_TO_AUGMENT</t>
        </is>
      </c>
      <c r="B15" s="72" t="inlineStr">
        <is>
          <t>2.0</t>
        </is>
      </c>
      <c r="C15" s="72" t="n"/>
      <c r="D15" s="72" t="n"/>
      <c r="E15" s="72" t="n"/>
      <c r="F15" s="72" t="n"/>
      <c r="G15" s="72" t="n"/>
      <c r="H15" s="72" t="n"/>
      <c r="I15" s="72">
        <f>IFERROR(VLOOKUP($A26,Results_30d_Deltas!$A$2:$H$5000,6,FALSE),"")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1" t="inlineStr">
        <is>
          <t>BOUNCE_AUGMENT_MIN_LOSS_PCT</t>
        </is>
      </c>
      <c r="B16" s="72" t="inlineStr">
        <is>
          <t>-0.25</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t="n"/>
      <c r="H17" s="72" t="n"/>
      <c r="I17" s="72">
        <f>IFERROR(VLOOKUP($A11,Results_30d_Deltas!$A$2:$H$5000,6,FALSE),"")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t="n"/>
      <c r="H18" s="72" t="n"/>
      <c r="I18" s="72">
        <f>IFERROR(VLOOKUP($A24,Results_30d_Deltas!$A$2:$H$5000,6,FALSE),"")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t="n"/>
      <c r="H19" s="72" t="n"/>
      <c r="I19" s="72">
        <f>IFERROR(VLOOKUP($A9,Results_30d_Deltas!$A$2:$H$5000,6,FALSE),"")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t="n"/>
      <c r="H20" s="72" t="n"/>
      <c r="I20" s="72">
        <f>IFERROR(VLOOKUP($A25,Results_30d_Deltas!$A$2:$H$5000,6,FALSE),"")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t="n"/>
      <c r="H21" s="72" t="n"/>
      <c r="I21" s="72">
        <f>IFERROR(VLOOKUP($A8,Results_30d_Deltas!$A$2:$H$5000,6,FALSE),"")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t="n"/>
      <c r="H22" s="72" t="n"/>
      <c r="I22" s="72">
        <f>IFERROR(VLOOKUP($A20,Results_30d_Deltas!$A$2:$H$5000,6,FALSE),"")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2" t="inlineStr">
        <is>
          <t>AUGMENT_BOUNCE_MIN_GAIN_PCT</t>
        </is>
      </c>
      <c r="B23" s="72" t="inlineStr">
        <is>
          <t>0.5</t>
        </is>
      </c>
      <c r="C23" s="72" t="n"/>
      <c r="D23" s="72" t="n"/>
      <c r="E23" s="72" t="n"/>
      <c r="F23" s="72" t="n"/>
      <c r="G23" s="72" t="n"/>
      <c r="H23" s="72" t="n"/>
      <c r="I23" s="72">
        <f>IFERROR(VLOOKUP($A15,Results_30d_Deltas!$A$2:$H$5000,6,FALSE),"")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2" t="inlineStr">
        <is>
          <t>HTF_GATE_APPLY_TO_AUGMENT</t>
        </is>
      </c>
      <c r="B24" s="72" t="inlineStr">
        <is>
          <t>0</t>
        </is>
      </c>
      <c r="C24" s="72" t="n"/>
      <c r="D24" s="72" t="n"/>
      <c r="E24" s="72" t="n"/>
      <c r="F24" s="72" t="n"/>
      <c r="G24" s="72" t="n"/>
      <c r="H24" s="72" t="n"/>
      <c r="I24" s="72">
        <f>IFERROR(VLOOKUP($A23,Results_30d_Deltas!$A$2:$H$5000,6,FALSE),"")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t="n"/>
      <c r="H25" s="72" t="n"/>
      <c r="I25" s="72">
        <f>IFERROR(VLOOKUP($A5,Results_30d_Deltas!$A$2:$H$5000,6,FALSE),"")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2" t="inlineStr">
        <is>
          <t>BOUNCE_AUGMENT_MIN_LOSS_PCT</t>
        </is>
      </c>
      <c r="B26" s="72" t="inlineStr">
        <is>
          <t>-0.5</t>
        </is>
      </c>
      <c r="C26" s="72" t="n"/>
      <c r="D26" s="72" t="n"/>
      <c r="E26" s="72" t="n"/>
      <c r="F26" s="72" t="n"/>
      <c r="G26" s="72" t="n"/>
      <c r="H26" s="72" t="n"/>
      <c r="I26" s="72">
        <f>IFERROR(VLOOKUP($A10,Results_30d_Deltas!$A$2:$H$5000,6,FALSE),"")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LH_HL_FILTER_MODE</t>
        </is>
      </c>
      <c r="B28" s="80" t="inlineStr">
        <is>
          <t>STRICT_2BAR</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BANDAID_OFF_LOSER_RECOVER_PCT</t>
        </is>
      </c>
      <c r="B29" s="80" t="inlineStr">
        <is>
          <t>0.5</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1.0</t>
        </is>
      </c>
      <c r="C30" s="80" t="n"/>
      <c r="D30" s="80" t="inlineStr">
        <is>
          <t>AUGMENT, ENTRY, EXIT, GLOBAL_CHECK, REDUCE,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MTS_BOTTOM_STRONG_THRESHOLD</t>
        </is>
      </c>
      <c r="B32" s="80" t="inlineStr">
        <is>
          <t>30</t>
        </is>
      </c>
      <c r="C32" s="80" t="n"/>
      <c r="D32" s="80" t="inlineStr">
        <is>
          <t>ENTRY, 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MTS_BOTTOM_BONUS_THRESHOLD</t>
        </is>
      </c>
      <c r="B33" s="80" t="inlineStr">
        <is>
          <t>31.25</t>
        </is>
      </c>
      <c r="C33" s="80" t="n"/>
      <c r="D33" s="80" t="inlineStr">
        <is>
          <t>ENTRY, 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DUP_GUARD_FILTER_TF</t>
        </is>
      </c>
      <c r="B35" s="80" t="inlineStr">
        <is>
          <t>1h</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COOLDOWN_LOCKS_FILTER_TF</t>
        </is>
      </c>
      <c r="B36" s="80" t="inlineStr">
        <is>
          <t>4h</t>
        </is>
      </c>
      <c r="C36" s="80" t="n"/>
      <c r="D36" s="80" t="inlineStr">
        <is>
          <t>GLOBAL_CHECK</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HA_WICK_QUALITY_SCORE</t>
        </is>
      </c>
      <c r="B37" s="80" t="inlineStr">
        <is>
          <t>15</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HA_WICK_QUALITY_SCORE</t>
        </is>
      </c>
      <c r="B38" s="80" t="inlineStr">
        <is>
          <t>15_ALT</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OFF</t>
        </is>
      </c>
      <c r="C39" s="80" t="n"/>
      <c r="D39" s="80" t="inlineStr">
        <is>
          <t>GLOBAL_CHECK</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MTS_BOTTOM_STRONG_THRESHOLD</t>
        </is>
      </c>
      <c r="B40" s="80" t="inlineStr">
        <is>
          <t>50</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4h</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MTS_BOTTOM_BONUS_THRESHOLD</t>
        </is>
      </c>
      <c r="B42" s="80" t="inlineStr">
        <is>
          <t>25</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MTF_GR_MIN_IND</t>
        </is>
      </c>
      <c r="B43" s="80" t="inlineStr">
        <is>
          <t>5</t>
        </is>
      </c>
      <c r="C43" s="80" t="n"/>
      <c r="D43" s="80" t="inlineStr">
        <is>
          <t>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MTF_GR_MIN_IND</t>
        </is>
      </c>
      <c r="B44" s="80" t="inlineStr">
        <is>
          <t>5_ALT</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HA_WICK_QUALITY_TF</t>
        </is>
      </c>
      <c r="B45" s="80" t="inlineStr">
        <is>
          <t>D</t>
        </is>
      </c>
      <c r="C45" s="80" t="n"/>
      <c r="D45" s="80" t="inlineStr">
        <is>
          <t>ENTRY, 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OI_CONFIRM_ENABLED</t>
        </is>
      </c>
      <c r="B46" s="80" t="inlineStr">
        <is>
          <t>True</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FUNDING_GATE_FILTER_TF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D</t>
        </is>
      </c>
      <c r="C48" s="80" t="n"/>
      <c r="D48" s="80" t="inlineStr">
        <is>
          <t>GLOBAL_CHECK</t>
        </is>
      </c>
      <c r="E48" s="80" t="n"/>
      <c r="F48" s="72" t="n"/>
      <c r="G48" s="80">
        <f>IFERROR(VLOOKUP($A55&amp;"_"&amp;$B55,Results_Deltas!$A$2:$P$15000,5,FALSE),"")</f>
        <v/>
      </c>
      <c r="H48" s="80" t="inlineStr">
        <is>
          <t>Blanket (page end)</t>
        </is>
      </c>
      <c r="I48" s="72" t="n"/>
      <c r="J48" s="72" t="n"/>
      <c r="K48" s="72" t="n"/>
      <c r="L48" s="72" t="inlineStr">
        <is>
          <t>NO</t>
        </is>
      </c>
      <c r="M48" s="72" t="n">
        <v>2.395095135786431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COOLDOWN_LOCKS_FILTER_TF</t>
        </is>
      </c>
      <c r="B49" s="80" t="inlineStr">
        <is>
          <t>1h</t>
        </is>
      </c>
      <c r="C49" s="80" t="n"/>
      <c r="D49" s="80" t="inlineStr">
        <is>
          <t>GLOBAL_CHECK</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HLR_SMA_BAND_PCT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MANDATORY_REENTRY_WT_FILTER_VELOCITY_RATIO</t>
        </is>
      </c>
      <c r="B51" s="80" t="inlineStr">
        <is>
          <t>0.90</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MANDATORY_REENTRY_WT_FILTER_VELOCITY_RATIO</t>
        </is>
      </c>
      <c r="B52" s="80" t="inlineStr">
        <is>
          <t>0.90_ALT</t>
        </is>
      </c>
      <c r="C52" s="80" t="n"/>
      <c r="D52" s="80" t="inlineStr">
        <is>
          <t>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FG_FEAR_THRESHOLD</t>
        </is>
      </c>
      <c r="B53" s="80" t="inlineStr">
        <is>
          <t>31.25</t>
        </is>
      </c>
      <c r="C53" s="80" t="n"/>
      <c r="D53" s="80" t="inlineStr">
        <is>
          <t>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MARKET_QUALITY_SCORE_ENABLED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OI_CONFIRM_MIN_CHANGE_PCT</t>
        </is>
      </c>
      <c r="B55" s="80" t="inlineStr">
        <is>
          <t>2.0</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FG_GREED_THRESHOLD</t>
        </is>
      </c>
      <c r="B56" s="80" t="inlineStr">
        <is>
          <t>56.25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MTS_BOTTOM_BONUS_THRESHOLD</t>
        </is>
      </c>
      <c r="B57" s="80" t="inlineStr">
        <is>
          <t>18.75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ADX_RANGING_THRESHOLD</t>
        </is>
      </c>
      <c r="B58" s="80" t="inlineStr">
        <is>
          <t>10</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FUNDING_GATE_FILTER_TF</t>
        </is>
      </c>
      <c r="B59" s="80" t="inlineStr">
        <is>
          <t>OFF</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DC_MOMENT_STRONG_THRESHOLD</t>
        </is>
      </c>
      <c r="B60" s="80" t="inlineStr">
        <is>
          <t>30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OFF</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DC_MOMENT_STRONG_THRESHOLD</t>
        </is>
      </c>
      <c r="B64" s="80" t="inlineStr">
        <is>
          <t>50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OI_CONFIRM_MIN_PRICE_PCT</t>
        </is>
      </c>
      <c r="B65" s="80" t="inlineStr">
        <is>
          <t>1.0</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FG_GREED_THRESHOLD</t>
        </is>
      </c>
      <c r="B66" s="80" t="inlineStr">
        <is>
          <t>75</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HLR_SMA_BAND_PCT</t>
        </is>
      </c>
      <c r="B67" s="80" t="inlineStr">
        <is>
          <t>0.5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FG_GREED_THRESHOLD</t>
        </is>
      </c>
      <c r="B68" s="80" t="inlineStr">
        <is>
          <t>93.75</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LH_HL_FILTER_MODE</t>
        </is>
      </c>
      <c r="B69" s="80" t="inlineStr">
        <is>
          <t>STRICT_2BAR_ALT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FG_FEAR_THRESHOLD</t>
        </is>
      </c>
      <c r="B70" s="80" t="inlineStr">
        <is>
          <t>25</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1h</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GR_FILTER_VEC_ENABLED</t>
        </is>
      </c>
      <c r="B73" s="80" t="inlineStr">
        <is>
          <t>True</t>
        </is>
      </c>
      <c r="C73" s="80" t="n"/>
      <c r="D73" s="80" t="inlineStr">
        <is>
          <t>GLOBAL_CHECK</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OI_CONFIRM_MIN_CHANGE_PCT</t>
        </is>
      </c>
      <c r="B74" s="80" t="inlineStr">
        <is>
          <t>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HTF_DIRECTION_GATE_ENABLED</t>
        </is>
      </c>
      <c r="B75" s="80" t="inlineStr">
        <is>
          <t>True</t>
        </is>
      </c>
      <c r="C75" s="80" t="n"/>
      <c r="D75" s="80" t="inlineStr">
        <is>
          <t>ENTRY, 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LH_HL_FILTER_ENABLED</t>
        </is>
      </c>
      <c r="B76" s="80" t="inlineStr">
        <is>
          <t>True</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MANDATORY_REENTRY_WT_FILTER_MIN_TFS</t>
        </is>
      </c>
      <c r="B79" s="80" t="inlineStr">
        <is>
          <t>2</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MOVER_THRESHOLD</t>
        </is>
      </c>
      <c r="B80" s="80" t="inlineStr">
        <is>
          <t>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BAND_ARROW_ENABLED</t>
        </is>
      </c>
      <c r="B81" s="80" t="inlineStr">
        <is>
          <t>True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MOVER_THRESHOLD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HA_WICK_QUALITY_TF</t>
        </is>
      </c>
      <c r="B85" s="80" t="inlineStr">
        <is>
          <t>OFF</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HTF4_CONF</t>
        </is>
      </c>
      <c r="B86" s="80" t="inlineStr">
        <is>
          <t>False</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EMA_BLANKET_FILTER_ENABLED</t>
        </is>
      </c>
      <c r="B87" s="80" t="inlineStr">
        <is>
          <t>False</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ADX_RANGING_THRESHOLD</t>
        </is>
      </c>
      <c r="B88" s="80" t="inlineStr">
        <is>
          <t>25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MTS_BOTTOM_STRONG_THRESHOLD</t>
        </is>
      </c>
      <c r="B89" s="80" t="inlineStr">
        <is>
          <t>40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NEW_POSITION_MAX_LOSS_THRESHOLD</t>
        </is>
      </c>
      <c r="B90" s="80" t="inlineStr">
        <is>
          <t>2.0</t>
        </is>
      </c>
      <c r="C90" s="80" t="n"/>
      <c r="D90" s="80" t="inlineStr">
        <is>
          <t>AUGMENT, EXIT, GLOBAL_CHECK, REDUCE,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HA_WICK_QUALITY_ENABLED</t>
        </is>
      </c>
      <c r="B91" s="80" t="inlineStr">
        <is>
          <t>True</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12.5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GR_FILTER_VEC_MIN_TFS</t>
        </is>
      </c>
      <c r="B93" s="80" t="inlineStr">
        <is>
          <t>1</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MOVER_THRESHOLD</t>
        </is>
      </c>
      <c r="B95" s="80" t="inlineStr">
        <is>
          <t>3.75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20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15m</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DUP_GUARD_FILTER_TF</t>
        </is>
      </c>
      <c r="B98" s="80" t="inlineStr">
        <is>
          <t>15m</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BAND_ARROW_ENABLED</t>
        </is>
      </c>
      <c r="B99" s="80" t="inlineStr">
        <is>
          <t>False</t>
        </is>
      </c>
      <c r="C99" s="80" t="n"/>
      <c r="D99" s="80" t="inlineStr">
        <is>
          <t>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HA_WICK_QUALITY_ENABLED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HA_WICK_QUALITY_TF</t>
        </is>
      </c>
      <c r="B101" s="80" t="inlineStr">
        <is>
          <t>15m</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HTF_DIRECTION_GATE_ENABLED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LEADERBOARD_FILTER</t>
        </is>
      </c>
      <c r="B103" s="80" t="inlineStr">
        <is>
          <t>False</t>
        </is>
      </c>
      <c r="C103" s="80" t="n"/>
      <c r="D103" s="80" t="inlineStr">
        <is>
          <t>AUGMENT, ENTRY, EXIT, GLOBAL_CHECK, REDUCE,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LH_HL_FILTER_REQUIRE_BOTH</t>
        </is>
      </c>
      <c r="B105" s="80" t="inlineStr">
        <is>
          <t>False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MARKET_QUALITY_SCORE_ENABLED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LIVE_VEC_EMERGENCY_BRAKE_ENABLED</t>
        </is>
      </c>
      <c r="B109" s="80" t="inlineStr">
        <is>
          <t>True</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2</t>
        </is>
      </c>
      <c r="C112" s="80" t="n"/>
      <c r="D112" s="80" t="inlineStr">
        <is>
          <t>GLOBAL_CHECK</t>
        </is>
      </c>
      <c r="E112" s="80" t="n"/>
      <c r="F112" s="72" t="n"/>
      <c r="G112" s="80">
        <f>IFERROR(VLOOKUP($A60&amp;"_"&amp;$B60,Results_Deltas!$A$2:$P$15000,5,FALSE),"")</f>
        <v/>
      </c>
      <c r="H112" s="80" t="inlineStr">
        <is>
          <t>Blanket (page end)</t>
        </is>
      </c>
      <c r="I112" s="72" t="n"/>
      <c r="J112" s="72" t="n"/>
      <c r="K112" s="72" t="n"/>
      <c r="L112" s="72" t="inlineStr">
        <is>
          <t>YES</t>
        </is>
      </c>
      <c r="M112" s="72" t="n">
        <v>3.257848399886417</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EMA_9_21_FILTER_MIN_TFS</t>
        </is>
      </c>
      <c r="B113" s="80" t="inlineStr">
        <is>
          <t>0</t>
        </is>
      </c>
      <c r="C113" s="80" t="n"/>
      <c r="D113" s="80" t="inlineStr">
        <is>
          <t>GLOBAL_CHECK</t>
        </is>
      </c>
      <c r="E113" s="80" t="n"/>
      <c r="F113" s="72" t="n"/>
      <c r="G113" s="80">
        <f>IFERROR(VLOOKUP($A59&amp;"_"&amp;$B59,Results_Deltas!$A$2:$P$15000,5,FALSE),"")</f>
        <v/>
      </c>
      <c r="H113" s="80" t="inlineStr">
        <is>
          <t>Blanket (page end)</t>
        </is>
      </c>
      <c r="I113" s="72" t="n"/>
      <c r="J113" s="72" t="n"/>
      <c r="K113" s="72" t="n"/>
      <c r="L113" s="72" t="inlineStr">
        <is>
          <t>NO</t>
        </is>
      </c>
      <c r="M113" s="72" t="n">
        <v>3.268550319782774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CRYPTO_SPIKE_FADE_THRESHOLD_PCT</t>
        </is>
      </c>
      <c r="B114" s="80" t="inlineStr">
        <is>
          <t>12.5</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GR_FILTER_VEC_ENABLED</t>
        </is>
      </c>
      <c r="B115" s="80" t="inlineStr">
        <is>
          <t>False</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LR_BAND_LADDER_TF_TOP</t>
        </is>
      </c>
      <c r="B116" s="80" t="inlineStr">
        <is>
          <t>1</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HTF_TREND_VETO_BYPASS_ENABLED</t>
        </is>
      </c>
      <c r="B117" s="80" t="inlineStr">
        <is>
          <t>False</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LR_BAND_LADDER_TF_BOTTOM</t>
        </is>
      </c>
      <c r="B118" s="80" t="inlineStr">
        <is>
          <t>1</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EMA_BLANKET_FILTER_MIN_TFS</t>
        </is>
      </c>
      <c r="B119" s="80" t="inlineStr">
        <is>
          <t>2</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FUNDING_GATE_FILTER_TF</t>
        </is>
      </c>
      <c r="B120" s="80" t="inlineStr">
        <is>
          <t>15m</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NEWBORN_LOSS_KILL_GAIN_THRESHOLD_PCT</t>
        </is>
      </c>
      <c r="B121" s="80" t="inlineStr">
        <is>
          <t>1.0</t>
        </is>
      </c>
      <c r="C121" s="80" t="n"/>
      <c r="D121" s="80" t="inlineStr">
        <is>
          <t>AUGMENT, EXIT, GLOBAL_CHECK, REDUCE,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MANDATORY_REENTRY_WT_FILTER_MIN_TFS</t>
        </is>
      </c>
      <c r="B122" s="80" t="inlineStr">
        <is>
          <t>3</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MANDATORY_REENTRY_WT_FILTER_MIN_TFS</t>
        </is>
      </c>
      <c r="B123" s="80" t="inlineStr">
        <is>
          <t>1</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NEWBORN_LOSS_KILL_GAIN_THRESHOLD_PCT</t>
        </is>
      </c>
      <c r="B124" s="80" t="inlineStr">
        <is>
          <t>0.5</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CRYPTO_SPIKE_FADE_THRESHOLD_PCT</t>
        </is>
      </c>
      <c r="B125" s="80" t="inlineStr">
        <is>
          <t>7.5</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LIVE_VEC_EMERGENCY_BRAKE_ENABLED</t>
        </is>
      </c>
      <c r="B126" s="80" t="inlineStr">
        <is>
          <t>False</t>
        </is>
      </c>
      <c r="C126" s="80" t="n"/>
      <c r="D126" s="80" t="inlineStr">
        <is>
          <t>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DELTA_REENTRY_FILTER_ENABLED</t>
        </is>
      </c>
      <c r="B127" s="80" t="inlineStr">
        <is>
          <t>True</t>
        </is>
      </c>
      <c r="C127" s="80" t="n"/>
      <c r="D127" s="80" t="inlineStr">
        <is>
          <t>ENTRY, GLOBAL_CHECK, STOCKS_EXIT</t>
        </is>
      </c>
      <c r="E127" s="80" t="n"/>
      <c r="F127" s="72" t="n"/>
      <c r="G127" s="80">
        <f>IFERROR(VLOOKUP($A53&amp;"_"&amp;$B53,Results_Deltas!$A$2:$P$15000,5,FALSE),"")</f>
        <v/>
      </c>
      <c r="H127" s="80" t="inlineStr">
        <is>
          <t>Blanket (page end)</t>
        </is>
      </c>
      <c r="I127" s="72" t="n"/>
      <c r="J127" s="72" t="n"/>
      <c r="K127" s="72" t="n"/>
      <c r="L127" s="72" t="inlineStr">
        <is>
          <t>YES</t>
        </is>
      </c>
      <c r="M127" s="72" t="n">
        <v>3.448310169475785</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DELTA_HTF_GATE</t>
        </is>
      </c>
      <c r="B128" s="80" t="inlineStr">
        <is>
          <t>4h</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DELTA_HTF_GATE</t>
        </is>
      </c>
      <c r="B129" s="80" t="inlineStr">
        <is>
          <t>4h_ALT</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MANDATORY_REENTRY_WT_FILTER_REQUIRE_FLIP</t>
        </is>
      </c>
      <c r="B130" s="80" t="inlineStr">
        <is>
          <t>False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OI_CONFIRM_MIN_PRICE_PCT</t>
        </is>
      </c>
      <c r="B131" s="80" t="inlineStr">
        <is>
          <t>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EMA_BLANKET_FILTER_ENABLED</t>
        </is>
      </c>
      <c r="B132" s="80" t="inlineStr">
        <is>
          <t>True</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DELTA_REENTRY_FILTER_ENABLED</t>
        </is>
      </c>
      <c r="B133" s="80" t="inlineStr">
        <is>
          <t>False</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2.0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HLR_SMA_BAND_PCT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1.0</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ADX_RANGING_THRESHOLD</t>
        </is>
      </c>
      <c r="B137" s="80" t="inlineStr">
        <is>
          <t>15</t>
        </is>
      </c>
      <c r="C137" s="80" t="n"/>
      <c r="D137" s="80" t="inlineStr">
        <is>
          <t>ENTRY, GLOBAL_CHECK, STOCKS_EXIT</t>
        </is>
      </c>
      <c r="E137" s="80" t="n"/>
      <c r="F137" s="72" t="n"/>
      <c r="G137" s="80">
        <f>IFERROR(VLOOKUP($A29&amp;"_"&amp;$B29,Results_Deltas!$A$2:$P$15000,5,FALSE),"")</f>
        <v/>
      </c>
      <c r="H137" s="80" t="inlineStr">
        <is>
          <t>Blanket (page end)</t>
        </is>
      </c>
      <c r="I137" s="72" t="n"/>
      <c r="J137" s="72" t="n"/>
      <c r="K137" s="72" t="n"/>
      <c r="L137" s="72" t="inlineStr">
        <is>
          <t>NO</t>
        </is>
      </c>
      <c r="M137" s="72" t="n">
        <v>3.630609389255662</v>
      </c>
      <c r="N137" s="72" t="n">
        <v>19</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GR_FILTER_VEC_MIN_TFS</t>
        </is>
      </c>
      <c r="B138" s="80" t="inlineStr">
        <is>
          <t>2</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HLR_TOP_MIN_TFS</t>
        </is>
      </c>
      <c r="B139" s="80" t="inlineStr">
        <is>
          <t>1</t>
        </is>
      </c>
      <c r="C139" s="80" t="n"/>
      <c r="D139" s="80" t="inlineStr">
        <is>
          <t>GLOBAL_CHECK, REENTRY,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HTF_TREND_VETO_BYPASS_ENABLED</t>
        </is>
      </c>
      <c r="B140" s="80" t="inlineStr">
        <is>
          <t>True</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FG_GREED_THRESHOLD</t>
        </is>
      </c>
      <c r="B141" s="80" t="inlineStr">
        <is>
          <t>37.5</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DC_MOMENT_STRONG_THRESHOLD</t>
        </is>
      </c>
      <c r="B142" s="80" t="inlineStr">
        <is>
          <t>40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NEW_POSITION_MAX_LOSS_THRESHOLD</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0.5</t>
        </is>
      </c>
      <c r="C144" s="80" t="n"/>
      <c r="D144" s="80" t="inlineStr">
        <is>
          <t>AUGMENT,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DC_MOMENT_STRONG_THRESHOLD</t>
        </is>
      </c>
      <c r="B145" s="80" t="inlineStr">
        <is>
          <t>20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FG_FEAR_THRESHOLD</t>
        </is>
      </c>
      <c r="B146" s="80" t="inlineStr">
        <is>
          <t>12.5</t>
        </is>
      </c>
      <c r="C146" s="80" t="n"/>
      <c r="D146" s="80" t="inlineStr">
        <is>
          <t>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NEWBORN_LOSS_KILL_GAIN_THRESHOLD_PCT</t>
        </is>
      </c>
      <c r="B147" s="80" t="inlineStr">
        <is>
          <t>2.0</t>
        </is>
      </c>
      <c r="C147" s="80" t="n"/>
      <c r="D147" s="80" t="inlineStr">
        <is>
          <t>AUGMENT,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0.5</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EMA_BLANKET_FILTER_MIN_TFS</t>
        </is>
      </c>
      <c r="B149" s="80" t="inlineStr">
        <is>
          <t>1</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LR_BAND_LADDER_TF_BOTTOM</t>
        </is>
      </c>
      <c r="B150" s="80" t="inlineStr">
        <is>
          <t>0</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EMA_9_21_FILTER_MIN_TFS</t>
        </is>
      </c>
      <c r="B151" s="80" t="inlineStr">
        <is>
          <t>1</t>
        </is>
      </c>
      <c r="C151" s="80" t="n"/>
      <c r="D151" s="80" t="inlineStr">
        <is>
          <t>GLOBAL_CHECK</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HTF4_CONF</t>
        </is>
      </c>
      <c r="B152" s="80" t="inlineStr">
        <is>
          <t>False_ALT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LR_BAND_LADDER_TF_TOP</t>
        </is>
      </c>
      <c r="B153" s="80" t="inlineStr">
        <is>
          <t>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CRYPTO_SPIKE_FADE_THRESHOLD_PCT</t>
        </is>
      </c>
      <c r="B154" s="80" t="inlineStr">
        <is>
          <t>5</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BANDAID_OFF_LOSER_RECOVER_PCT</t>
        </is>
      </c>
      <c r="B155" s="80" t="inlineStr">
        <is>
          <t>0</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CRYPTO_SPIKE_FADE_THRESHOLD_PCT</t>
        </is>
      </c>
      <c r="B156" s="80" t="inlineStr">
        <is>
          <t>10</t>
        </is>
      </c>
      <c r="C156" s="80" t="n"/>
      <c r="D156" s="80" t="inlineStr">
        <is>
          <t>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EZ_MANAGE_THROTTLER_RATE</t>
        </is>
      </c>
      <c r="B157" s="80" t="inlineStr">
        <is>
          <t>0.0</t>
        </is>
      </c>
      <c r="C157" s="80" t="n"/>
      <c r="D157" s="80" t="inlineStr">
        <is>
          <t>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EZ_MANAGE_THROTTLER_RATE</t>
        </is>
      </c>
      <c r="B158" s="80" t="inlineStr">
        <is>
          <t>0.0_ALT</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HLR_SMA_BAND_PCT</t>
        </is>
      </c>
      <c r="B159" s="80" t="inlineStr">
        <is>
          <t>0</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HLR_TOP_MIN_TFS</t>
        </is>
      </c>
      <c r="B160" s="80" t="inlineStr">
        <is>
          <t>0</t>
        </is>
      </c>
      <c r="C160" s="80" t="n"/>
      <c r="D160" s="80" t="inlineStr">
        <is>
          <t>GLOBAL_CHECK, REENTRY,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HTF_GATE_MIN_CONFIRMATIONS</t>
        </is>
      </c>
      <c r="B161" s="80" t="inlineStr">
        <is>
          <t>0.0</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HTF_GATE_MIN_CONFIRMATIONS</t>
        </is>
      </c>
      <c r="B162" s="80" t="inlineStr">
        <is>
          <t>0.0_ALT</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LEADERBOARD_FILTER</t>
        </is>
      </c>
      <c r="B163" s="80" t="inlineStr">
        <is>
          <t>False_ALT</t>
        </is>
      </c>
      <c r="C163" s="80" t="n"/>
      <c r="D163" s="80" t="inlineStr">
        <is>
          <t>AUGMENT, ENTRY,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LH_HL_FILTER_REQUIRE_BOTH</t>
        </is>
      </c>
      <c r="B164" s="80" t="inlineStr">
        <is>
          <t>False_ALT</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MI_TF_AGREE_MIN</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MI_TF_AGREE_MIN</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EXECUTE_NOW_SINGLE_GATE_ENFORCE</t>
        </is>
      </c>
      <c r="B167" s="80" t="inlineStr">
        <is>
          <t>0.0</t>
        </is>
      </c>
      <c r="C167" s="80" t="n"/>
      <c r="D167" s="80" t="inlineStr">
        <is>
          <t>ENTRY, GLOBAL_CHECK, STOCKS_EXIT</t>
        </is>
      </c>
      <c r="E167" s="80" t="n"/>
      <c r="F167" s="72" t="n"/>
      <c r="G167" s="80">
        <f>IFERROR(VLOOKUP($A67&amp;"_"&amp;$B67,Results_Deltas!$A$2:$P$15000,5,FALSE),"")</f>
        <v/>
      </c>
      <c r="H167" s="80" t="inlineStr">
        <is>
          <t>Blanket (page end)</t>
        </is>
      </c>
      <c r="I167" s="72" t="n"/>
      <c r="J167" s="72" t="n"/>
      <c r="K167" s="72" t="n"/>
      <c r="L167" s="72" t="inlineStr">
        <is>
          <t>YES</t>
        </is>
      </c>
      <c r="M167" s="72" t="n">
        <v>4.542411708794476</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EXECUTE_NOW_SINGLE_GATE_ENFORCE</t>
        </is>
      </c>
      <c r="B168" s="80" t="inlineStr">
        <is>
          <t>0.0_ALT</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NEWBORN_LOSS_KILL_REQUIRE_VEL_AGAINST</t>
        </is>
      </c>
      <c r="B179" s="80" t="inlineStr">
        <is>
          <t>0.0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NEWBORN_LOSS_KILL_REQUIRE_VEL_AGAINST</t>
        </is>
      </c>
      <c r="B180" s="80" t="inlineStr">
        <is>
          <t>0.0_ALT</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HTF_GATE_D_MANDATORY</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HTF_GATE_D_MANDATORY</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AUGMENT_FALLBACK_GAIN_PCT</t>
        </is>
      </c>
      <c r="B3" s="72" t="inlineStr">
        <is>
          <t>1.25</t>
        </is>
      </c>
      <c r="C3" s="72" t="n"/>
      <c r="D3" s="72" t="n"/>
      <c r="E3" s="72" t="n"/>
      <c r="F3" s="72" t="n"/>
      <c r="G3" s="72" t="n"/>
      <c r="H3" s="72" t="n"/>
      <c r="I3" s="72">
        <f>IFERROR(VLOOKUP($A17,Results_30d_Deltas!$A$2:$H$5000,6,FALSE),"")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72" t="inlineStr">
        <is>
          <t>AUGMENT_FALLBACK_GAIN_PCT</t>
        </is>
      </c>
      <c r="B4" s="72" t="inlineStr">
        <is>
          <t>1.5</t>
        </is>
      </c>
      <c r="C4" s="72" t="n"/>
      <c r="D4" s="72" t="n"/>
      <c r="E4" s="72" t="n"/>
      <c r="F4" s="72" t="n"/>
      <c r="G4" s="72" t="n"/>
      <c r="H4" s="72" t="n"/>
      <c r="I4" s="72">
        <f>IFERROR(VLOOKUP($A18,Results_30d_Deltas!$A$2:$H$5000,6,FALSE),"")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t="n"/>
      <c r="H5" s="72" t="n"/>
      <c r="I5" s="72">
        <f>IFERROR(VLOOKUP($A14,Results_30d_Deltas!$A$2:$H$5000,6,FALSE),"")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t="n"/>
      <c r="H7" s="72" t="n"/>
      <c r="I7" s="72">
        <f>IFERROR(VLOOKUP($A58,Results_30d_Deltas!$A$2:$H$5000,6,FALSE),"")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1" t="inlineStr">
        <is>
          <t>PYRAMID_MIN_WT_VEL_1H</t>
        </is>
      </c>
      <c r="B8" s="72" t="inlineStr">
        <is>
          <t>1.5</t>
        </is>
      </c>
      <c r="C8" s="72" t="n"/>
      <c r="D8" s="72" t="n"/>
      <c r="E8" s="72" t="n"/>
      <c r="F8" s="72" t="n"/>
      <c r="G8" s="72" t="n"/>
      <c r="H8" s="72" t="n"/>
      <c r="I8" s="72">
        <f>IFERROR(VLOOKUP($A47,Results_30d_Deltas!$A$2:$H$5000,6,FALSE),"")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1" t="inlineStr">
        <is>
          <t>AUGMENT_ONLY_WHEN_PROFITABLE</t>
        </is>
      </c>
      <c r="B9" s="72" t="inlineStr">
        <is>
          <t>0.5</t>
        </is>
      </c>
      <c r="C9" s="72" t="n"/>
      <c r="D9" s="72" t="n"/>
      <c r="E9" s="72" t="n"/>
      <c r="F9" s="72" t="n"/>
      <c r="G9" s="72" t="n"/>
      <c r="H9" s="72" t="n"/>
      <c r="I9" s="72">
        <f>IFERROR(VLOOKUP($A27,Results_30d_Deltas!$A$2:$H$5000,6,FALSE),"")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t="n"/>
      <c r="H10" s="72" t="n"/>
      <c r="I10" s="72">
        <f>IFERROR(VLOOKUP($A28,Results_30d_Deltas!$A$2:$H$5000,6,FALSE),"")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1" t="inlineStr">
        <is>
          <t>AUGMENTED_POSITIONS_GUARD_FLOOR_MULT</t>
        </is>
      </c>
      <c r="B11" s="72" t="inlineStr">
        <is>
          <t>2.0</t>
        </is>
      </c>
      <c r="C11" s="72" t="n"/>
      <c r="D11" s="72" t="n"/>
      <c r="E11" s="72" t="n"/>
      <c r="F11" s="72" t="n"/>
      <c r="G11" s="72" t="n"/>
      <c r="H11" s="72" t="n"/>
      <c r="I11" s="72">
        <f>IFERROR(VLOOKUP($A11,Results_30d_Deltas!$A$2:$H$5000,6,FALSE),"")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t="n"/>
      <c r="H12" s="72" t="n"/>
      <c r="I12" s="72">
        <f>IFERROR(VLOOKUP($A3,Results_30d_Deltas!$A$2:$H$5000,6,FALSE),"")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1" t="inlineStr">
        <is>
          <t>SCALP_V3_AUG_BE_STOP_ENABLED</t>
        </is>
      </c>
      <c r="B13" s="72" t="inlineStr">
        <is>
          <t>False</t>
        </is>
      </c>
      <c r="C13" s="72" t="n"/>
      <c r="D13" s="72" t="n"/>
      <c r="E13" s="72" t="n"/>
      <c r="F13" s="72" t="n"/>
      <c r="G13" s="72" t="n"/>
      <c r="H13" s="72" t="n"/>
      <c r="I13" s="72">
        <f>IFERROR(VLOOKUP($A51,Results_30d_Deltas!$A$2:$H$5000,6,FALSE),"")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1" t="inlineStr">
        <is>
          <t>AUGMENT_WT_4H_BOUNCE_ENABLED</t>
        </is>
      </c>
      <c r="B14" s="72" t="inlineStr">
        <is>
          <t>True</t>
        </is>
      </c>
      <c r="C14" s="72" t="n"/>
      <c r="D14" s="72" t="n"/>
      <c r="E14" s="72" t="n"/>
      <c r="F14" s="72" t="n"/>
      <c r="G14" s="72" t="n"/>
      <c r="H14" s="72" t="n"/>
      <c r="I14" s="72">
        <f>IFERROR(VLOOKUP($A31,Results_30d_Deltas!$A$2:$H$5000,6,FALSE),"")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1" t="inlineStr">
        <is>
          <t>MAX_AUGMENTS_PER_POSITION</t>
        </is>
      </c>
      <c r="B15" s="72" t="inlineStr">
        <is>
          <t>2.0</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t="n"/>
      <c r="H17" s="72" t="n"/>
      <c r="I17" s="72">
        <f>IFERROR(VLOOKUP($A19,Results_30d_Deltas!$A$2:$H$5000,6,FALSE),"")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2" t="inlineStr">
        <is>
          <t>AUGMENT_WT_4H_BOUNCE_ENABLED</t>
        </is>
      </c>
      <c r="B18" s="72" t="inlineStr">
        <is>
          <t>False</t>
        </is>
      </c>
      <c r="C18" s="72" t="n"/>
      <c r="D18" s="72" t="n"/>
      <c r="E18" s="72" t="n"/>
      <c r="F18" s="72" t="n"/>
      <c r="G18" s="72" t="n"/>
      <c r="H18" s="72" t="n"/>
      <c r="I18" s="72">
        <f>IFERROR(VLOOKUP($A30,Results_30d_Deltas!$A$2:$H$5000,6,FALSE),"")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1" t="inlineStr">
        <is>
          <t>DYNAMIC_SCORE_AUGMENT_ENABLED</t>
        </is>
      </c>
      <c r="B19" s="72" t="inlineStr">
        <is>
          <t>False</t>
        </is>
      </c>
      <c r="C19" s="72" t="n"/>
      <c r="D19" s="72" t="n"/>
      <c r="E19" s="72" t="n"/>
      <c r="F19" s="72" t="n"/>
      <c r="G19" s="72" t="n"/>
      <c r="H19" s="72" t="n"/>
      <c r="I19" s="72">
        <f>IFERROR(VLOOKUP($A40,Results_30d_Deltas!$A$2:$H$5000,6,FALSE),"")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t="n"/>
      <c r="H20" s="72" t="n"/>
      <c r="I20" s="72">
        <f>IFERROR(VLOOKUP($A57,Results_30d_Deltas!$A$2:$H$5000,6,FALSE),"")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t="n"/>
      <c r="H21" s="72" t="n"/>
      <c r="I21" s="72">
        <f>IFERROR(VLOOKUP($A13,Results_30d_Deltas!$A$2:$H$5000,6,FALSE),"")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1" t="inlineStr">
        <is>
          <t>DELTA_PYRAMID_MAX</t>
        </is>
      </c>
      <c r="B22" s="72" t="inlineStr">
        <is>
          <t>0.5</t>
        </is>
      </c>
      <c r="C22" s="72" t="n"/>
      <c r="D22" s="72" t="n"/>
      <c r="E22" s="72" t="n"/>
      <c r="F22" s="72" t="n"/>
      <c r="G22" s="72" t="n"/>
      <c r="H22" s="72" t="n"/>
      <c r="I22" s="72">
        <f>IFERROR(VLOOKUP($A33,Results_30d_Deltas!$A$2:$H$5000,6,FALSE),"")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t="n"/>
      <c r="H23" s="72" t="n"/>
      <c r="I23" s="72">
        <f>IFERROR(VLOOKUP($A50,Results_30d_Deltas!$A$2:$H$5000,6,FALSE),"")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t="n"/>
      <c r="H24" s="72" t="n"/>
      <c r="I24" s="72">
        <f>IFERROR(VLOOKUP($A34,Results_30d_Deltas!$A$2:$H$5000,6,FALSE),"")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1" t="inlineStr">
        <is>
          <t>DELTA_PYRAMID_PRICE_TOL</t>
        </is>
      </c>
      <c r="B25" s="72" t="inlineStr">
        <is>
          <t>2.0</t>
        </is>
      </c>
      <c r="C25" s="72" t="n"/>
      <c r="D25" s="72" t="n"/>
      <c r="E25" s="72" t="n"/>
      <c r="F25" s="72" t="n"/>
      <c r="G25" s="72" t="n"/>
      <c r="H25" s="72" t="n"/>
      <c r="I25" s="72">
        <f>IFERROR(VLOOKUP($A39,Results_30d_Deltas!$A$2:$H$5000,6,FALSE),"")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1" t="inlineStr">
        <is>
          <t>HIGH_GAIN_AUGMENTATION_MIN_SIZE</t>
        </is>
      </c>
      <c r="B26" s="72" t="inlineStr">
        <is>
          <t>0.5</t>
        </is>
      </c>
      <c r="C26" s="72" t="n"/>
      <c r="D26" s="72" t="n"/>
      <c r="E26" s="72" t="n"/>
      <c r="F26" s="72" t="n"/>
      <c r="G26" s="72" t="n"/>
      <c r="H26" s="72" t="n"/>
      <c r="I26" s="72">
        <f>IFERROR(VLOOKUP($A43,Results_30d_Deltas!$A$2:$H$5000,6,FALSE),"")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t="n"/>
      <c r="H27" s="72" t="n"/>
      <c r="I27" s="72">
        <f>IFERROR(VLOOKUP($A20,Results_30d_Deltas!$A$2:$H$5000,6,FALSE),"")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2" t="inlineStr">
        <is>
          <t>DYNAMIC_SCORE_AUGMENT_ENABLED</t>
        </is>
      </c>
      <c r="B28" s="72" t="inlineStr">
        <is>
          <t>True</t>
        </is>
      </c>
      <c r="C28" s="72" t="n"/>
      <c r="D28" s="72" t="n"/>
      <c r="E28" s="72" t="n"/>
      <c r="F28" s="72" t="n"/>
      <c r="G28" s="72" t="n"/>
      <c r="H28" s="72" t="n"/>
      <c r="I28" s="72">
        <f>IFERROR(VLOOKUP($A41,Results_30d_Deltas!$A$2:$H$5000,6,FALSE),"")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t="n"/>
      <c r="H29" s="72" t="n"/>
      <c r="I29" s="72">
        <f>IFERROR(VLOOKUP($A44,Results_30d_Deltas!$A$2:$H$5000,6,FALSE),"")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t="n"/>
      <c r="H30" s="72" t="n"/>
      <c r="I30" s="72">
        <f>IFERROR(VLOOKUP($A46,Results_30d_Deltas!$A$2:$H$5000,6,FALSE),"")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t="n"/>
      <c r="H31" s="72" t="n"/>
      <c r="I31" s="72">
        <f>IFERROR(VLOOKUP($A29,Results_30d_Deltas!$A$2:$H$5000,6,FALSE),"")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t="n"/>
      <c r="H32" s="72" t="n"/>
      <c r="I32" s="72">
        <f>IFERROR(VLOOKUP($A49,Results_30d_Deltas!$A$2:$H$5000,6,FALSE),"")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1" t="inlineStr">
        <is>
          <t>AUGMENT_FALLBACK_REDUCE_PCT</t>
        </is>
      </c>
      <c r="B33" s="72" t="inlineStr">
        <is>
          <t>0.75</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2" t="inlineStr">
        <is>
          <t>AUGMENTED_POSITIONS_GUARD_FLOOR_MULT</t>
        </is>
      </c>
      <c r="B34" s="72" t="inlineStr">
        <is>
          <t>0.5</t>
        </is>
      </c>
      <c r="C34" s="72" t="n"/>
      <c r="D34" s="72" t="n"/>
      <c r="E34" s="72" t="n"/>
      <c r="F34" s="72" t="n"/>
      <c r="G34" s="72" t="n"/>
      <c r="H34" s="72" t="n"/>
      <c r="I34" s="72">
        <f>IFERROR(VLOOKUP($A9,Results_30d_Deltas!$A$2:$H$5000,6,FALSE),"")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t="n"/>
      <c r="H35" s="72" t="n"/>
      <c r="I35" s="72">
        <f>IFERROR(VLOOKUP($A5,Results_30d_Deltas!$A$2:$H$5000,6,FALSE),"")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t="n"/>
      <c r="H36" s="72" t="n"/>
      <c r="I36" s="72">
        <f>IFERROR(VLOOKUP($A10,Results_30d_Deltas!$A$2:$H$5000,6,FALSE),"")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t="n"/>
      <c r="H37" s="72" t="n"/>
      <c r="I37" s="72">
        <f>IFERROR(VLOOKUP($A6,Results_30d_Deltas!$A$2:$H$5000,6,FALSE),"")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t="n"/>
      <c r="H38" s="72" t="n"/>
      <c r="I38" s="72">
        <f>IFERROR(VLOOKUP($A38,Results_30d_Deltas!$A$2:$H$5000,6,FALSE),"")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t="n"/>
      <c r="H39" s="72" t="n"/>
      <c r="I39" s="72">
        <f>IFERROR(VLOOKUP($A45,Results_30d_Deltas!$A$2:$H$5000,6,FALSE),"")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t="n"/>
      <c r="H41" s="72" t="n"/>
      <c r="I41" s="72">
        <f>IFERROR(VLOOKUP($A21,Results_30d_Deltas!$A$2:$H$5000,6,FALSE),"")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t="n"/>
      <c r="H42" s="72" t="n"/>
      <c r="I42" s="72">
        <f>IFERROR(VLOOKUP($A37,Results_30d_Deltas!$A$2:$H$5000,6,FALSE),"")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t="n"/>
      <c r="H43" s="72" t="n"/>
      <c r="I43" s="72">
        <f>IFERROR(VLOOKUP($A35,Results_30d_Deltas!$A$2:$H$5000,6,FALSE),"")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t="n"/>
      <c r="H44" s="72" t="n"/>
      <c r="I44" s="72">
        <f>IFERROR(VLOOKUP($A24,Results_30d_Deltas!$A$2:$H$5000,6,FALSE),"")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2" t="inlineStr">
        <is>
          <t>SCALP_V3_AUG_BE_STOP_ENABLED</t>
        </is>
      </c>
      <c r="B45" s="72" t="inlineStr">
        <is>
          <t>True</t>
        </is>
      </c>
      <c r="C45" s="72" t="n"/>
      <c r="D45" s="72" t="n"/>
      <c r="E45" s="72" t="n"/>
      <c r="F45" s="72" t="n"/>
      <c r="G45" s="72" t="n"/>
      <c r="H45" s="72" t="n"/>
      <c r="I45" s="72">
        <f>IFERROR(VLOOKUP($A52,Results_30d_Deltas!$A$2:$H$5000,6,FALSE),"")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2" t="inlineStr">
        <is>
          <t>AUGMENT_FALLBACK_GAIN_PCT</t>
        </is>
      </c>
      <c r="B46" s="72" t="inlineStr">
        <is>
          <t>1.0</t>
        </is>
      </c>
      <c r="C46" s="72" t="n"/>
      <c r="D46" s="72" t="n"/>
      <c r="E46" s="72" t="n"/>
      <c r="F46" s="72" t="n"/>
      <c r="G46" s="72" t="n"/>
      <c r="H46" s="72" t="n"/>
      <c r="I46" s="72">
        <f>IFERROR(VLOOKUP($A16,Results_30d_Deltas!$A$2:$H$5000,6,FALSE),"")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2" t="inlineStr">
        <is>
          <t>PYRAMID_MIN_WT_VEL_1H</t>
        </is>
      </c>
      <c r="B47" s="72" t="inlineStr">
        <is>
          <t>2.0</t>
        </is>
      </c>
      <c r="C47" s="72" t="n"/>
      <c r="D47" s="72" t="n"/>
      <c r="E47" s="72" t="n"/>
      <c r="F47" s="72" t="n"/>
      <c r="G47" s="72" t="n"/>
      <c r="H47" s="72" t="n"/>
      <c r="I47" s="72">
        <f>IFERROR(VLOOKUP($A48,Results_30d_Deltas!$A$2:$H$5000,6,FALSE),"")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2" t="inlineStr">
        <is>
          <t>MAX_AUGMENTS_PER_POSITION</t>
        </is>
      </c>
      <c r="B48" s="72" t="inlineStr">
        <is>
          <t>0</t>
        </is>
      </c>
      <c r="C48" s="72" t="n"/>
      <c r="D48" s="72" t="n"/>
      <c r="E48" s="72" t="n"/>
      <c r="F48" s="72" t="n"/>
      <c r="G48" s="72" t="n"/>
      <c r="H48" s="72" t="n"/>
      <c r="I48" s="72">
        <f>IFERROR(VLOOKUP($A4,Results_30d_Deltas!$A$2:$H$5000,6,FALSE),"")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t="n"/>
      <c r="H49" s="72" t="n"/>
      <c r="I49" s="72">
        <f>IFERROR(VLOOKUP($A8,Results_30d_Deltas!$A$2:$H$5000,6,FALSE),"")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2" t="inlineStr">
        <is>
          <t>AUGMENT_FALLBACK_REDUCE_PCT</t>
        </is>
      </c>
      <c r="B50" s="72" t="inlineStr">
        <is>
          <t>0.5</t>
        </is>
      </c>
      <c r="C50" s="72" t="n"/>
      <c r="D50" s="72" t="n"/>
      <c r="E50" s="72" t="n"/>
      <c r="F50" s="72" t="n"/>
      <c r="G50" s="72" t="n"/>
      <c r="H50" s="72" t="n"/>
      <c r="I50" s="72">
        <f>IFERROR(VLOOKUP($A23,Results_30d_Deltas!$A$2:$H$5000,6,FALSE),"")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2" t="inlineStr">
        <is>
          <t>AUGMENT_ONLY_WHEN_PROFITABLE</t>
        </is>
      </c>
      <c r="B51" s="72" t="inlineStr">
        <is>
          <t>0</t>
        </is>
      </c>
      <c r="C51" s="72" t="n"/>
      <c r="D51" s="72" t="n"/>
      <c r="E51" s="72" t="n"/>
      <c r="F51" s="72" t="n"/>
      <c r="G51" s="72" t="n"/>
      <c r="H51" s="72" t="n"/>
      <c r="I51" s="72">
        <f>IFERROR(VLOOKUP($A26,Results_30d_Deltas!$A$2:$H$5000,6,FALSE),"")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2" t="inlineStr">
        <is>
          <t>DELTA_PYRAMID_MAX</t>
        </is>
      </c>
      <c r="B52" s="72" t="inlineStr">
        <is>
          <t>0</t>
        </is>
      </c>
      <c r="C52" s="72" t="n"/>
      <c r="D52" s="72" t="n"/>
      <c r="E52" s="72" t="n"/>
      <c r="F52" s="72" t="n"/>
      <c r="G52" s="72" t="n"/>
      <c r="H52" s="72" t="n"/>
      <c r="I52" s="72">
        <f>IFERROR(VLOOKUP($A32,Results_30d_Deltas!$A$2:$H$5000,6,FALSE),"")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2" t="inlineStr">
        <is>
          <t>DELTA_PYRAMID_PRICE_TOL</t>
        </is>
      </c>
      <c r="B53" s="72" t="inlineStr">
        <is>
          <t>0</t>
        </is>
      </c>
      <c r="C53" s="72" t="n"/>
      <c r="D53" s="72" t="n"/>
      <c r="E53" s="72" t="n"/>
      <c r="F53" s="72" t="n"/>
      <c r="G53" s="72" t="n"/>
      <c r="H53" s="72" t="n"/>
      <c r="I53" s="72">
        <f>IFERROR(VLOOKUP($A36,Results_30d_Deltas!$A$2:$H$5000,6,FALSE),"")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2" t="inlineStr">
        <is>
          <t>HIGH_GAIN_AUGMENTATION_MIN_SIZE</t>
        </is>
      </c>
      <c r="B54" s="72" t="inlineStr">
        <is>
          <t>0</t>
        </is>
      </c>
      <c r="C54" s="72" t="n"/>
      <c r="D54" s="72" t="n"/>
      <c r="E54" s="72" t="n"/>
      <c r="F54" s="72" t="n"/>
      <c r="G54" s="72" t="n"/>
      <c r="H54" s="72" t="n"/>
      <c r="I54" s="72">
        <f>IFERROR(VLOOKUP($A42,Results_30d_Deltas!$A$2:$H$5000,6,FALSE),"")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1" t="inlineStr">
        <is>
          <t>SCALP_V3_AUG_BE_STOP_PCT</t>
        </is>
      </c>
      <c r="B55" s="72" t="inlineStr">
        <is>
          <t>1.0</t>
        </is>
      </c>
      <c r="C55" s="72" t="n"/>
      <c r="D55" s="72" t="n"/>
      <c r="E55" s="72" t="n"/>
      <c r="F55" s="72" t="n"/>
      <c r="G55" s="72" t="n"/>
      <c r="H55" s="72" t="n"/>
      <c r="I55" s="72">
        <f>IFERROR(VLOOKUP($A55,Results_30d_Deltas!$A$2:$H$5000,6,FALSE),"")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2" t="inlineStr">
        <is>
          <t>SCALP_V3_AUG_BE_STOP_PCT</t>
        </is>
      </c>
      <c r="B56" s="72" t="inlineStr">
        <is>
          <t>0.5</t>
        </is>
      </c>
      <c r="C56" s="72" t="n"/>
      <c r="D56" s="72" t="n"/>
      <c r="E56" s="72" t="n"/>
      <c r="F56" s="72" t="n"/>
      <c r="G56" s="72" t="n"/>
      <c r="H56" s="72" t="n"/>
      <c r="I56" s="72">
        <f>IFERROR(VLOOKUP($A54,Results_30d_Deltas!$A$2:$H$5000,6,FALSE),"")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t="n"/>
      <c r="H57" s="72" t="n"/>
      <c r="I57" s="72">
        <f>IFERROR(VLOOKUP($A56,Results_30d_Deltas!$A$2:$H$5000,6,FALSE),"")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t="n"/>
      <c r="H58" s="72" t="n"/>
      <c r="I58" s="72">
        <f>IFERROR(VLOOKUP($A53,Results_30d_Deltas!$A$2:$H$5000,6,FALSE),"")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69" t="inlineStr">
        <is>
          <t>HA_WICK_QUALITY_TF</t>
        </is>
      </c>
      <c r="B59" s="80" t="inlineStr">
        <is>
          <t>4h</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BANDAID_OFF_LOSER_RECOVER_PCT</t>
        </is>
      </c>
      <c r="B60" s="80" t="inlineStr">
        <is>
          <t>1.0</t>
        </is>
      </c>
      <c r="C60" s="80" t="n"/>
      <c r="D60" s="80" t="inlineStr">
        <is>
          <t>AUGMENT, ENTRY, EXIT, GLOBAL_CHECK, REDUCE, STOCKS_EXIT</t>
        </is>
      </c>
      <c r="E60" s="80" t="n"/>
      <c r="F60" s="72" t="n"/>
      <c r="G60" s="80">
        <f>IFERROR(VLOOKUP($A65&amp;"_"&amp;$B65,Results_Deltas!$A$2:$P$15000,5,FALSE),"")</f>
        <v/>
      </c>
      <c r="H60" s="80" t="inlineStr">
        <is>
          <t>Blanket (page end)</t>
        </is>
      </c>
      <c r="I60" s="72" t="n"/>
      <c r="J60" s="72" t="n"/>
      <c r="K60" s="72" t="n"/>
      <c r="L60" s="72" t="inlineStr">
        <is>
          <t>YES</t>
        </is>
      </c>
      <c r="M60" s="72" t="n">
        <v>1.407498654757435</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FUNDING_GATE_FILTER_TF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IFERROR(VLOOKUP($A66&amp;"_"&amp;$B66,Results_Deltas!$A$2:$P$15000,5,FALSE),"")</f>
        <v/>
      </c>
      <c r="H62" s="80" t="inlineStr">
        <is>
          <t>Blanket (page end)</t>
        </is>
      </c>
      <c r="I62" s="72" t="n"/>
      <c r="J62" s="72" t="n"/>
      <c r="K62" s="72" t="n"/>
      <c r="L62" s="72" t="inlineStr">
        <is>
          <t>NO</t>
        </is>
      </c>
      <c r="M62" s="72" t="n">
        <v>1.462256220618701</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MTS_BOTTOM_STRONG_THRESHOLD</t>
        </is>
      </c>
      <c r="B63" s="80" t="inlineStr">
        <is>
          <t>30</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MTS_BOTTOM_BONUS_THRESHOLD</t>
        </is>
      </c>
      <c r="B65" s="80" t="inlineStr">
        <is>
          <t>31.25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MTS_BOTTOM_STRONG_THRESHOLD</t>
        </is>
      </c>
      <c r="B66" s="80" t="inlineStr">
        <is>
          <t>50</t>
        </is>
      </c>
      <c r="C66" s="80" t="n"/>
      <c r="D66" s="80" t="inlineStr">
        <is>
          <t>ENTRY, 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HA_WICK_QUALITY_SCORE</t>
        </is>
      </c>
      <c r="B67" s="80" t="inlineStr">
        <is>
          <t>15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HA_WICK_QUALITY_SCORE</t>
        </is>
      </c>
      <c r="B68" s="80" t="inlineStr">
        <is>
          <t>15_ALT</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MTF_GR_MIN_IND</t>
        </is>
      </c>
      <c r="B69" s="80" t="inlineStr">
        <is>
          <t>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MTF_GR_MIN_IND</t>
        </is>
      </c>
      <c r="B70" s="80" t="inlineStr">
        <is>
          <t>5_ALT</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True</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DUP_GUARD_FILTER_TF</t>
        </is>
      </c>
      <c r="B72" s="80" t="inlineStr">
        <is>
          <t>4h</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MARKET_QUALITY_SCORE_ENABLED</t>
        </is>
      </c>
      <c r="B73" s="80" t="inlineStr">
        <is>
          <t>True</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FG_GREED_THRESHOLD</t>
        </is>
      </c>
      <c r="B74" s="80" t="inlineStr">
        <is>
          <t>93.75</t>
        </is>
      </c>
      <c r="C74" s="80" t="n"/>
      <c r="D74" s="80" t="inlineStr">
        <is>
          <t>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HLR_TOP_MIN_TFS</t>
        </is>
      </c>
      <c r="B75" s="80" t="inlineStr">
        <is>
          <t>2</t>
        </is>
      </c>
      <c r="C75" s="80" t="n"/>
      <c r="D75" s="80" t="inlineStr">
        <is>
          <t>GLOBAL_CHECK, REENTRY,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DUP_GUARD_FILTER_TF</t>
        </is>
      </c>
      <c r="B76" s="80" t="inlineStr">
        <is>
          <t>1h</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OI_CONFIRM_MIN_PRICE_PCT</t>
        </is>
      </c>
      <c r="B77" s="80" t="inlineStr">
        <is>
          <t>1.0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MTS_BOTTOM_BONUS_THRESHOLD</t>
        </is>
      </c>
      <c r="B78" s="80" t="inlineStr">
        <is>
          <t>25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HA_WICK_QUALITY_TF</t>
        </is>
      </c>
      <c r="B79" s="80" t="inlineStr">
        <is>
          <t>D</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DUP_GUARD_FILTER_TF</t>
        </is>
      </c>
      <c r="B80" s="80" t="inlineStr">
        <is>
          <t>D</t>
        </is>
      </c>
      <c r="C80" s="80" t="n"/>
      <c r="D80" s="80" t="inlineStr">
        <is>
          <t>GLOBAL_CHECK</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MTS_BOTTOM_BONUS_THRESHOLD</t>
        </is>
      </c>
      <c r="B82" s="80" t="inlineStr">
        <is>
          <t>18.75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MANDATORY_REENTRY_WT_FILTER_VELOCITY_RATIO</t>
        </is>
      </c>
      <c r="B84" s="80" t="inlineStr">
        <is>
          <t>0.90</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MANDATORY_REENTRY_WT_FILTER_VELOCITY_RATIO</t>
        </is>
      </c>
      <c r="B85" s="80" t="inlineStr">
        <is>
          <t>0.90_ALT</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FG_FEAR_THRESHOLD</t>
        </is>
      </c>
      <c r="B86" s="80" t="inlineStr">
        <is>
          <t>31.25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HLR_SMA_BAND_PCT</t>
        </is>
      </c>
      <c r="B87" s="80" t="inlineStr">
        <is>
          <t>1.0</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OI_CONFIRM_MIN_CHANGE_PCT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OFF</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HLR_SMA_BAND_PCT</t>
        </is>
      </c>
      <c r="B90" s="80" t="inlineStr">
        <is>
          <t>0.5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18.75</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FG_FEAR_THRESHOLD</t>
        </is>
      </c>
      <c r="B92" s="80" t="inlineStr">
        <is>
          <t>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COOLDOWN_LOCKS_FILTER_TF</t>
        </is>
      </c>
      <c r="B93" s="80" t="inlineStr">
        <is>
          <t>1h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OI_CONFIRM_MIN_PRICE_PCT</t>
        </is>
      </c>
      <c r="B94" s="80" t="inlineStr">
        <is>
          <t>0.5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ADX_RANGING_THRESHOLD</t>
        </is>
      </c>
      <c r="B96" s="80" t="inlineStr">
        <is>
          <t>10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56.25</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COOLDOWN_LOCKS_FILTER_TF</t>
        </is>
      </c>
      <c r="B98" s="80" t="inlineStr">
        <is>
          <t>OFF</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4h</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30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BANDAID_OFF_LOSER_RECOVER_PCT</t>
        </is>
      </c>
      <c r="B102" s="80" t="inlineStr">
        <is>
          <t>2.0</t>
        </is>
      </c>
      <c r="C102" s="80" t="n"/>
      <c r="D102" s="80" t="inlineStr">
        <is>
          <t>AUGMENT, ENTRY, EXIT, GLOBAL_CHECK, REDUCE,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MOVER_THRESHOLD</t>
        </is>
      </c>
      <c r="B103" s="80" t="inlineStr">
        <is>
          <t>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LR_BAND_LADDER_STOCH_EXTREME</t>
        </is>
      </c>
      <c r="B105" s="80" t="inlineStr">
        <is>
          <t>30.0</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LR_BAND_LADDER_STOCH_EXTREME</t>
        </is>
      </c>
      <c r="B106" s="80" t="inlineStr">
        <is>
          <t>30.0_ALT</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LH_HL_FILTER_ENABLED</t>
        </is>
      </c>
      <c r="B107" s="80" t="inlineStr">
        <is>
          <t>True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HA_WICK_QUALITY_ENABLED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MANDATORY_REENTRY_WT_FILTER_MIN_TFS</t>
        </is>
      </c>
      <c r="B109" s="80" t="inlineStr">
        <is>
          <t>2</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MTS_GATE_ENABLED</t>
        </is>
      </c>
      <c r="B110" s="80" t="inlineStr">
        <is>
          <t>True</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BAND_ARROW_ENABLED</t>
        </is>
      </c>
      <c r="B111" s="80" t="inlineStr">
        <is>
          <t>True</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3.75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MTS_BOTTOM_BONUS_THRESHOLD</t>
        </is>
      </c>
      <c r="B114" s="80" t="inlineStr">
        <is>
          <t>12.5</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OFF</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MTS_BOTTOM_STRONG_THRESHOLD</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ADX_RANGING_THRESHOLD</t>
        </is>
      </c>
      <c r="B118" s="80" t="inlineStr">
        <is>
          <t>25</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1h</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LH_HL_FILTER_MODE</t>
        </is>
      </c>
      <c r="B120" s="80" t="inlineStr">
        <is>
          <t>STRICT_2BAR_ALT</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OFF</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2.5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FUNDING_GATE_FILTER_TF</t>
        </is>
      </c>
      <c r="B123" s="80" t="inlineStr">
        <is>
          <t>1h</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MOVER_THRESHOLD</t>
        </is>
      </c>
      <c r="B126" s="80" t="inlineStr">
        <is>
          <t>6.25</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EMA_9_21_FILTER_MIN_TFS</t>
        </is>
      </c>
      <c r="B127" s="80" t="inlineStr">
        <is>
          <t>0</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OI_CONFIRM_MIN_CHANGE_PCT</t>
        </is>
      </c>
      <c r="B128" s="80" t="inlineStr">
        <is>
          <t>0</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False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LIVE_VEC_EMERGENCY_BRAKE_ENABLED</t>
        </is>
      </c>
      <c r="B130" s="80" t="inlineStr">
        <is>
          <t>True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OI_CONFIRM_MIN_CHANGE_PCT</t>
        </is>
      </c>
      <c r="B131" s="80" t="inlineStr">
        <is>
          <t>1.0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LR_BAND_LADDER_TF_BOTTOM</t>
        </is>
      </c>
      <c r="B132" s="80" t="inlineStr">
        <is>
          <t>1</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DELTA_HTF_GATE</t>
        </is>
      </c>
      <c r="B133" s="80" t="inlineStr">
        <is>
          <t>4h</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DELTA_HTF_GATE</t>
        </is>
      </c>
      <c r="B134" s="80" t="inlineStr">
        <is>
          <t>4h_ALT</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EMA_9_21_FILTER_MIN_TFS</t>
        </is>
      </c>
      <c r="B135" s="80" t="inlineStr">
        <is>
          <t>2</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EMA_BLANKET_FILTER_MIN_TFS</t>
        </is>
      </c>
      <c r="B136" s="80" t="inlineStr">
        <is>
          <t>0</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OI_CONFIRM_MIN_PRICE_PCT</t>
        </is>
      </c>
      <c r="B137" s="80" t="inlineStr">
        <is>
          <t>2.0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CRYPTO_SPIKE_FADE_THRESHOLD_PCT</t>
        </is>
      </c>
      <c r="B138" s="80" t="inlineStr">
        <is>
          <t>12.5</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NEWBORN_LOSS_KILL_GAIN_THRESHOLD_PCT</t>
        </is>
      </c>
      <c r="B139" s="80" t="inlineStr">
        <is>
          <t>1.0</t>
        </is>
      </c>
      <c r="C139" s="80" t="n"/>
      <c r="D139" s="80" t="inlineStr">
        <is>
          <t>AUGMENT, EXIT, GLOBAL_CHECK, REDUCE,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MANDATORY_REENTRY_WT_FILTER_MIN_TFS</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HTF4_CONF</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EMA_BLANKET_FILTER_MIN_TFS</t>
        </is>
      </c>
      <c r="B142" s="80" t="inlineStr">
        <is>
          <t>2</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HLR_SMA_BAND_PCT</t>
        </is>
      </c>
      <c r="B144" s="80" t="inlineStr">
        <is>
          <t>2.0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DELTA_REENTRY_FILTER_ENABLED</t>
        </is>
      </c>
      <c r="B145" s="80" t="inlineStr">
        <is>
          <t>True</t>
        </is>
      </c>
      <c r="C145" s="80" t="n"/>
      <c r="D145" s="80" t="inlineStr">
        <is>
          <t>ENTRY, GLOBAL_CHECK, STOCKS_EXIT</t>
        </is>
      </c>
      <c r="E145" s="80" t="n"/>
      <c r="F145" s="72" t="n"/>
      <c r="G145" s="80">
        <f>IFERROR(VLOOKUP($A85&amp;"_"&amp;$B85,Results_Deltas!$A$2:$P$15000,5,FALSE),"")</f>
        <v/>
      </c>
      <c r="H145" s="80" t="inlineStr">
        <is>
          <t>Blanket (page end)</t>
        </is>
      </c>
      <c r="I145" s="72" t="n"/>
      <c r="J145" s="72" t="n"/>
      <c r="K145" s="72" t="n"/>
      <c r="L145" s="72" t="inlineStr">
        <is>
          <t>YES</t>
        </is>
      </c>
      <c r="M145" s="72" t="n">
        <v>3.19626690624082</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DUP_GUARD_FILTER_TF</t>
        </is>
      </c>
      <c r="B146" s="80" t="inlineStr">
        <is>
          <t>15m</t>
        </is>
      </c>
      <c r="C146" s="80" t="n"/>
      <c r="D146" s="80" t="inlineStr">
        <is>
          <t>GLOBAL_CHECK</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MANDATORY_REENTRY_WT_FILTER_MIN_TFS</t>
        </is>
      </c>
      <c r="B147" s="80" t="inlineStr">
        <is>
          <t>3</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COOLDOWN_LOCKS_FILTER_TF</t>
        </is>
      </c>
      <c r="B148" s="80" t="inlineStr">
        <is>
          <t>15m</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NEWBORN_LOSS_KILL_GAIN_THRESHOLD_PCT</t>
        </is>
      </c>
      <c r="B149" s="80" t="inlineStr">
        <is>
          <t>0.5</t>
        </is>
      </c>
      <c r="C149" s="80" t="n"/>
      <c r="D149" s="80" t="inlineStr">
        <is>
          <t>AUGMENT, EXIT, GLOBAL_CHECK, REDUCE, STOCKS_EXIT</t>
        </is>
      </c>
      <c r="E149" s="80" t="n"/>
      <c r="F149" s="72" t="n"/>
      <c r="G149" s="80">
        <f>IFERROR(VLOOKUP($A211&amp;"_"&amp;$B211,Results_Deltas!$A$2:$P$15000,5,FALSE),"")</f>
        <v/>
      </c>
      <c r="H149" s="80" t="inlineStr">
        <is>
          <t>Blanket (page end)</t>
        </is>
      </c>
      <c r="I149" s="72" t="n"/>
      <c r="J149" s="72" t="n"/>
      <c r="K149" s="72" t="n"/>
      <c r="L149" s="72" t="inlineStr">
        <is>
          <t>NO</t>
        </is>
      </c>
      <c r="M149" s="72" t="n">
        <v>3.259929982232966</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CRYPTO_SPIKE_FADE_THRESHOLD_PCT</t>
        </is>
      </c>
      <c r="B150" s="80" t="inlineStr">
        <is>
          <t>7.5</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BAND_ARROW_ENABLED</t>
        </is>
      </c>
      <c r="B151" s="80" t="inlineStr">
        <is>
          <t>False</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HA_WICK_QUALITY_ENABLED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HA_WICK_QUALITY_TF</t>
        </is>
      </c>
      <c r="B153" s="80" t="inlineStr">
        <is>
          <t>15m</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HTF_DIRECTION_GATE_ENABLED</t>
        </is>
      </c>
      <c r="B154" s="80" t="inlineStr">
        <is>
          <t>False</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MARKET_QUALITY_SCORE_ENABLED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MTS_GATE_ENABLED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OI_CONFIRM_ENABLED</t>
        </is>
      </c>
      <c r="B160" s="80" t="inlineStr">
        <is>
          <t>False</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15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FG_GREED_THRESHOLD</t>
        </is>
      </c>
      <c r="B162" s="80" t="inlineStr">
        <is>
          <t>37.5</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OI_CONFIRM_MIN_CHANGE_PCT</t>
        </is>
      </c>
      <c r="B163" s="80" t="inlineStr">
        <is>
          <t>0.5</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FUNDING_GATE_FILTER_TF</t>
        </is>
      </c>
      <c r="B164" s="80" t="inlineStr">
        <is>
          <t>15m</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HLR_TOP_MIN_TFS</t>
        </is>
      </c>
      <c r="B165" s="80" t="inlineStr">
        <is>
          <t>1</t>
        </is>
      </c>
      <c r="C165" s="80" t="n"/>
      <c r="D165" s="80" t="inlineStr">
        <is>
          <t>GLOBAL_CHECK, REENTRY,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GR_FILTER_VEC_ENABLED</t>
        </is>
      </c>
      <c r="B166" s="80" t="inlineStr">
        <is>
          <t>False</t>
        </is>
      </c>
      <c r="C166" s="80" t="n"/>
      <c r="D166" s="80" t="inlineStr">
        <is>
          <t>GLOBAL_CHECK</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HTF_TREND_VETO_BYPASS_ENABLED</t>
        </is>
      </c>
      <c r="B167" s="80" t="inlineStr">
        <is>
          <t>False</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DC_MOMENT_STRONG_THRESHOLD</t>
        </is>
      </c>
      <c r="B168" s="80" t="inlineStr">
        <is>
          <t>20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FG_FEAR_THRESHOLD</t>
        </is>
      </c>
      <c r="B169" s="80" t="inlineStr">
        <is>
          <t>12.5</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HTF_TREND_VETO_BYPASS_ENABLED</t>
        </is>
      </c>
      <c r="B170" s="80" t="inlineStr">
        <is>
          <t>True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DC_MOMENT_STRONG_THRESHOLD</t>
        </is>
      </c>
      <c r="B171" s="80" t="inlineStr">
        <is>
          <t>40</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MANDATORY_REENTRY_WT_FILTER_REQUIRE_FLIP</t>
        </is>
      </c>
      <c r="B173" s="80" t="inlineStr">
        <is>
          <t>False</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EMA_BLANKET_FILTER_ENABLED</t>
        </is>
      </c>
      <c r="B175" s="80" t="inlineStr">
        <is>
          <t>True</t>
        </is>
      </c>
      <c r="C175" s="80" t="n"/>
      <c r="D175" s="80" t="inlineStr">
        <is>
          <t>GLOBAL_CHECK</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DELTA_REENTRY_FILTER_ENABLED</t>
        </is>
      </c>
      <c r="B176" s="80" t="inlineStr">
        <is>
          <t>False</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OI_CONFIRM_MIN_PRICE_PCT</t>
        </is>
      </c>
      <c r="B177" s="80" t="inlineStr">
        <is>
          <t>0</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1.0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GR_FILTER_VEC_MIN_TFS</t>
        </is>
      </c>
      <c r="B179" s="80" t="inlineStr">
        <is>
          <t>2</t>
        </is>
      </c>
      <c r="C179" s="80" t="n"/>
      <c r="D179" s="80" t="inlineStr">
        <is>
          <t>GLOBAL_CHECK</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NEWBORN_LOSS_KILL_GAIN_THRESHOLD_PCT</t>
        </is>
      </c>
      <c r="B180" s="80" t="inlineStr">
        <is>
          <t>2.0</t>
        </is>
      </c>
      <c r="C180" s="80" t="n"/>
      <c r="D180" s="80" t="inlineStr">
        <is>
          <t>AUGMENT, EXIT, GLOBAL_CHECK, REDUCE, STOCKS_EXIT</t>
        </is>
      </c>
      <c r="E180" s="80" t="n"/>
      <c r="F180" s="72" t="n"/>
      <c r="G180" s="80">
        <f>IFERROR(VLOOKUP($A209&amp;"_"&amp;$B209,Results_Deltas!$A$2:$P$15000,5,FALSE),"")</f>
        <v/>
      </c>
      <c r="H180" s="80" t="inlineStr">
        <is>
          <t>Blanket (page end)</t>
        </is>
      </c>
      <c r="I180" s="72" t="n"/>
      <c r="J180" s="72" t="n"/>
      <c r="K180" s="72" t="n"/>
      <c r="L180" s="72" t="inlineStr">
        <is>
          <t>NO</t>
        </is>
      </c>
      <c r="M180" s="72" t="n">
        <v>3.766843250667113</v>
      </c>
      <c r="N180" s="72" t="n">
        <v>38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EMA_9_21_FILTER_MIN_TFS</t>
        </is>
      </c>
      <c r="B181" s="80" t="inlineStr">
        <is>
          <t>1</t>
        </is>
      </c>
      <c r="C181" s="80" t="n"/>
      <c r="D181" s="80" t="inlineStr">
        <is>
          <t>GLOBAL_CHECK</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EMA_BLANKET_FILTER_MIN_TFS</t>
        </is>
      </c>
      <c r="B182" s="80" t="inlineStr">
        <is>
          <t>1</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LR_BAND_LADDER_TF_BOTTOM</t>
        </is>
      </c>
      <c r="B183" s="80" t="inlineStr">
        <is>
          <t>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CRYPTO_SPIKE_FADE_THRESHOLD_PCT</t>
        </is>
      </c>
      <c r="B184" s="80" t="inlineStr">
        <is>
          <t>10</t>
        </is>
      </c>
      <c r="C184" s="80" t="n"/>
      <c r="D184" s="80" t="inlineStr">
        <is>
          <t>GLOBAL_CHECK, STOCKS_EXIT</t>
        </is>
      </c>
      <c r="E184" s="80" t="n"/>
      <c r="F184" s="72" t="n"/>
      <c r="G184" s="80">
        <f>IFERROR(VLOOKUP($A74&amp;"_"&amp;$B74,Results_Deltas!$A$2:$P$15000,5,FALSE),"")</f>
        <v/>
      </c>
      <c r="H184" s="80" t="inlineStr">
        <is>
          <t>Blanket (page end)</t>
        </is>
      </c>
      <c r="I184" s="72" t="n"/>
      <c r="J184" s="72" t="n"/>
      <c r="K184" s="72" t="n"/>
      <c r="L184" s="72" t="inlineStr">
        <is>
          <t>NO</t>
        </is>
      </c>
      <c r="M184" s="72" t="n">
        <v>4.080892168827678</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LR_BAND_LADDER_TF_TOP</t>
        </is>
      </c>
      <c r="B185" s="80" t="inlineStr">
        <is>
          <t>0</t>
        </is>
      </c>
      <c r="C185" s="80" t="n"/>
      <c r="D185" s="80" t="inlineStr">
        <is>
          <t>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CRYPTO_SPIKE_FADE_THRESHOLD_PCT</t>
        </is>
      </c>
      <c r="B186" s="80" t="inlineStr">
        <is>
          <t>5</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HTF4_CONF</t>
        </is>
      </c>
      <c r="B187" s="80" t="inlineStr">
        <is>
          <t>False_ALT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BANDAID_OFF_LOSER_RECOVER_PCT</t>
        </is>
      </c>
      <c r="B188" s="80" t="inlineStr">
        <is>
          <t>0</t>
        </is>
      </c>
      <c r="C188" s="80" t="n"/>
      <c r="D188" s="80" t="inlineStr">
        <is>
          <t>AUGMENT, ENTRY, EXIT, GLOBAL_CHECK, REDUCE,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EZ_MANAGE_THROTTLER_RATE</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EZ_MANAGE_THROTTLER_RATE</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HLR_SMA_BAND_PCT</t>
        </is>
      </c>
      <c r="B191" s="80" t="inlineStr">
        <is>
          <t>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HLR_TOP_MIN_TFS</t>
        </is>
      </c>
      <c r="B192" s="80" t="inlineStr">
        <is>
          <t>0</t>
        </is>
      </c>
      <c r="C192" s="80" t="n"/>
      <c r="D192" s="80" t="inlineStr">
        <is>
          <t>GLOBAL_CHECK, REENTRY,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HTF_GATE_MIN_CONFIRMATIONS</t>
        </is>
      </c>
      <c r="B193" s="80" t="inlineStr">
        <is>
          <t>0.0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HTF_GATE_MIN_CONFIRMATIONS</t>
        </is>
      </c>
      <c r="B194" s="80" t="inlineStr">
        <is>
          <t>0.0_ALT</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LEADERBOARD_FILTER</t>
        </is>
      </c>
      <c r="B195" s="80" t="inlineStr">
        <is>
          <t>False_ALT</t>
        </is>
      </c>
      <c r="C195" s="80" t="n"/>
      <c r="D195" s="80" t="inlineStr">
        <is>
          <t>AUGMENT, ENTRY,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LH_HL_FILTER_REQUIRE_BOTH</t>
        </is>
      </c>
      <c r="B196" s="80" t="inlineStr">
        <is>
          <t>False_ALT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MI_TF_AGREE_MIN</t>
        </is>
      </c>
      <c r="B197" s="80" t="inlineStr">
        <is>
          <t>0.0</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MI_TF_AGREE_MIN</t>
        </is>
      </c>
      <c r="B198" s="80" t="inlineStr">
        <is>
          <t>0.0_ALT</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EXECUTE_NOW_SINGLE_GATE_ENFORCE</t>
        </is>
      </c>
      <c r="B199" s="80" t="inlineStr">
        <is>
          <t>0.0</t>
        </is>
      </c>
      <c r="C199" s="80" t="n"/>
      <c r="D199" s="80" t="inlineStr">
        <is>
          <t>ENTRY, 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EXECUTE_NOW_SINGLE_GATE_ENFORCE</t>
        </is>
      </c>
      <c r="B200" s="80" t="inlineStr">
        <is>
          <t>0.0_ALT</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MTF_FILTER_STRONG_BUY_QUICK_BYPASS</t>
        </is>
      </c>
      <c r="B206" s="80" t="inlineStr">
        <is>
          <t>0.0</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MTF_FILTER_STRONG_BUY_QUICK_BYPASS</t>
        </is>
      </c>
      <c r="B207" s="80" t="inlineStr">
        <is>
          <t>0.0_ALT</t>
        </is>
      </c>
      <c r="C207" s="80" t="n"/>
      <c r="D207" s="80" t="inlineStr">
        <is>
          <t>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NEW_POSITION_MAX_LOSS_THRESHOLD</t>
        </is>
      </c>
      <c r="B210" s="80" t="inlineStr">
        <is>
          <t>0</t>
        </is>
      </c>
      <c r="C210" s="80" t="n"/>
      <c r="D210" s="80" t="inlineStr">
        <is>
          <t>AUGMENT, EXIT, GLOBAL_CHECK, REDUCE,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NEWBORN_LOSS_KILL_REQUIRE_VEL_AGAINST</t>
        </is>
      </c>
      <c r="B212" s="80" t="inlineStr">
        <is>
          <t>0.0_ALT</t>
        </is>
      </c>
      <c r="C212" s="80" t="n"/>
      <c r="D212" s="80" t="inlineStr">
        <is>
          <t>AUGMENT, EXIT, GLOBAL_CHECK, REDUCE,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HTF_GATE_D_MANDATORY</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HTF_GATE_D_MANDATORY</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NEWBORN_LOSS_KILL_GAIN_THRESHOLD_PCT</t>
        </is>
      </c>
      <c r="B218" s="80" t="inlineStr">
        <is>
          <t>0</t>
        </is>
      </c>
      <c r="C218" s="80" t="n"/>
      <c r="D218" s="80" t="inlineStr">
        <is>
          <t>AUGMENT, EXIT, GLOBAL_CHECK, REDUCE, STOCKS_EXIT</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SIMPLE_TP_PCT</t>
        </is>
      </c>
      <c r="B3" s="72" t="inlineStr">
        <is>
          <t>2.0</t>
        </is>
      </c>
      <c r="C3" s="72" t="n"/>
      <c r="D3" s="72" t="n"/>
      <c r="E3" s="72" t="n"/>
      <c r="F3" s="72" t="n"/>
      <c r="G3" s="72" t="n"/>
      <c r="H3" s="72" t="n"/>
      <c r="I3" s="72">
        <f>IFERROR(VLOOKUP($A55,Results_30d_Deltas!$A$2:$H$5000,6,FALSE),"")</f>
        <v/>
      </c>
      <c r="J3" s="72" t="n"/>
      <c r="K3" s="72" t="n"/>
      <c r="L3" s="72" t="n"/>
      <c r="M3" s="72" t="n"/>
      <c r="N3" s="72" t="n"/>
      <c r="O3" s="7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71" t="inlineStr">
        <is>
          <t>MARKET_QUALITY_SCORE_ENABLED</t>
        </is>
      </c>
      <c r="B4" s="72" t="inlineStr">
        <is>
          <t>True</t>
        </is>
      </c>
      <c r="C4" s="72" t="n"/>
      <c r="D4" s="72" t="n"/>
      <c r="E4" s="72" t="n"/>
      <c r="F4" s="72" t="n"/>
      <c r="G4" s="72" t="n"/>
      <c r="H4" s="72" t="n"/>
      <c r="I4" s="72">
        <f>IFERROR(VLOOKUP($A44,Results_30d_Deltas!$A$2:$H$5000,6,FALSE),"")</f>
        <v/>
      </c>
      <c r="J4" s="72" t="n"/>
      <c r="K4" s="72" t="n"/>
      <c r="L4" s="72" t="n"/>
      <c r="M4" s="72" t="n"/>
      <c r="N4" s="72" t="n"/>
      <c r="O4" s="72" t="n"/>
      <c r="P4" s="8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1" t="inlineStr">
        <is>
          <t>HTF_DIRECTION_GATE_ENABLED</t>
        </is>
      </c>
      <c r="B5" s="72" t="inlineStr">
        <is>
          <t>True</t>
        </is>
      </c>
      <c r="C5" s="72" t="n"/>
      <c r="D5" s="72" t="n"/>
      <c r="E5" s="72" t="n"/>
      <c r="F5" s="72" t="n"/>
      <c r="G5" s="72" t="n"/>
      <c r="H5" s="72" t="n"/>
      <c r="I5" s="72">
        <f>IFERROR(VLOOKUP($A32,Results_30d_Deltas!$A$2:$H$5000,6,FALSE),"")</f>
        <v/>
      </c>
      <c r="J5" s="72" t="n"/>
      <c r="K5" s="72" t="n"/>
      <c r="L5" s="72" t="n"/>
      <c r="M5" s="72" t="n"/>
      <c r="N5" s="72" t="n"/>
      <c r="O5" s="7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t="n"/>
      <c r="H6" s="72" t="n"/>
      <c r="I6" s="72">
        <f>IFERROR(VLOOKUP($A47,Results_30d_Deltas!$A$2:$H$5000,6,FALSE),"")</f>
        <v/>
      </c>
      <c r="J6" s="72" t="n"/>
      <c r="K6" s="72" t="n"/>
      <c r="L6" s="72" t="n"/>
      <c r="M6" s="72" t="n"/>
      <c r="N6" s="72" t="n"/>
      <c r="O6" s="72" t="n"/>
      <c r="P6" s="8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1" t="inlineStr">
        <is>
          <t>PARTIAL_PROFIT_LOCK_FRAC</t>
        </is>
      </c>
      <c r="B7" s="72" t="inlineStr">
        <is>
          <t>2.0</t>
        </is>
      </c>
      <c r="C7" s="72" t="n"/>
      <c r="D7" s="72" t="n"/>
      <c r="E7" s="72" t="n"/>
      <c r="F7" s="72" t="n"/>
      <c r="G7" s="72" t="n"/>
      <c r="H7" s="72" t="n"/>
      <c r="I7" s="72">
        <f>IFERROR(VLOOKUP($A8,Results_30d_Deltas!$A$2:$H$5000,6,FALSE),"")</f>
        <v/>
      </c>
      <c r="J7" s="72" t="n"/>
      <c r="K7" s="72" t="n"/>
      <c r="L7" s="72" t="n"/>
      <c r="M7" s="72" t="n"/>
      <c r="N7" s="72" t="n"/>
      <c r="O7" s="72" t="n"/>
      <c r="P7" s="8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t="n"/>
      <c r="H8" s="72" t="n"/>
      <c r="I8" s="72">
        <f>IFERROR(VLOOKUP($A17,Results_30d_Deltas!$A$2:$H$5000,6,FALSE),"")</f>
        <v/>
      </c>
      <c r="J8" s="72" t="n"/>
      <c r="K8" s="72" t="n"/>
      <c r="L8" s="72" t="n"/>
      <c r="M8" s="72" t="n"/>
      <c r="N8" s="72" t="n"/>
      <c r="O8" s="72" t="n"/>
      <c r="P8" s="8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t="n"/>
      <c r="H9" s="72" t="n"/>
      <c r="I9" s="72">
        <f>IFERROR(VLOOKUP($A53,Results_30d_Deltas!$A$2:$H$5000,6,FALSE),"")</f>
        <v/>
      </c>
      <c r="J9" s="72" t="n"/>
      <c r="K9" s="72" t="n"/>
      <c r="L9" s="72" t="n"/>
      <c r="M9" s="72" t="n"/>
      <c r="N9" s="72" t="n"/>
      <c r="O9" s="72" t="n"/>
      <c r="P9" s="8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1" t="inlineStr">
        <is>
          <t>HTF_GATE_APPLY_TO_OPEN</t>
        </is>
      </c>
      <c r="B10" s="72" t="inlineStr">
        <is>
          <t>1.0</t>
        </is>
      </c>
      <c r="C10" s="72" t="n"/>
      <c r="D10" s="72" t="n"/>
      <c r="E10" s="72" t="n"/>
      <c r="F10" s="72" t="n"/>
      <c r="G10" s="72" t="n"/>
      <c r="H10" s="72" t="n"/>
      <c r="I10" s="72">
        <f>IFERROR(VLOOKUP($A35,Results_30d_Deltas!$A$2:$H$5000,6,FALSE),"")</f>
        <v/>
      </c>
      <c r="J10" s="72" t="n"/>
      <c r="K10" s="72" t="n"/>
      <c r="L10" s="72" t="n"/>
      <c r="M10" s="72" t="n"/>
      <c r="N10" s="72" t="n"/>
      <c r="O10" s="72" t="n"/>
      <c r="P10" s="8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t="n"/>
      <c r="H11" s="72" t="n"/>
      <c r="I11" s="72">
        <f>IFERROR(VLOOKUP($A14,Results_30d_Deltas!$A$2:$H$5000,6,FALSE),"")</f>
        <v/>
      </c>
      <c r="J11" s="72" t="n"/>
      <c r="K11" s="72" t="n"/>
      <c r="L11" s="72" t="n"/>
      <c r="M11" s="72" t="n"/>
      <c r="N11" s="72" t="n"/>
      <c r="O11" s="7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1" t="inlineStr">
        <is>
          <t>BREAKEVEN_GAIN_EROSION_REQUIRE_PROFIT</t>
        </is>
      </c>
      <c r="B12" s="72" t="inlineStr">
        <is>
          <t>True</t>
        </is>
      </c>
      <c r="C12" s="72" t="n"/>
      <c r="D12" s="72" t="n"/>
      <c r="E12" s="72" t="n"/>
      <c r="F12" s="72" t="n"/>
      <c r="G12" s="72" t="n"/>
      <c r="H12" s="72" t="n"/>
      <c r="I12" s="72">
        <f>IFERROR(VLOOKUP($A22,Results_30d_Deltas!$A$2:$H$5000,6,FALSE),"")</f>
        <v/>
      </c>
      <c r="J12" s="72" t="n"/>
      <c r="K12" s="72" t="n"/>
      <c r="L12" s="72" t="n"/>
      <c r="M12" s="72" t="n"/>
      <c r="N12" s="72" t="n"/>
      <c r="O12" s="7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t="n"/>
      <c r="H13" s="72" t="n"/>
      <c r="I13" s="72">
        <f>IFERROR(VLOOKUP($A50,Results_30d_Deltas!$A$2:$H$5000,6,FALSE),"")</f>
        <v/>
      </c>
      <c r="J13" s="72" t="n"/>
      <c r="K13" s="72" t="n"/>
      <c r="L13" s="72" t="n"/>
      <c r="M13" s="72" t="n"/>
      <c r="N13" s="72" t="n"/>
      <c r="O13" s="72" t="n"/>
      <c r="P13" s="8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t="n"/>
      <c r="H14" s="72" t="n"/>
      <c r="I14" s="72">
        <f>IFERROR(VLOOKUP($A34,Results_30d_Deltas!$A$2:$H$5000,6,FALSE),"")</f>
        <v/>
      </c>
      <c r="J14" s="72" t="n"/>
      <c r="K14" s="72" t="n"/>
      <c r="L14" s="72" t="n"/>
      <c r="M14" s="72" t="n"/>
      <c r="N14" s="72" t="n"/>
      <c r="O14" s="7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t="n"/>
      <c r="H15" s="72" t="n"/>
      <c r="I15" s="72">
        <f>IFERROR(VLOOKUP($A3,Results_30d_Deltas!$A$2:$H$5000,6,FALSE),"")</f>
        <v/>
      </c>
      <c r="J15" s="72" t="n"/>
      <c r="K15" s="72" t="n"/>
      <c r="L15" s="72" t="n"/>
      <c r="M15" s="72" t="n"/>
      <c r="N15" s="72" t="n"/>
      <c r="O15" s="7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t="n"/>
      <c r="H16" s="72" t="n"/>
      <c r="I16" s="72">
        <f>IFERROR(VLOOKUP($A54,Results_30d_Deltas!$A$2:$H$5000,6,FALSE),"")</f>
        <v/>
      </c>
      <c r="J16" s="72" t="n"/>
      <c r="K16" s="72" t="n"/>
      <c r="L16" s="72" t="n"/>
      <c r="M16" s="72" t="n"/>
      <c r="N16" s="72" t="n"/>
      <c r="O16" s="7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1" t="inlineStr">
        <is>
          <t>HTF4_CONF</t>
        </is>
      </c>
      <c r="B17" s="72" t="inlineStr">
        <is>
          <t>False</t>
        </is>
      </c>
      <c r="C17" s="72" t="n"/>
      <c r="D17" s="72" t="n"/>
      <c r="E17" s="72" t="n"/>
      <c r="F17" s="72" t="n"/>
      <c r="G17" s="72" t="n"/>
      <c r="H17" s="72" t="n"/>
      <c r="I17" s="72">
        <f>IFERROR(VLOOKUP($A29,Results_30d_Deltas!$A$2:$H$5000,6,FALSE),"")</f>
        <v/>
      </c>
      <c r="J17" s="72" t="n"/>
      <c r="K17" s="72" t="n"/>
      <c r="L17" s="72" t="n"/>
      <c r="M17" s="72" t="n"/>
      <c r="N17" s="72" t="n"/>
      <c r="O17" s="7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t="n"/>
      <c r="H18" s="72" t="n"/>
      <c r="I18" s="72">
        <f>IFERROR(VLOOKUP($A4,Results_30d_Deltas!$A$2:$H$5000,6,FALSE),"")</f>
        <v/>
      </c>
      <c r="J18" s="72" t="n"/>
      <c r="K18" s="72" t="n"/>
      <c r="L18" s="72" t="n"/>
      <c r="M18" s="72" t="n"/>
      <c r="N18" s="72" t="n"/>
      <c r="O18" s="7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t="n"/>
      <c r="H19" s="72" t="n"/>
      <c r="I19" s="72">
        <f>IFERROR(VLOOKUP($A16,Results_30d_Deltas!$A$2:$H$5000,6,FALSE),"")</f>
        <v/>
      </c>
      <c r="J19" s="72" t="n"/>
      <c r="K19" s="72" t="n"/>
      <c r="L19" s="72" t="n"/>
      <c r="M19" s="72" t="n"/>
      <c r="N19" s="72" t="n"/>
      <c r="O19" s="7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t="n"/>
      <c r="H20" s="72" t="n"/>
      <c r="I20" s="72">
        <f>IFERROR(VLOOKUP($A19,Results_30d_Deltas!$A$2:$H$5000,6,FALSE),"")</f>
        <v/>
      </c>
      <c r="J20" s="72" t="n"/>
      <c r="K20" s="72" t="n"/>
      <c r="L20" s="72" t="n"/>
      <c r="M20" s="72" t="n"/>
      <c r="N20" s="72" t="n"/>
      <c r="O20" s="7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2" t="inlineStr">
        <is>
          <t>PARTIAL_PROFIT_LOCK_FRAC</t>
        </is>
      </c>
      <c r="B21" s="72" t="inlineStr">
        <is>
          <t>0.5</t>
        </is>
      </c>
      <c r="C21" s="72" t="n"/>
      <c r="D21" s="72" t="n"/>
      <c r="E21" s="72" t="n"/>
      <c r="F21" s="72" t="n"/>
      <c r="G21" s="72" t="n"/>
      <c r="H21" s="72" t="n"/>
      <c r="I21" s="72">
        <f>IFERROR(VLOOKUP($A6,Results_30d_Deltas!$A$2:$H$5000,6,FALSE),"")</f>
        <v/>
      </c>
      <c r="J21" s="72" t="n"/>
      <c r="K21" s="72" t="n"/>
      <c r="L21" s="72" t="n"/>
      <c r="M21" s="72" t="n"/>
      <c r="N21" s="72" t="n"/>
      <c r="O21" s="7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2" t="inlineStr">
        <is>
          <t>HTF_DIRECTION_GATE_ENABLED</t>
        </is>
      </c>
      <c r="B22" s="72" t="inlineStr">
        <is>
          <t>False</t>
        </is>
      </c>
      <c r="C22" s="72" t="n"/>
      <c r="D22" s="72" t="n"/>
      <c r="E22" s="72" t="n"/>
      <c r="F22" s="72" t="n"/>
      <c r="G22" s="72" t="n"/>
      <c r="H22" s="72" t="n"/>
      <c r="I22" s="72">
        <f>IFERROR(VLOOKUP($A31,Results_30d_Deltas!$A$2:$H$5000,6,FALSE),"")</f>
        <v/>
      </c>
      <c r="J22" s="72" t="n"/>
      <c r="K22" s="72" t="n"/>
      <c r="L22" s="72" t="n"/>
      <c r="M22" s="72" t="n"/>
      <c r="N22" s="72" t="n"/>
      <c r="O22" s="7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t="n"/>
      <c r="H23" s="72" t="n"/>
      <c r="I23" s="72">
        <f>IFERROR(VLOOKUP($A43,Results_30d_Deltas!$A$2:$H$5000,6,FALSE),"")</f>
        <v/>
      </c>
      <c r="J23" s="72" t="n"/>
      <c r="K23" s="72" t="n"/>
      <c r="L23" s="72" t="n"/>
      <c r="M23" s="72" t="n"/>
      <c r="N23" s="72" t="n"/>
      <c r="O23" s="7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2" t="inlineStr">
        <is>
          <t>BREAKEVEN_GAIN_EROSION_REQUIRE_PROFIT</t>
        </is>
      </c>
      <c r="B24" s="72" t="inlineStr">
        <is>
          <t>False</t>
        </is>
      </c>
      <c r="C24" s="72" t="n"/>
      <c r="D24" s="72" t="n"/>
      <c r="E24" s="72" t="n"/>
      <c r="F24" s="72" t="n"/>
      <c r="G24" s="72" t="n"/>
      <c r="H24" s="72" t="n"/>
      <c r="I24" s="72">
        <f>IFERROR(VLOOKUP($A21,Results_30d_Deltas!$A$2:$H$5000,6,FALSE),"")</f>
        <v/>
      </c>
      <c r="J24" s="72" t="n"/>
      <c r="K24" s="72" t="n"/>
      <c r="L24" s="72" t="n"/>
      <c r="M24" s="72" t="n"/>
      <c r="N24" s="72" t="n"/>
      <c r="O24" s="72" t="n"/>
      <c r="P24" s="8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1" t="inlineStr">
        <is>
          <t>MIN_HOLD_BARS_BEFORE_EXIT</t>
        </is>
      </c>
      <c r="B25" s="72" t="inlineStr">
        <is>
          <t>16</t>
        </is>
      </c>
      <c r="C25" s="72" t="n"/>
      <c r="D25" s="72" t="n"/>
      <c r="E25" s="72" t="n"/>
      <c r="F25" s="72" t="n"/>
      <c r="G25" s="72" t="n"/>
      <c r="H25" s="72" t="n"/>
      <c r="I25" s="72">
        <f>IFERROR(VLOOKUP($A9,Results_30d_Deltas!$A$2:$H$5000,6,FALSE),"")</f>
        <v/>
      </c>
      <c r="J25" s="72" t="n"/>
      <c r="K25" s="72" t="n"/>
      <c r="L25" s="72" t="n"/>
      <c r="M25" s="72" t="n"/>
      <c r="N25" s="72" t="n"/>
      <c r="O25" s="7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t="n"/>
      <c r="H26" s="72" t="n"/>
      <c r="I26" s="72">
        <f>IFERROR(VLOOKUP($A7,Results_30d_Deltas!$A$2:$H$5000,6,FALSE),"")</f>
        <v/>
      </c>
      <c r="J26" s="72" t="n"/>
      <c r="K26" s="72" t="n"/>
      <c r="L26" s="72" t="n"/>
      <c r="M26" s="72" t="n"/>
      <c r="N26" s="72" t="n"/>
      <c r="O26" s="72" t="n"/>
      <c r="P26" s="8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t="n"/>
      <c r="H27" s="72" t="n"/>
      <c r="I27" s="72">
        <f>IFERROR(VLOOKUP($A15,Results_30d_Deltas!$A$2:$H$5000,6,FALSE),"")</f>
        <v/>
      </c>
      <c r="J27" s="72" t="n"/>
      <c r="K27" s="72" t="n"/>
      <c r="L27" s="72" t="n"/>
      <c r="M27" s="72" t="n"/>
      <c r="N27" s="72" t="n"/>
      <c r="O27" s="72" t="n"/>
      <c r="P27" s="8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t="n"/>
      <c r="H28" s="72" t="n"/>
      <c r="I28" s="72">
        <f>IFERROR(VLOOKUP($A48,Results_30d_Deltas!$A$2:$H$5000,6,FALSE),"")</f>
        <v/>
      </c>
      <c r="J28" s="72" t="n"/>
      <c r="K28" s="72" t="n"/>
      <c r="L28" s="72" t="n"/>
      <c r="M28" s="72" t="n"/>
      <c r="N28" s="72" t="n"/>
      <c r="O28" s="72" t="n"/>
      <c r="P28" s="8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t="n"/>
      <c r="H29" s="72" t="n"/>
      <c r="I29" s="72">
        <f>IFERROR(VLOOKUP($A46,Results_30d_Deltas!$A$2:$H$5000,6,FALSE),"")</f>
        <v/>
      </c>
      <c r="J29" s="72" t="n"/>
      <c r="K29" s="72" t="n"/>
      <c r="L29" s="72" t="n"/>
      <c r="M29" s="72" t="n"/>
      <c r="N29" s="72" t="n"/>
      <c r="O29" s="72" t="n"/>
      <c r="P29" s="8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t="n"/>
      <c r="H30" s="72" t="n"/>
      <c r="I30" s="72">
        <f>IFERROR(VLOOKUP($A36,Results_30d_Deltas!$A$2:$H$5000,6,FALSE),"")</f>
        <v/>
      </c>
      <c r="J30" s="72" t="n"/>
      <c r="K30" s="72" t="n"/>
      <c r="L30" s="72" t="n"/>
      <c r="M30" s="72" t="n"/>
      <c r="N30" s="72" t="n"/>
      <c r="O30" s="72" t="n"/>
      <c r="P30" s="8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t="n"/>
      <c r="H31" s="72" t="n"/>
      <c r="I31" s="72">
        <f>IFERROR(VLOOKUP($A20,Results_30d_Deltas!$A$2:$H$5000,6,FALSE),"")</f>
        <v/>
      </c>
      <c r="J31" s="72" t="n"/>
      <c r="K31" s="72" t="n"/>
      <c r="L31" s="72" t="n"/>
      <c r="M31" s="72" t="n"/>
      <c r="N31" s="72" t="n"/>
      <c r="O31" s="72" t="n"/>
      <c r="P31" s="8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t="n"/>
      <c r="H32" s="72" t="n"/>
      <c r="I32" s="72">
        <f>IFERROR(VLOOKUP($A45,Results_30d_Deltas!$A$2:$H$5000,6,FALSE),"")</f>
        <v/>
      </c>
      <c r="J32" s="72" t="n"/>
      <c r="K32" s="72" t="n"/>
      <c r="L32" s="72" t="n"/>
      <c r="M32" s="72" t="n"/>
      <c r="N32" s="72" t="n"/>
      <c r="O32" s="72" t="n"/>
      <c r="P32" s="8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2" t="inlineStr">
        <is>
          <t>HTF4_CONF</t>
        </is>
      </c>
      <c r="B33" s="72" t="inlineStr">
        <is>
          <t>False_ALT</t>
        </is>
      </c>
      <c r="C33" s="72" t="n"/>
      <c r="D33" s="72" t="n"/>
      <c r="E33" s="72" t="n"/>
      <c r="F33" s="72" t="n"/>
      <c r="G33" s="72" t="n"/>
      <c r="H33" s="72" t="n"/>
      <c r="I33" s="72">
        <f>IFERROR(VLOOKUP($A30,Results_30d_Deltas!$A$2:$H$5000,6,FALSE),"")</f>
        <v/>
      </c>
      <c r="J33" s="72" t="n"/>
      <c r="K33" s="72" t="n"/>
      <c r="L33" s="72" t="n"/>
      <c r="M33" s="72" t="n"/>
      <c r="N33" s="72" t="n"/>
      <c r="O33" s="72" t="n"/>
      <c r="P33" s="8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t="n"/>
      <c r="H34" s="72" t="n"/>
      <c r="I34" s="72">
        <f>IFERROR(VLOOKUP($A49,Results_30d_Deltas!$A$2:$H$5000,6,FALSE),"")</f>
        <v/>
      </c>
      <c r="J34" s="72" t="n"/>
      <c r="K34" s="72" t="n"/>
      <c r="L34" s="72" t="n"/>
      <c r="M34" s="72" t="n"/>
      <c r="N34" s="72" t="n"/>
      <c r="O34" s="72" t="n"/>
      <c r="P34" s="8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t="n"/>
      <c r="H35" s="72" t="n"/>
      <c r="I35" s="72">
        <f>IFERROR(VLOOKUP($A10,Results_30d_Deltas!$A$2:$H$5000,6,FALSE),"")</f>
        <v/>
      </c>
      <c r="J35" s="72" t="n"/>
      <c r="K35" s="72" t="n"/>
      <c r="L35" s="72" t="n"/>
      <c r="M35" s="72" t="n"/>
      <c r="N35" s="72" t="n"/>
      <c r="O35" s="72" t="n"/>
      <c r="P35" s="8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t="n"/>
      <c r="H36" s="72" t="n"/>
      <c r="I36" s="72">
        <f>IFERROR(VLOOKUP($A12,Results_30d_Deltas!$A$2:$H$5000,6,FALSE),"")</f>
        <v/>
      </c>
      <c r="J36" s="72" t="n"/>
      <c r="K36" s="72" t="n"/>
      <c r="L36" s="72" t="n"/>
      <c r="M36" s="72" t="n"/>
      <c r="N36" s="72" t="n"/>
      <c r="O36" s="72" t="n"/>
      <c r="P36" s="8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t="n"/>
      <c r="H37" s="72" t="n"/>
      <c r="I37" s="72">
        <f>IFERROR(VLOOKUP($A41,Results_30d_Deltas!$A$2:$H$5000,6,FALSE),"")</f>
        <v/>
      </c>
      <c r="J37" s="72" t="n"/>
      <c r="K37" s="72" t="n"/>
      <c r="L37" s="72" t="n"/>
      <c r="M37" s="72" t="n"/>
      <c r="N37" s="72" t="n"/>
      <c r="O37" s="72" t="n"/>
      <c r="P37" s="8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t="n"/>
      <c r="H38" s="72" t="n"/>
      <c r="I38" s="72">
        <f>IFERROR(VLOOKUP($A42,Results_30d_Deltas!$A$2:$H$5000,6,FALSE),"")</f>
        <v/>
      </c>
      <c r="J38" s="72" t="n"/>
      <c r="K38" s="72" t="n"/>
      <c r="L38" s="72" t="n"/>
      <c r="M38" s="72" t="n"/>
      <c r="N38" s="72" t="n"/>
      <c r="O38" s="72" t="n"/>
      <c r="P38" s="8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2" t="inlineStr">
        <is>
          <t>MIN_HOLD_BARS_BEFORE_EXIT</t>
        </is>
      </c>
      <c r="B39" s="72" t="inlineStr">
        <is>
          <t>48</t>
        </is>
      </c>
      <c r="C39" s="72" t="n"/>
      <c r="D39" s="72" t="n"/>
      <c r="E39" s="72" t="n"/>
      <c r="F39" s="72" t="n"/>
      <c r="G39" s="72" t="n"/>
      <c r="H39" s="72" t="n"/>
      <c r="I39" s="72">
        <f>IFERROR(VLOOKUP($A13,Results_30d_Deltas!$A$2:$H$5000,6,FALSE),"")</f>
        <v/>
      </c>
      <c r="J39" s="72" t="n"/>
      <c r="K39" s="72" t="n"/>
      <c r="L39" s="72" t="n"/>
      <c r="M39" s="72" t="n"/>
      <c r="N39" s="72" t="n"/>
      <c r="O39" s="72" t="n"/>
      <c r="P39" s="8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1" t="inlineStr">
        <is>
          <t>HTF_GATE_BYPASS_RZ</t>
        </is>
      </c>
      <c r="B40" s="72" t="inlineStr">
        <is>
          <t>0.0</t>
        </is>
      </c>
      <c r="C40" s="72" t="n"/>
      <c r="D40" s="72" t="n"/>
      <c r="E40" s="72" t="n"/>
      <c r="F40" s="72" t="n"/>
      <c r="G40" s="72" t="n"/>
      <c r="H40" s="72" t="n"/>
      <c r="I40" s="72">
        <f>IFERROR(VLOOKUP($A37,Results_30d_Deltas!$A$2:$H$5000,6,FALSE),"")</f>
        <v/>
      </c>
      <c r="J40" s="72" t="n"/>
      <c r="K40" s="72" t="n"/>
      <c r="L40" s="72" t="n"/>
      <c r="M40" s="72" t="n"/>
      <c r="N40" s="72" t="n"/>
      <c r="O40" s="72" t="n"/>
      <c r="P40" s="8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t="n"/>
      <c r="H41" s="72" t="n"/>
      <c r="I41" s="72">
        <f>IFERROR(VLOOKUP($A38,Results_30d_Deltas!$A$2:$H$5000,6,FALSE),"")</f>
        <v/>
      </c>
      <c r="J41" s="72" t="n"/>
      <c r="K41" s="72" t="n"/>
      <c r="L41" s="72" t="n"/>
      <c r="M41" s="72" t="n"/>
      <c r="N41" s="72" t="n"/>
      <c r="O41" s="72" t="n"/>
      <c r="P41" s="8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t="n"/>
      <c r="H42" s="72" t="n"/>
      <c r="I42" s="72">
        <f>IFERROR(VLOOKUP($A51,Results_30d_Deltas!$A$2:$H$5000,6,FALSE),"")</f>
        <v/>
      </c>
      <c r="J42" s="72" t="n"/>
      <c r="K42" s="72" t="n"/>
      <c r="L42" s="72" t="n"/>
      <c r="M42" s="72" t="n"/>
      <c r="N42" s="72" t="n"/>
      <c r="O42" s="72" t="n"/>
      <c r="P42" s="8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t="n"/>
      <c r="H43" s="72" t="n"/>
      <c r="I43" s="72">
        <f>IFERROR(VLOOKUP($A39,Results_30d_Deltas!$A$2:$H$5000,6,FALSE),"")</f>
        <v/>
      </c>
      <c r="J43" s="72" t="n"/>
      <c r="K43" s="72" t="n"/>
      <c r="L43" s="72" t="n"/>
      <c r="M43" s="72" t="n"/>
      <c r="N43" s="72" t="n"/>
      <c r="O43" s="72" t="n"/>
      <c r="P43" s="8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t="n"/>
      <c r="H44" s="72" t="n"/>
      <c r="I44" s="72">
        <f>IFERROR(VLOOKUP($A40,Results_30d_Deltas!$A$2:$H$5000,6,FALSE),"")</f>
        <v/>
      </c>
      <c r="J44" s="72" t="n"/>
      <c r="K44" s="72" t="n"/>
      <c r="L44" s="72" t="n"/>
      <c r="M44" s="72" t="n"/>
      <c r="N44" s="72" t="n"/>
      <c r="O44" s="72" t="n"/>
      <c r="P44" s="8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t="n"/>
      <c r="H45" s="72" t="n"/>
      <c r="I45" s="72">
        <f>IFERROR(VLOOKUP($A11,Results_30d_Deltas!$A$2:$H$5000,6,FALSE),"")</f>
        <v/>
      </c>
      <c r="J45" s="72" t="n"/>
      <c r="K45" s="72" t="n"/>
      <c r="L45" s="72" t="n"/>
      <c r="M45" s="72" t="n"/>
      <c r="N45" s="72" t="n"/>
      <c r="O45" s="72" t="n"/>
      <c r="P45" s="8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t="n"/>
      <c r="H46" s="72" t="n"/>
      <c r="I46" s="72">
        <f>IFERROR(VLOOKUP($A5,Results_30d_Deltas!$A$2:$H$5000,6,FALSE),"")</f>
        <v/>
      </c>
      <c r="J46" s="72" t="n"/>
      <c r="K46" s="72" t="n"/>
      <c r="L46" s="72" t="n"/>
      <c r="M46" s="72" t="n"/>
      <c r="N46" s="72" t="n"/>
      <c r="O46" s="72" t="n"/>
      <c r="P46" s="8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t="n"/>
      <c r="H47" s="72" t="n"/>
      <c r="I47" s="72">
        <f>IFERROR(VLOOKUP($A18,Results_30d_Deltas!$A$2:$H$5000,6,FALSE),"")</f>
        <v/>
      </c>
      <c r="J47" s="72" t="n"/>
      <c r="K47" s="72" t="n"/>
      <c r="L47" s="72" t="n"/>
      <c r="M47" s="72" t="n"/>
      <c r="N47" s="72" t="n"/>
      <c r="O47" s="72" t="n"/>
      <c r="P47" s="8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2" t="inlineStr">
        <is>
          <t>HTF_GATE_APPLY_TO_OPEN</t>
        </is>
      </c>
      <c r="B48" s="72" t="inlineStr">
        <is>
          <t>0</t>
        </is>
      </c>
      <c r="C48" s="72" t="n"/>
      <c r="D48" s="72" t="n"/>
      <c r="E48" s="72" t="n"/>
      <c r="F48" s="72" t="n"/>
      <c r="G48" s="72" t="n"/>
      <c r="H48" s="72" t="n"/>
      <c r="I48" s="72">
        <f>IFERROR(VLOOKUP($A33,Results_30d_Deltas!$A$2:$H$5000,6,FALSE),"")</f>
        <v/>
      </c>
      <c r="J48" s="72" t="n"/>
      <c r="K48" s="72" t="n"/>
      <c r="L48" s="72" t="n"/>
      <c r="M48" s="72" t="n"/>
      <c r="N48" s="72" t="n"/>
      <c r="O48" s="72" t="n"/>
      <c r="P48" s="8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t="n"/>
      <c r="H49" s="72" t="n"/>
      <c r="I49" s="72">
        <f>IFERROR(VLOOKUP($A52,Results_30d_Deltas!$A$2:$H$5000,6,FALSE),"")</f>
        <v/>
      </c>
      <c r="J49" s="72" t="n"/>
      <c r="K49" s="72" t="n"/>
      <c r="L49" s="72" t="n"/>
      <c r="M49" s="72" t="n"/>
      <c r="N49" s="72" t="n"/>
      <c r="O49" s="72" t="n"/>
      <c r="P49" s="8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1" t="inlineStr">
        <is>
          <t>FUNDING_GATE_LONG_MAX</t>
        </is>
      </c>
      <c r="B50" s="72" t="inlineStr">
        <is>
          <t>0.0</t>
        </is>
      </c>
      <c r="C50" s="72" t="n"/>
      <c r="D50" s="72" t="n"/>
      <c r="E50" s="72" t="n"/>
      <c r="F50" s="72" t="n"/>
      <c r="G50" s="72" t="n"/>
      <c r="H50" s="72" t="n"/>
      <c r="I50" s="72">
        <f>IFERROR(VLOOKUP($A23,Results_30d_Deltas!$A$2:$H$5000,6,FALSE),"")</f>
        <v/>
      </c>
      <c r="J50" s="72" t="n"/>
      <c r="K50" s="72" t="n"/>
      <c r="L50" s="72" t="n"/>
      <c r="M50" s="72" t="n"/>
      <c r="N50" s="72" t="n"/>
      <c r="O50" s="72" t="n"/>
      <c r="P50" s="8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t="n"/>
      <c r="H51" s="72" t="n"/>
      <c r="I51" s="72">
        <f>IFERROR(VLOOKUP($A24,Results_30d_Deltas!$A$2:$H$5000,6,FALSE),"")</f>
        <v/>
      </c>
      <c r="J51" s="72" t="n"/>
      <c r="K51" s="72" t="n"/>
      <c r="L51" s="72" t="n"/>
      <c r="M51" s="72" t="n"/>
      <c r="N51" s="72" t="n"/>
      <c r="O51" s="72" t="n"/>
      <c r="P51" s="8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t="n"/>
      <c r="H52" s="72" t="n"/>
      <c r="I52" s="72">
        <f>IFERROR(VLOOKUP($A25,Results_30d_Deltas!$A$2:$H$5000,6,FALSE),"")</f>
        <v/>
      </c>
      <c r="J52" s="72" t="n"/>
      <c r="K52" s="72" t="n"/>
      <c r="L52" s="72" t="n"/>
      <c r="M52" s="72" t="n"/>
      <c r="N52" s="72" t="n"/>
      <c r="O52" s="72" t="n"/>
      <c r="P52" s="8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t="n"/>
      <c r="H53" s="72" t="n"/>
      <c r="I53" s="72">
        <f>IFERROR(VLOOKUP($A26,Results_30d_Deltas!$A$2:$H$5000,6,FALSE),"")</f>
        <v/>
      </c>
      <c r="J53" s="72" t="n"/>
      <c r="K53" s="72" t="n"/>
      <c r="L53" s="72" t="n"/>
      <c r="M53" s="72" t="n"/>
      <c r="N53" s="72" t="n"/>
      <c r="O53" s="72" t="n"/>
      <c r="P53" s="8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t="n"/>
      <c r="H54" s="72" t="n"/>
      <c r="I54" s="72">
        <f>IFERROR(VLOOKUP($A27,Results_30d_Deltas!$A$2:$H$5000,6,FALSE),"")</f>
        <v/>
      </c>
      <c r="J54" s="72" t="n"/>
      <c r="K54" s="72" t="n"/>
      <c r="L54" s="72" t="n"/>
      <c r="M54" s="72" t="n"/>
      <c r="N54" s="72" t="n"/>
      <c r="O54" s="72" t="n"/>
      <c r="P54" s="8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t="n"/>
      <c r="H55" s="72" t="n"/>
      <c r="I55" s="72">
        <f>IFERROR(VLOOKUP($A28,Results_30d_Deltas!$A$2:$H$5000,6,FALSE),"")</f>
        <v/>
      </c>
      <c r="J55" s="72" t="n"/>
      <c r="K55" s="72" t="n"/>
      <c r="L55" s="72" t="n"/>
      <c r="M55" s="72" t="n"/>
      <c r="N55" s="72" t="n"/>
      <c r="O55" s="72" t="n"/>
      <c r="P55" s="8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69" t="inlineStr">
        <is>
          <t>MTS_BOTTOM_STRONG_THRESHOLD</t>
        </is>
      </c>
      <c r="B56" s="80" t="inlineStr">
        <is>
          <t>30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69" t="inlineStr">
        <is>
          <t>BANDAID_OFF_LOSER_RECOVER_PCT</t>
        </is>
      </c>
      <c r="B57" s="80" t="inlineStr">
        <is>
          <t>1.0</t>
        </is>
      </c>
      <c r="C57" s="80" t="n"/>
      <c r="D57" s="80" t="inlineStr">
        <is>
          <t>AUGMENT, ENTRY, EXIT, GLOBAL_CHECK, REDUCE,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69" t="inlineStr">
        <is>
          <t>HA_WICK_QUALITY_TF</t>
        </is>
      </c>
      <c r="B58" s="80" t="inlineStr">
        <is>
          <t>4h</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70" t="inlineStr">
        <is>
          <t>BANDAID_OFF_LOSER_RECOVER_PCT</t>
        </is>
      </c>
      <c r="B59" s="80" t="inlineStr">
        <is>
          <t>0.5</t>
        </is>
      </c>
      <c r="C59" s="80" t="n"/>
      <c r="D59" s="80" t="inlineStr">
        <is>
          <t>AUGMENT, ENTRY, EXIT, GLOBAL_CHECK, REDUCE,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HLR_TOP_MIN_TFS</t>
        </is>
      </c>
      <c r="B60" s="80" t="inlineStr">
        <is>
          <t>2</t>
        </is>
      </c>
      <c r="C60" s="80" t="n"/>
      <c r="D60" s="80" t="inlineStr">
        <is>
          <t>GLOBAL_CHECK, REENTRY,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LH_HL_FILTER_MODE</t>
        </is>
      </c>
      <c r="B61" s="80" t="inlineStr">
        <is>
          <t>STRICT_2BAR</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69" t="inlineStr">
        <is>
          <t>MTS_BOTTOM_BONUS_THRESHOLD</t>
        </is>
      </c>
      <c r="B64" s="80" t="inlineStr">
        <is>
          <t>31.25</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69" t="inlineStr">
        <is>
          <t>DUP_GUARD_FILTER_TF</t>
        </is>
      </c>
      <c r="B65" s="80" t="inlineStr">
        <is>
          <t>4h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69" t="inlineStr">
        <is>
          <t>FUNDING_GATE_FILTER_TF</t>
        </is>
      </c>
      <c r="B66" s="80" t="inlineStr">
        <is>
          <t>D</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MTS_BOTTOM_STRONG_THRESHOLD</t>
        </is>
      </c>
      <c r="B67" s="80" t="inlineStr">
        <is>
          <t>50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MTS_BOTTOM_BONUS_THRESHOLD</t>
        </is>
      </c>
      <c r="B68" s="80" t="inlineStr">
        <is>
          <t>25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OI_CONFIRM_ENABLED</t>
        </is>
      </c>
      <c r="B69" s="80" t="inlineStr">
        <is>
          <t>True</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DUP_GUARD_FILTER_TF</t>
        </is>
      </c>
      <c r="B70" s="80" t="inlineStr">
        <is>
          <t>D</t>
        </is>
      </c>
      <c r="C70" s="80" t="n"/>
      <c r="D70" s="80" t="inlineStr">
        <is>
          <t>GLOBAL_CHECK</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70" t="inlineStr">
        <is>
          <t>DUP_GUARD_FILTER_TF</t>
        </is>
      </c>
      <c r="B71" s="80" t="inlineStr">
        <is>
          <t>OFF</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MTF_GR_MIN_IND</t>
        </is>
      </c>
      <c r="B72" s="80" t="inlineStr">
        <is>
          <t>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MTF_GR_MIN_IND</t>
        </is>
      </c>
      <c r="B73" s="80" t="inlineStr">
        <is>
          <t>5_ALT</t>
        </is>
      </c>
      <c r="C73" s="80" t="n"/>
      <c r="D73" s="80" t="inlineStr">
        <is>
          <t>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69" t="inlineStr">
        <is>
          <t>OI_CONFIRM_MIN_PRICE_PCT</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DUP_GUARD_FILTER_TF</t>
        </is>
      </c>
      <c r="B75" s="80" t="inlineStr">
        <is>
          <t>1h</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69" t="inlineStr">
        <is>
          <t>HLR_SMA_BAND_PCT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69" t="inlineStr">
        <is>
          <t>OI_CONFIRM_MIN_CHANGE_PCT</t>
        </is>
      </c>
      <c r="B78" s="80" t="inlineStr">
        <is>
          <t>2.0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70" t="inlineStr">
        <is>
          <t>HLR_SMA_BAND_PCT</t>
        </is>
      </c>
      <c r="B79" s="80" t="inlineStr">
        <is>
          <t>0.5</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70" t="inlineStr">
        <is>
          <t>MTS_BOTTOM_BONUS_THRESHOLD</t>
        </is>
      </c>
      <c r="B80" s="80" t="inlineStr">
        <is>
          <t>18.75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69" t="inlineStr">
        <is>
          <t>FG_FEAR_THRESHOLD</t>
        </is>
      </c>
      <c r="B82" s="80" t="inlineStr">
        <is>
          <t>31.25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69"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FG_FEAR_THRESHOLD</t>
        </is>
      </c>
      <c r="B84" s="80" t="inlineStr">
        <is>
          <t>25</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FG_GREED_THRESHOLD</t>
        </is>
      </c>
      <c r="B85" s="80" t="inlineStr">
        <is>
          <t>93.75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FG_GREED_THRESHOLD</t>
        </is>
      </c>
      <c r="B86" s="80" t="inlineStr">
        <is>
          <t>56.25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70" t="inlineStr">
        <is>
          <t>COOLDOWN_LOCKS_FILTER_TF</t>
        </is>
      </c>
      <c r="B87" s="80" t="inlineStr">
        <is>
          <t>1h</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70" t="inlineStr">
        <is>
          <t>FG_FEAR_THRESHOLD</t>
        </is>
      </c>
      <c r="B88" s="80" t="inlineStr">
        <is>
          <t>18.75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69" t="inlineStr">
        <is>
          <t>DC_MOMENT_STRONG_THRESHOLD</t>
        </is>
      </c>
      <c r="B89" s="80" t="inlineStr">
        <is>
          <t>50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COOLDOWN_LOCKS_FILTER_TF</t>
        </is>
      </c>
      <c r="B92" s="80" t="inlineStr">
        <is>
          <t>OFF</t>
        </is>
      </c>
      <c r="C92" s="80" t="n"/>
      <c r="D92" s="80" t="inlineStr">
        <is>
          <t>GLOBAL_CHECK</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OI_CONFIRM_MIN_PRICE_PCT</t>
        </is>
      </c>
      <c r="B93" s="80" t="inlineStr">
        <is>
          <t>0.5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COOLDOWN_LOCKS_FILTER_TF</t>
        </is>
      </c>
      <c r="B95" s="80" t="inlineStr">
        <is>
          <t>D</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DC_MOMENT_STRONG_THRESHOLD</t>
        </is>
      </c>
      <c r="B96" s="80" t="inlineStr">
        <is>
          <t>30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MOVER_THRESHOLD</t>
        </is>
      </c>
      <c r="B97" s="80" t="inlineStr">
        <is>
          <t>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69" t="inlineStr">
        <is>
          <t>BAND_ARROW_ENABLED</t>
        </is>
      </c>
      <c r="B98" s="80" t="inlineStr">
        <is>
          <t>True</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69" t="inlineStr">
        <is>
          <t>LH_HL_FILTER_ENABLED</t>
        </is>
      </c>
      <c r="B99" s="80" t="inlineStr">
        <is>
          <t>True</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69" t="inlineStr">
        <is>
          <t>HA_WICK_QUALITY_ENABLED</t>
        </is>
      </c>
      <c r="B100" s="80" t="inlineStr">
        <is>
          <t>True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69" t="inlineStr">
        <is>
          <t>LR_BAND_LADDER_STOCH_EXTREME</t>
        </is>
      </c>
      <c r="B101" s="80" t="inlineStr">
        <is>
          <t>30.0</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70" t="inlineStr">
        <is>
          <t>MTS_BOTTOM_BONUS_THRESHOLD</t>
        </is>
      </c>
      <c r="B103" s="80" t="inlineStr">
        <is>
          <t>12.5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BANDAID_OFF_LOSER_RECOVER_PCT</t>
        </is>
      </c>
      <c r="B104" s="80" t="inlineStr">
        <is>
          <t>2.0</t>
        </is>
      </c>
      <c r="C104" s="80" t="n"/>
      <c r="D104" s="80" t="inlineStr">
        <is>
          <t>AUGMENT, ENTRY, EXIT, GLOBAL_CHECK, REDUCE, STOCKS_EXIT</t>
        </is>
      </c>
      <c r="E104" s="80" t="n"/>
      <c r="F104" s="72" t="n"/>
      <c r="G104" s="80">
        <f>IFERROR(VLOOKUP($A61&amp;"_"&amp;$B61,Results_Deltas!$A$2:$P$15000,5,FALSE),"")</f>
        <v/>
      </c>
      <c r="H104" s="80" t="inlineStr">
        <is>
          <t>Blanket (page end)</t>
        </is>
      </c>
      <c r="I104" s="72" t="n"/>
      <c r="J104" s="72" t="n"/>
      <c r="K104" s="72" t="n"/>
      <c r="L104" s="72" t="inlineStr">
        <is>
          <t>NO</t>
        </is>
      </c>
      <c r="M104" s="72" t="n">
        <v>2.270865435373083</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MOVER_THRESHOLD</t>
        </is>
      </c>
      <c r="B105" s="80" t="inlineStr">
        <is>
          <t>3.75</t>
        </is>
      </c>
      <c r="C105" s="80" t="n"/>
      <c r="D105" s="80" t="inlineStr">
        <is>
          <t>ENTRY, GLOBAL_CHECK, STOCKS_EXIT</t>
        </is>
      </c>
      <c r="E105" s="80" t="n"/>
      <c r="F105" s="72" t="n"/>
      <c r="G105" s="80">
        <f>IFERROR(VLOOKUP($A189&amp;"_"&amp;$B189,Results_Deltas!$A$2:$P$15000,5,FALSE),"")</f>
        <v/>
      </c>
      <c r="H105" s="80" t="inlineStr">
        <is>
          <t>Blanket (page end)</t>
        </is>
      </c>
      <c r="I105" s="72" t="n"/>
      <c r="J105" s="72" t="n"/>
      <c r="K105" s="72" t="n"/>
      <c r="L105" s="72" t="inlineStr">
        <is>
          <t>NO</t>
        </is>
      </c>
      <c r="M105" s="72" t="n">
        <v>2.284329288905711</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69" t="inlineStr">
        <is>
          <t>MANDATORY_REENTRY_WT_FILTER_MIN_TFS</t>
        </is>
      </c>
      <c r="B106" s="80" t="inlineStr">
        <is>
          <t>2</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70" t="inlineStr">
        <is>
          <t>MTS_BOTTOM_STRONG_THRESHOLD</t>
        </is>
      </c>
      <c r="B107" s="80" t="inlineStr">
        <is>
          <t>40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70" t="inlineStr">
        <is>
          <t>ADX_RANGING_THRESHOLD</t>
        </is>
      </c>
      <c r="B108" s="80" t="inlineStr">
        <is>
          <t>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69" t="inlineStr">
        <is>
          <t>MTS_GATE_ENABLED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70" t="inlineStr">
        <is>
          <t>MOVER_THRESHOLD</t>
        </is>
      </c>
      <c r="B110" s="80" t="inlineStr">
        <is>
          <t>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HA_WICK_QUALITY_TF</t>
        </is>
      </c>
      <c r="B112" s="80" t="inlineStr">
        <is>
          <t>OFF</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70" t="inlineStr">
        <is>
          <t>FUNDING_GATE_FILTER_TF</t>
        </is>
      </c>
      <c r="B114" s="80" t="inlineStr">
        <is>
          <t>4h</t>
        </is>
      </c>
      <c r="C114" s="80" t="n"/>
      <c r="D114" s="80" t="inlineStr">
        <is>
          <t>GLOBAL_CHECK</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HA_WICK_QUALITY_TF</t>
        </is>
      </c>
      <c r="B115" s="80" t="inlineStr">
        <is>
          <t>1h</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MTS_BOTTOM_STRONG_THRESHOLD</t>
        </is>
      </c>
      <c r="B116" s="80" t="inlineStr">
        <is>
          <t>20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OI_CONFIRM_MIN_PRICE_PCT</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OI_CONFIRM_MIN_CHANGE_PCT</t>
        </is>
      </c>
      <c r="B118" s="80" t="inlineStr">
        <is>
          <t>1.0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70" t="inlineStr">
        <is>
          <t>FUNDING_GATE_FILTER_TF</t>
        </is>
      </c>
      <c r="B119" s="80" t="inlineStr">
        <is>
          <t>1h</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69" t="inlineStr">
        <is>
          <t>GR_FILTER_VEC_MIN_TFS</t>
        </is>
      </c>
      <c r="B120" s="80" t="inlineStr">
        <is>
          <t>1</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FUNDING_GATE_FILTER_TF</t>
        </is>
      </c>
      <c r="B121" s="80" t="inlineStr">
        <is>
          <t>OFF</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69" t="inlineStr">
        <is>
          <t>EMA_9_21_FILTER_MIN_TFS</t>
        </is>
      </c>
      <c r="B122" s="80" t="inlineStr">
        <is>
          <t>0</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MOVER_THRESHOLD</t>
        </is>
      </c>
      <c r="B125" s="80" t="inlineStr">
        <is>
          <t>6.25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69" t="inlineStr">
        <is>
          <t>DELTA_HTF_GATE</t>
        </is>
      </c>
      <c r="B126" s="80" t="inlineStr">
        <is>
          <t>4h</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LIVE_VEC_EMERGENCY_BRAKE_ENABLED</t>
        </is>
      </c>
      <c r="B128" s="80" t="inlineStr">
        <is>
          <t>True</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69" t="inlineStr">
        <is>
          <t>CRYPTO_SPIKE_FADE_THRESHOLD_PCT</t>
        </is>
      </c>
      <c r="B129" s="80" t="inlineStr">
        <is>
          <t>12.5</t>
        </is>
      </c>
      <c r="C129" s="80" t="n"/>
      <c r="D129" s="80" t="inlineStr">
        <is>
          <t>GLOBAL_CHECK, STOCKS_EXIT</t>
        </is>
      </c>
      <c r="E129" s="80" t="n"/>
      <c r="F129" s="72" t="n"/>
      <c r="G129" s="80">
        <f>IFERROR(VLOOKUP($A72&amp;"_"&amp;$B72,Results_Deltas!$A$2:$P$15000,5,FALSE),"")</f>
        <v/>
      </c>
      <c r="H129" s="80" t="inlineStr">
        <is>
          <t>Blanket (page end)</t>
        </is>
      </c>
      <c r="I129" s="72" t="n"/>
      <c r="J129" s="72" t="n"/>
      <c r="K129" s="72" t="n"/>
      <c r="L129" s="72" t="inlineStr">
        <is>
          <t>YES</t>
        </is>
      </c>
      <c r="M129" s="72" t="n">
        <v>2.736928835871394</v>
      </c>
      <c r="N129" s="72" t="n">
        <v>35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LR_BAND_LADDER_TF_BOTTOM</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OI_CONFIRM_MIN_CHANGE_PCT</t>
        </is>
      </c>
      <c r="B133" s="80" t="inlineStr">
        <is>
          <t>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69" t="inlineStr">
        <is>
          <t>NEWBORN_LOSS_KILL_GAIN_THRESHOLD_PCT</t>
        </is>
      </c>
      <c r="B134" s="80" t="inlineStr">
        <is>
          <t>1.0</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MANDATORY_REENTRY_WT_FILTER_MIN_TFS</t>
        </is>
      </c>
      <c r="B135" s="80" t="inlineStr">
        <is>
          <t>1</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70" t="inlineStr">
        <is>
          <t>MANDATORY_REENTRY_WT_FILTER_MIN_TFS</t>
        </is>
      </c>
      <c r="B136" s="80" t="inlineStr">
        <is>
          <t>3</t>
        </is>
      </c>
      <c r="C136" s="80" t="n"/>
      <c r="D136" s="80" t="inlineStr">
        <is>
          <t>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EMA_BLANKET_FILTER_MIN_TFS</t>
        </is>
      </c>
      <c r="B137" s="80" t="inlineStr">
        <is>
          <t>2</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69" t="inlineStr">
        <is>
          <t>DELTA_REENTRY_FILTER_ENABLED</t>
        </is>
      </c>
      <c r="B138" s="80" t="inlineStr">
        <is>
          <t>True</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69" t="inlineStr">
        <is>
          <t>LR_BAND_LADDER_TF_TOP</t>
        </is>
      </c>
      <c r="B139" s="80" t="inlineStr">
        <is>
          <t>1</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NEWBORN_LOSS_KILL_GAIN_THRESHOLD_PCT</t>
        </is>
      </c>
      <c r="B141" s="80" t="inlineStr">
        <is>
          <t>0.5</t>
        </is>
      </c>
      <c r="C141" s="80" t="n"/>
      <c r="D141" s="80" t="inlineStr">
        <is>
          <t>AUGMENT, EXIT, GLOBAL_CHECK, REDUCE,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70" t="inlineStr">
        <is>
          <t>FG_GREED_THRESHOLD</t>
        </is>
      </c>
      <c r="B142" s="80" t="inlineStr">
        <is>
          <t>37.5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DC_MOMENT_STRONG_THRESHOLD</t>
        </is>
      </c>
      <c r="B144" s="80" t="inlineStr">
        <is>
          <t>40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OI_CONFIRM_MIN_CHANGE_PCT</t>
        </is>
      </c>
      <c r="B145" s="80" t="inlineStr">
        <is>
          <t>0.5</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ADX_RANGING_THRESHOLD</t>
        </is>
      </c>
      <c r="B146" s="80" t="inlineStr">
        <is>
          <t>15</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70" t="inlineStr">
        <is>
          <t>HLR_SMA_BAND_PCT</t>
        </is>
      </c>
      <c r="B147" s="80" t="inlineStr">
        <is>
          <t>2.0</t>
        </is>
      </c>
      <c r="C147" s="80" t="n"/>
      <c r="D147" s="80" t="inlineStr">
        <is>
          <t>ENTRY, 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BAND_ARROW_ENABLED</t>
        </is>
      </c>
      <c r="B148" s="80" t="inlineStr">
        <is>
          <t>False</t>
        </is>
      </c>
      <c r="C148" s="80" t="n"/>
      <c r="D148" s="80" t="inlineStr">
        <is>
          <t>GLOBAL_CHECK, STOCKS_EXIT</t>
        </is>
      </c>
      <c r="E148" s="80" t="n"/>
      <c r="F148" s="72" t="n"/>
      <c r="G148" s="80">
        <f>IFERROR(VLOOKUP($A64&amp;"_"&amp;$B64,Results_Deltas!$A$2:$P$15000,5,FALSE),"")</f>
        <v/>
      </c>
      <c r="H148" s="80" t="inlineStr">
        <is>
          <t>Blanket (page end)</t>
        </is>
      </c>
      <c r="I148" s="72" t="n"/>
      <c r="J148" s="72" t="n"/>
      <c r="K148" s="72" t="n"/>
      <c r="L148" s="72" t="inlineStr">
        <is>
          <t>NO</t>
        </is>
      </c>
      <c r="M148" s="72" t="n">
        <v>3.248946427154157</v>
      </c>
      <c r="N148" s="72" t="n">
        <v>34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COOLDOWN_LOCKS_FILTER_TF</t>
        </is>
      </c>
      <c r="B149" s="80" t="inlineStr">
        <is>
          <t>15m</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69" t="inlineStr">
        <is>
          <t>HTF_TREND_VETO_BYPASS_ENABLED</t>
        </is>
      </c>
      <c r="B150" s="80" t="inlineStr">
        <is>
          <t>True</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HLR_TOP_MIN_TFS</t>
        </is>
      </c>
      <c r="B151" s="80" t="inlineStr">
        <is>
          <t>1</t>
        </is>
      </c>
      <c r="C151" s="80" t="n"/>
      <c r="D151" s="80" t="inlineStr">
        <is>
          <t>GLOBAL_CHECK, REENTRY,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70" t="inlineStr">
        <is>
          <t>NEW_POSITION_MAX_LOSS_THRESHOLD</t>
        </is>
      </c>
      <c r="B152" s="80" t="inlineStr">
        <is>
          <t>0.5</t>
        </is>
      </c>
      <c r="C152" s="80" t="n"/>
      <c r="D152" s="80" t="inlineStr">
        <is>
          <t>AUGMENT, EXIT, GLOBAL_CHECK, REDUCE,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70" t="inlineStr">
        <is>
          <t>HA_WICK_QUALITY_ENABLED</t>
        </is>
      </c>
      <c r="B153" s="80" t="inlineStr">
        <is>
          <t>False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70" t="inlineStr">
        <is>
          <t>HA_WICK_QUALITY_TF</t>
        </is>
      </c>
      <c r="B154" s="80" t="inlineStr">
        <is>
          <t>15m</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70" t="inlineStr">
        <is>
          <t>MTS_GATE_ENABLED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OI_CONFIRM_ENABLED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70" t="inlineStr">
        <is>
          <t>FUNDING_GATE_FILTER_TF</t>
        </is>
      </c>
      <c r="B161" s="80" t="inlineStr">
        <is>
          <t>15m</t>
        </is>
      </c>
      <c r="C161" s="80" t="n"/>
      <c r="D161" s="80" t="inlineStr">
        <is>
          <t>GLOBAL_CHECK</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70" t="inlineStr">
        <is>
          <t>GR_FILTER_VEC_MIN_TFS</t>
        </is>
      </c>
      <c r="B162" s="80" t="inlineStr">
        <is>
          <t>2</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HTF_TREND_VETO_BYPASS_ENABLED</t>
        </is>
      </c>
      <c r="B163" s="80" t="inlineStr">
        <is>
          <t>False</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NEW_POSITION_MAX_LOSS_THRESHOLD</t>
        </is>
      </c>
      <c r="B164" s="80" t="inlineStr">
        <is>
          <t>1.0</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GR_FILTER_VEC_ENABLED</t>
        </is>
      </c>
      <c r="B165" s="80" t="inlineStr">
        <is>
          <t>False</t>
        </is>
      </c>
      <c r="C165" s="80" t="n"/>
      <c r="D165" s="80" t="inlineStr">
        <is>
          <t>GLOBAL_CHECK</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70" t="inlineStr">
        <is>
          <t>FG_FEAR_THRESHOLD</t>
        </is>
      </c>
      <c r="B166" s="80" t="inlineStr">
        <is>
          <t>12.5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69" t="inlineStr">
        <is>
          <t>MANDATORY_REENTRY_WT_FILTER_REQUIRE_FLIP</t>
        </is>
      </c>
      <c r="B169" s="80" t="inlineStr">
        <is>
          <t>False</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70" t="inlineStr">
        <is>
          <t>LIVE_VEC_EMERGENCY_BRAKE_ENABLED</t>
        </is>
      </c>
      <c r="B170" s="80" t="inlineStr">
        <is>
          <t>False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EMA_BLANKET_FILTER_ENABLED</t>
        </is>
      </c>
      <c r="B171" s="80" t="inlineStr">
        <is>
          <t>True</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DELTA_REENTRY_FILTER_ENABLED</t>
        </is>
      </c>
      <c r="B172" s="80" t="inlineStr">
        <is>
          <t>False</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70" t="inlineStr">
        <is>
          <t>EMA_BLANKET_FILTER_MIN_TFS</t>
        </is>
      </c>
      <c r="B173" s="80" t="inlineStr">
        <is>
          <t>1</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70" t="inlineStr">
        <is>
          <t>EMA_9_21_FILTER_MIN_TFS</t>
        </is>
      </c>
      <c r="B174" s="80" t="inlineStr">
        <is>
          <t>1</t>
        </is>
      </c>
      <c r="C174" s="80" t="n"/>
      <c r="D174" s="80" t="inlineStr">
        <is>
          <t>GLOBAL_CHECK</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70" t="inlineStr">
        <is>
          <t>CRYPTO_SPIKE_FADE_THRESHOLD_PCT</t>
        </is>
      </c>
      <c r="B175" s="80" t="inlineStr">
        <is>
          <t>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70" t="inlineStr">
        <is>
          <t>LR_BAND_LADDER_TF_TOP</t>
        </is>
      </c>
      <c r="B176" s="80" t="inlineStr">
        <is>
          <t>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70" t="inlineStr">
        <is>
          <t>CRYPTO_SPIKE_FADE_THRESHOLD_PCT</t>
        </is>
      </c>
      <c r="B177" s="80" t="inlineStr">
        <is>
          <t>10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LR_BAND_LADDER_TF_BOTTOM</t>
        </is>
      </c>
      <c r="B178" s="80" t="inlineStr">
        <is>
          <t>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BANDAID_OFF_LOSER_RECOVER_PCT</t>
        </is>
      </c>
      <c r="B179" s="80" t="inlineStr">
        <is>
          <t>0</t>
        </is>
      </c>
      <c r="C179" s="80" t="n"/>
      <c r="D179" s="80" t="inlineStr">
        <is>
          <t>AUGMENT, ENTRY,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69" t="inlineStr">
        <is>
          <t>EZ_MANAGE_THROTTLER_RATE</t>
        </is>
      </c>
      <c r="B180" s="80" t="inlineStr">
        <is>
          <t>0.0</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70" t="inlineStr">
        <is>
          <t>EZ_MANAGE_THROTTLER_RATE</t>
        </is>
      </c>
      <c r="B181" s="80" t="inlineStr">
        <is>
          <t>0.0_ALT</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HLR_SMA_BAND_PCT</t>
        </is>
      </c>
      <c r="B182" s="80" t="inlineStr">
        <is>
          <t>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70" t="inlineStr">
        <is>
          <t>HLR_TOP_MIN_TFS</t>
        </is>
      </c>
      <c r="B183" s="80" t="inlineStr">
        <is>
          <t>0</t>
        </is>
      </c>
      <c r="C183" s="80" t="n"/>
      <c r="D183" s="80" t="inlineStr">
        <is>
          <t>GLOBAL_CHECK, REENTRY,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70" t="inlineStr">
        <is>
          <t>LEADERBOARD_FILTER</t>
        </is>
      </c>
      <c r="B184" s="80" t="inlineStr">
        <is>
          <t>False_ALT</t>
        </is>
      </c>
      <c r="C184" s="80" t="n"/>
      <c r="D184" s="80" t="inlineStr">
        <is>
          <t>AUGMENT, ENTRY, EXIT, GLOBAL_CHECK, REDUCE,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70" t="inlineStr">
        <is>
          <t>LH_HL_FILTER_REQUIRE_BOTH</t>
        </is>
      </c>
      <c r="B185" s="80" t="inlineStr">
        <is>
          <t>False_ALT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69" t="inlineStr">
        <is>
          <t>MI_TF_AGREE_MIN</t>
        </is>
      </c>
      <c r="B186" s="80" t="inlineStr">
        <is>
          <t>0.0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70" t="inlineStr">
        <is>
          <t>MI_TF_AGREE_MIN</t>
        </is>
      </c>
      <c r="B187" s="80" t="inlineStr">
        <is>
          <t>0.0_ALT</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69" t="inlineStr">
        <is>
          <t>EXECUTE_NOW_SINGLE_GATE_ENFORCE</t>
        </is>
      </c>
      <c r="B188" s="80" t="inlineStr">
        <is>
          <t>0.0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EXECUTE_NOW_SINGLE_GATE_ENFORCE</t>
        </is>
      </c>
      <c r="B189" s="80" t="inlineStr">
        <is>
          <t>0.0_ALT</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GR_FILTER_VEC_MIN_TFS</t>
        </is>
      </c>
      <c r="B190" s="80" t="inlineStr">
        <is>
          <t>0</t>
        </is>
      </c>
      <c r="C190" s="80" t="n"/>
      <c r="D190" s="80" t="inlineStr">
        <is>
          <t>GLOBAL_CHECK</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GOLDEN_RULE_BASE_USD</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GOLDEN_RULE_BASE_USD</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HTF_TREND_VETO_BYPASS_REASONS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HTF_TREND_VETO_BYPASS_REASONS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69" t="inlineStr">
        <is>
          <t>MTF_FILTER_STRONG_BUY_QUICK_BYPASS</t>
        </is>
      </c>
      <c r="B195" s="80" t="inlineStr">
        <is>
          <t>0.0</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70" t="inlineStr">
        <is>
          <t>MTF_FILTER_STRONG_BUY_QUICK_BYPASS</t>
        </is>
      </c>
      <c r="B196" s="80" t="inlineStr">
        <is>
          <t>0.0_ALT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70" t="inlineStr">
        <is>
          <t>NEW_POSITION_MAX_LOSS_THRESHOLD</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DYN_STRUCT_TRAIL_ENABLED</t>
        </is>
      </c>
      <c r="B3" s="72" t="inlineStr">
        <is>
          <t>True</t>
        </is>
      </c>
      <c r="C3" s="72" t="n"/>
      <c r="D3" s="72" t="n"/>
      <c r="E3" s="72" t="n"/>
      <c r="F3" s="72" t="n"/>
      <c r="G3" s="72" t="n"/>
      <c r="H3" s="72" t="n"/>
      <c r="I3" s="72">
        <f>IFERROR(VLOOKUP($A36,Results_30d_Deltas!$A$2:$H$5000,6,FALSE),"")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71" t="inlineStr">
        <is>
          <t>ATR_TRAIL_SWEEP_ENABLED</t>
        </is>
      </c>
      <c r="B4" s="72" t="inlineStr">
        <is>
          <t>True</t>
        </is>
      </c>
      <c r="C4" s="72" t="n"/>
      <c r="D4" s="72" t="n"/>
      <c r="E4" s="72" t="n"/>
      <c r="F4" s="72" t="n"/>
      <c r="G4" s="72" t="n"/>
      <c r="H4" s="72" t="n"/>
      <c r="I4" s="72">
        <f>IFERROR(VLOOKUP($A25,Results_30d_Deltas!$A$2:$H$5000,6,FALSE),"")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1" t="inlineStr">
        <is>
          <t>ALL_TF_AGAINST_CLOSE_COOLDOWN_SEC</t>
        </is>
      </c>
      <c r="B5" s="72" t="inlineStr">
        <is>
          <t>2.0</t>
        </is>
      </c>
      <c r="C5" s="72" t="n"/>
      <c r="D5" s="72" t="n"/>
      <c r="E5" s="72" t="n"/>
      <c r="F5" s="72" t="n"/>
      <c r="G5" s="72" t="n"/>
      <c r="H5" s="72" t="n"/>
      <c r="I5" s="72">
        <f>IFERROR(VLOOKUP($A23,Results_30d_Deltas!$A$2:$H$5000,6,FALSE),"")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1" t="inlineStr">
        <is>
          <t>ALL_TF_AGAINST_CLOSE_MIN_TFS</t>
        </is>
      </c>
      <c r="B6" s="72" t="inlineStr">
        <is>
          <t>1.0</t>
        </is>
      </c>
      <c r="C6" s="72" t="n"/>
      <c r="D6" s="72" t="n"/>
      <c r="E6" s="72" t="n"/>
      <c r="F6" s="72" t="n"/>
      <c r="G6" s="72" t="n"/>
      <c r="H6" s="72" t="n"/>
      <c r="I6" s="72">
        <f>IFERROR(VLOOKUP($A9,Results_30d_Deltas!$A$2:$H$5000,6,FALSE),"")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1" t="inlineStr">
        <is>
          <t>WT_REDUCE_FRAC_LOW</t>
        </is>
      </c>
      <c r="B7" s="72" t="inlineStr">
        <is>
          <t>1.0</t>
        </is>
      </c>
      <c r="C7" s="72" t="n"/>
      <c r="D7" s="72" t="n"/>
      <c r="E7" s="72" t="n"/>
      <c r="F7" s="72" t="n"/>
      <c r="G7" s="72" t="n"/>
      <c r="H7" s="72" t="n"/>
      <c r="I7" s="72">
        <f>IFERROR(VLOOKUP($A140,Results_30d_Deltas!$A$2:$H$5000,6,FALSE),"")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t="n"/>
      <c r="H8" s="72" t="n"/>
      <c r="I8" s="72">
        <f>IFERROR(VLOOKUP($A39,Results_30d_Deltas!$A$2:$H$5000,6,FALSE),"")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t="n"/>
      <c r="H9" s="72" t="n"/>
      <c r="I9" s="72">
        <f>IFERROR(VLOOKUP($A42,Results_30d_Deltas!$A$2:$H$5000,6,FALSE),"")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1" t="inlineStr">
        <is>
          <t>HTF_AGAINST_FORCE_CLOSE_ENABLED</t>
        </is>
      </c>
      <c r="B10" s="72" t="inlineStr">
        <is>
          <t>False</t>
        </is>
      </c>
      <c r="C10" s="72" t="n"/>
      <c r="D10" s="72" t="n"/>
      <c r="E10" s="72" t="n"/>
      <c r="F10" s="72" t="n"/>
      <c r="G10" s="72" t="n"/>
      <c r="H10" s="72" t="n"/>
      <c r="I10" s="72">
        <f>IFERROR(VLOOKUP($A43,Results_30d_Deltas!$A$2:$H$5000,6,FALSE),"")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1" t="inlineStr">
        <is>
          <t>BAND_ARROW_SLOPE_DEADBAND</t>
        </is>
      </c>
      <c r="B12" s="72" t="inlineStr">
        <is>
          <t>2.0</t>
        </is>
      </c>
      <c r="C12" s="72" t="n"/>
      <c r="D12" s="72" t="n"/>
      <c r="E12" s="72" t="n"/>
      <c r="F12" s="72" t="n"/>
      <c r="G12" s="72" t="n"/>
      <c r="H12" s="72" t="n"/>
      <c r="I12" s="72">
        <f>IFERROR(VLOOKUP($A29,Results_30d_Deltas!$A$2:$H$5000,6,FALSE),"")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t="n"/>
      <c r="H13" s="72" t="n"/>
      <c r="I13" s="72">
        <f>IFERROR(VLOOKUP($A135,Results_30d_Deltas!$A$2:$H$5000,6,FALSE),"")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1" t="inlineStr">
        <is>
          <t>WT_PERCENTILE_ENTRY_OS_D</t>
        </is>
      </c>
      <c r="B14" s="72" t="inlineStr">
        <is>
          <t>5.0</t>
        </is>
      </c>
      <c r="C14" s="72" t="n"/>
      <c r="D14" s="72" t="n"/>
      <c r="E14" s="72" t="n"/>
      <c r="F14" s="72" t="n"/>
      <c r="G14" s="72" t="n"/>
      <c r="H14" s="72" t="n"/>
      <c r="I14" s="72">
        <f>IFERROR(VLOOKUP($A113,Results_30d_Deltas!$A$2:$H$5000,6,FALSE),"")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1" t="inlineStr">
        <is>
          <t>HTF_EXIT_VETO_MIN_ALIGNED</t>
        </is>
      </c>
      <c r="B15" s="72" t="inlineStr">
        <is>
          <t>0.5</t>
        </is>
      </c>
      <c r="C15" s="72" t="n"/>
      <c r="D15" s="72" t="n"/>
      <c r="E15" s="72" t="n"/>
      <c r="F15" s="72" t="n"/>
      <c r="G15" s="72" t="n"/>
      <c r="H15" s="72" t="n"/>
      <c r="I15" s="72">
        <f>IFERROR(VLOOKUP($A52,Results_30d_Deltas!$A$2:$H$5000,6,FALSE),"")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t="n"/>
      <c r="H16" s="72" t="n"/>
      <c r="I16" s="72">
        <f>IFERROR(VLOOKUP($A53,Results_30d_Deltas!$A$2:$H$5000,6,FALSE),"")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1" t="inlineStr">
        <is>
          <t>WT_PERCENTILE_EXIT_OS_4H</t>
        </is>
      </c>
      <c r="B17" s="72" t="inlineStr">
        <is>
          <t>1.0</t>
        </is>
      </c>
      <c r="C17" s="72" t="n"/>
      <c r="D17" s="72" t="n"/>
      <c r="E17" s="72" t="n"/>
      <c r="F17" s="72" t="n"/>
      <c r="G17" s="72" t="n"/>
      <c r="H17" s="72" t="n"/>
      <c r="I17" s="72">
        <f>IFERROR(VLOOKUP($A128,Results_30d_Deltas!$A$2:$H$5000,6,FALSE),"")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t="n"/>
      <c r="H18" s="72" t="n"/>
      <c r="I18" s="72">
        <f>IFERROR(VLOOKUP($A46,Results_30d_Deltas!$A$2:$H$5000,6,FALSE),"")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1" t="inlineStr">
        <is>
          <t>WT_PERCENTILE_ENTRY_OB_D</t>
        </is>
      </c>
      <c r="B19" s="72" t="inlineStr">
        <is>
          <t>67.5</t>
        </is>
      </c>
      <c r="C19" s="72" t="n"/>
      <c r="D19" s="72" t="n"/>
      <c r="E19" s="72" t="n"/>
      <c r="F19" s="72" t="n"/>
      <c r="G19" s="72" t="n"/>
      <c r="H19" s="72" t="n"/>
      <c r="I19" s="72">
        <f>IFERROR(VLOOKUP($A109,Results_30d_Deltas!$A$2:$H$5000,6,FALSE),"")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1" t="inlineStr">
        <is>
          <t>MACD_EXIT_TF</t>
        </is>
      </c>
      <c r="B20" s="72" t="inlineStr">
        <is>
          <t>4h</t>
        </is>
      </c>
      <c r="C20" s="72" t="n"/>
      <c r="D20" s="72" t="n"/>
      <c r="E20" s="72" t="n"/>
      <c r="F20" s="72" t="n"/>
      <c r="G20" s="72" t="n"/>
      <c r="H20" s="72" t="n"/>
      <c r="I20" s="72">
        <f>IFERROR(VLOOKUP($A67,Results_30d_Deltas!$A$2:$H$5000,6,FALSE),"")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t="n"/>
      <c r="H21" s="72" t="n"/>
      <c r="I21" s="72">
        <f>IFERROR(VLOOKUP($A45,Results_30d_Deltas!$A$2:$H$5000,6,FALSE),"")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t="n"/>
      <c r="H22" s="72" t="n"/>
      <c r="I22" s="72">
        <f>IFERROR(VLOOKUP($A139,Results_30d_Deltas!$A$2:$H$5000,6,FALSE),"")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1" t="inlineStr">
        <is>
          <t>WT_PERCENTILE_EXIT_OB_4H</t>
        </is>
      </c>
      <c r="B23" s="72" t="inlineStr">
        <is>
          <t>2.0</t>
        </is>
      </c>
      <c r="C23" s="72" t="n"/>
      <c r="D23" s="72" t="n"/>
      <c r="E23" s="72" t="n"/>
      <c r="F23" s="72" t="n"/>
      <c r="G23" s="72" t="n"/>
      <c r="H23" s="72" t="n"/>
      <c r="I23" s="72">
        <f>IFERROR(VLOOKUP($A121,Results_30d_Deltas!$A$2:$H$5000,6,FALSE),"")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t="n"/>
      <c r="H24" s="72" t="n"/>
      <c r="I24" s="72">
        <f>IFERROR(VLOOKUP($A56,Results_30d_Deltas!$A$2:$H$5000,6,FALSE),"")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1" t="inlineStr">
        <is>
          <t>QUICK_REDUCE_TECHNICAL_ONLY</t>
        </is>
      </c>
      <c r="B25" s="72" t="inlineStr">
        <is>
          <t>2.0</t>
        </is>
      </c>
      <c r="C25" s="72" t="n"/>
      <c r="D25" s="72" t="n"/>
      <c r="E25" s="72" t="n"/>
      <c r="F25" s="72" t="n"/>
      <c r="G25" s="72" t="n"/>
      <c r="H25" s="72" t="n"/>
      <c r="I25" s="72">
        <f>IFERROR(VLOOKUP($A6,Results_30d_Deltas!$A$2:$H$5000,6,FALSE),"")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2" t="inlineStr">
        <is>
          <t>DYN_STRUCT_TRAIL_ENABLED</t>
        </is>
      </c>
      <c r="B26" s="72" t="inlineStr">
        <is>
          <t>False</t>
        </is>
      </c>
      <c r="C26" s="72" t="n"/>
      <c r="D26" s="72" t="n"/>
      <c r="E26" s="72" t="n"/>
      <c r="F26" s="72" t="n"/>
      <c r="G26" s="72" t="n"/>
      <c r="H26" s="72" t="n"/>
      <c r="I26" s="72">
        <f>IFERROR(VLOOKUP($A35,Results_30d_Deltas!$A$2:$H$5000,6,FALSE),"")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1" t="inlineStr">
        <is>
          <t>MI_ENTRY_STRUCT_BONUS</t>
        </is>
      </c>
      <c r="B27" s="72" t="inlineStr">
        <is>
          <t>8</t>
        </is>
      </c>
      <c r="C27" s="72" t="n"/>
      <c r="D27" s="72" t="n"/>
      <c r="E27" s="72" t="n"/>
      <c r="F27" s="72" t="n"/>
      <c r="G27" s="72" t="n"/>
      <c r="H27" s="72" t="n"/>
      <c r="I27" s="72">
        <f>IFERROR(VLOOKUP($A80,Results_30d_Deltas!$A$2:$H$5000,6,FALSE),"")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1" t="inlineStr">
        <is>
          <t>HLR_TOP_EXIT_ENABLED</t>
        </is>
      </c>
      <c r="B28" s="72" t="inlineStr">
        <is>
          <t>False</t>
        </is>
      </c>
      <c r="C28" s="72" t="n"/>
      <c r="D28" s="72" t="n"/>
      <c r="E28" s="72" t="n"/>
      <c r="F28" s="72" t="n"/>
      <c r="G28" s="72" t="n"/>
      <c r="H28" s="72" t="n"/>
      <c r="I28" s="72">
        <f>IFERROR(VLOOKUP($A37,Results_30d_Deltas!$A$2:$H$5000,6,FALSE),"")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2" t="inlineStr">
        <is>
          <t>ATR_TRAIL_SWEEP_ENABLED</t>
        </is>
      </c>
      <c r="B29" s="72" t="inlineStr">
        <is>
          <t>False</t>
        </is>
      </c>
      <c r="C29" s="72" t="n"/>
      <c r="D29" s="72" t="n"/>
      <c r="E29" s="72" t="n"/>
      <c r="F29" s="72" t="n"/>
      <c r="G29" s="72" t="n"/>
      <c r="H29" s="72" t="n"/>
      <c r="I29" s="72">
        <f>IFERROR(VLOOKUP($A24,Results_30d_Deltas!$A$2:$H$5000,6,FALSE),"")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2" t="inlineStr">
        <is>
          <t>HTF_AGAINST_FORCE_CLOSE_ENABLED</t>
        </is>
      </c>
      <c r="B30" s="72" t="inlineStr">
        <is>
          <t>True</t>
        </is>
      </c>
      <c r="C30" s="72" t="n"/>
      <c r="D30" s="72" t="n"/>
      <c r="E30" s="72" t="n"/>
      <c r="F30" s="72" t="n"/>
      <c r="G30" s="72" t="n"/>
      <c r="H30" s="72" t="n"/>
      <c r="I30" s="72">
        <f>IFERROR(VLOOKUP($A44,Results_30d_Deltas!$A$2:$H$5000,6,FALSE),"")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1" t="inlineStr">
        <is>
          <t>DC_HOPELESS_EXIT_ENABLED</t>
        </is>
      </c>
      <c r="B31" s="72" t="inlineStr">
        <is>
          <t>False</t>
        </is>
      </c>
      <c r="C31" s="72" t="n"/>
      <c r="D31" s="72" t="n"/>
      <c r="E31" s="72" t="n"/>
      <c r="F31" s="72" t="n"/>
      <c r="G31" s="72" t="n"/>
      <c r="H31" s="72" t="n"/>
      <c r="I31" s="72">
        <f>IFERROR(VLOOKUP($A16,Results_30d_Deltas!$A$2:$H$5000,6,FALSE),"")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1" t="inlineStr">
        <is>
          <t>WT_PERCENTILE_EXIT_ENABLED</t>
        </is>
      </c>
      <c r="B32" s="72" t="inlineStr">
        <is>
          <t>False</t>
        </is>
      </c>
      <c r="C32" s="72" t="n"/>
      <c r="D32" s="72" t="n"/>
      <c r="E32" s="72" t="n"/>
      <c r="F32" s="72" t="n"/>
      <c r="G32" s="72" t="n"/>
      <c r="H32" s="72" t="n"/>
      <c r="I32" s="72">
        <f>IFERROR(VLOOKUP($A18,Results_30d_Deltas!$A$2:$H$5000,6,FALSE),"")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2" t="inlineStr">
        <is>
          <t>LOSS_EXIT_STALE_PRICE_ALLOW_NEAR_BE_ENABLED</t>
        </is>
      </c>
      <c r="B33" s="72" t="inlineStr">
        <is>
          <t>False</t>
        </is>
      </c>
      <c r="C33" s="72" t="n"/>
      <c r="D33" s="72" t="n"/>
      <c r="E33" s="72" t="n"/>
      <c r="F33" s="72" t="n"/>
      <c r="G33" s="72" t="n"/>
      <c r="H33" s="72" t="n"/>
      <c r="I33" s="72">
        <f>IFERROR(VLOOKUP($A55,Results_30d_Deltas!$A$2:$H$5000,6,FALSE),"")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1" t="inlineStr">
        <is>
          <t>LOSS_EXIT_STOP_FUNCTIONS_KILL_ENABLED</t>
        </is>
      </c>
      <c r="B34" s="72" t="inlineStr">
        <is>
          <t>False</t>
        </is>
      </c>
      <c r="C34" s="72" t="n"/>
      <c r="D34" s="72" t="n"/>
      <c r="E34" s="72" t="n"/>
      <c r="F34" s="72" t="n"/>
      <c r="G34" s="72" t="n"/>
      <c r="H34" s="72" t="n"/>
      <c r="I34" s="72">
        <f>IFERROR(VLOOKUP($A57,Results_30d_Deltas!$A$2:$H$5000,6,FALSE),"")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1" t="inlineStr">
        <is>
          <t>MACD_EXIT_ENABLED</t>
        </is>
      </c>
      <c r="B35" s="72" t="inlineStr">
        <is>
          <t>False</t>
        </is>
      </c>
      <c r="C35" s="72" t="n"/>
      <c r="D35" s="72" t="n"/>
      <c r="E35" s="72" t="n"/>
      <c r="F35" s="72" t="n"/>
      <c r="G35" s="72" t="n"/>
      <c r="H35" s="72" t="n"/>
      <c r="I35" s="72">
        <f>IFERROR(VLOOKUP($A59,Results_30d_Deltas!$A$2:$H$5000,6,FALSE),"")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2" t="inlineStr">
        <is>
          <t>MACD_EXIT_TF</t>
        </is>
      </c>
      <c r="B36" s="72" t="inlineStr">
        <is>
          <t>15m</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1" t="inlineStr">
        <is>
          <t>MI_DIV_EXIT_ENABLED</t>
        </is>
      </c>
      <c r="B37" s="72" t="inlineStr">
        <is>
          <t>False</t>
        </is>
      </c>
      <c r="C37" s="72" t="n"/>
      <c r="D37" s="72" t="n"/>
      <c r="E37" s="72" t="n"/>
      <c r="F37" s="72" t="n"/>
      <c r="G37" s="72" t="n"/>
      <c r="H37" s="72" t="n"/>
      <c r="I37" s="72">
        <f>IFERROR(VLOOKUP($A70,Results_30d_Deltas!$A$2:$H$5000,6,FALSE),"")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1" t="inlineStr">
        <is>
          <t>MI_EXHAUST_EXIT_ENABLED</t>
        </is>
      </c>
      <c r="B38" s="72" t="inlineStr">
        <is>
          <t>False</t>
        </is>
      </c>
      <c r="C38" s="72" t="n"/>
      <c r="D38" s="72" t="n"/>
      <c r="E38" s="72" t="n"/>
      <c r="F38" s="72" t="n"/>
      <c r="G38" s="72" t="n"/>
      <c r="H38" s="72" t="n"/>
      <c r="I38" s="72">
        <f>IFERROR(VLOOKUP($A84,Results_30d_Deltas!$A$2:$H$5000,6,FALSE),"")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t="n"/>
      <c r="H39" s="72" t="n"/>
      <c r="I39" s="72">
        <f>IFERROR(VLOOKUP($A83,Results_30d_Deltas!$A$2:$H$5000,6,FALSE),"")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t="n"/>
      <c r="H41" s="72" t="n"/>
      <c r="I41" s="72">
        <f>IFERROR(VLOOKUP($A40,Results_30d_Deltas!$A$2:$H$5000,6,FALSE),"")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t="n"/>
      <c r="H42" s="72" t="n"/>
      <c r="I42" s="72">
        <f>IFERROR(VLOOKUP($A30,Results_30d_Deltas!$A$2:$H$5000,6,FALSE),"")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t="n"/>
      <c r="H43" s="72" t="n"/>
      <c r="I43" s="72">
        <f>IFERROR(VLOOKUP($A72,Results_30d_Deltas!$A$2:$H$5000,6,FALSE),"")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t="n"/>
      <c r="H44" s="72" t="n"/>
      <c r="I44" s="72">
        <f>IFERROR(VLOOKUP($A96,Results_30d_Deltas!$A$2:$H$5000,6,FALSE),"")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1" t="inlineStr">
        <is>
          <t>WT_PERCENTILE_ENTRY_GATE_ENABLED</t>
        </is>
      </c>
      <c r="B45" s="72" t="inlineStr">
        <is>
          <t>False</t>
        </is>
      </c>
      <c r="C45" s="72" t="n"/>
      <c r="D45" s="72" t="n"/>
      <c r="E45" s="72" t="n"/>
      <c r="F45" s="72" t="n"/>
      <c r="G45" s="72" t="n"/>
      <c r="H45" s="72" t="n"/>
      <c r="I45" s="72">
        <f>IFERROR(VLOOKUP($A106,Results_30d_Deltas!$A$2:$H$5000,6,FALSE),"")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t="n"/>
      <c r="H46" s="72" t="n"/>
      <c r="I46" s="72">
        <f>IFERROR(VLOOKUP($A97,Results_30d_Deltas!$A$2:$H$5000,6,FALSE),"")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t="n"/>
      <c r="H47" s="72" t="n"/>
      <c r="I47" s="72">
        <f>IFERROR(VLOOKUP($A66,Results_30d_Deltas!$A$2:$H$5000,6,FALSE),"")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t="n"/>
      <c r="H48" s="72" t="n"/>
      <c r="I48" s="72">
        <f>IFERROR(VLOOKUP($A21,Results_30d_Deltas!$A$2:$H$5000,6,FALSE),"")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t="n"/>
      <c r="H49" s="72" t="n"/>
      <c r="I49" s="72">
        <f>IFERROR(VLOOKUP($A73,Results_30d_Deltas!$A$2:$H$5000,6,FALSE),"")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t="n"/>
      <c r="H50" s="72" t="n"/>
      <c r="I50" s="72">
        <f>IFERROR(VLOOKUP($A28,Results_30d_Deltas!$A$2:$H$5000,6,FALSE),"")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t="n"/>
      <c r="H51" s="72" t="n"/>
      <c r="I51" s="72">
        <f>IFERROR(VLOOKUP($A117,Results_30d_Deltas!$A$2:$H$5000,6,FALSE),"")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1" t="inlineStr">
        <is>
          <t>MI_ENTRY_EXHAUST_BONUS</t>
        </is>
      </c>
      <c r="B52" s="72" t="inlineStr">
        <is>
          <t>10</t>
        </is>
      </c>
      <c r="C52" s="72" t="n"/>
      <c r="D52" s="72" t="n"/>
      <c r="E52" s="72" t="n"/>
      <c r="F52" s="72" t="n"/>
      <c r="G52" s="72" t="n"/>
      <c r="H52" s="72" t="n"/>
      <c r="I52" s="72">
        <f>IFERROR(VLOOKUP($A77,Results_30d_Deltas!$A$2:$H$5000,6,FALSE),"")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t="n"/>
      <c r="H53" s="72" t="n"/>
      <c r="I53" s="72">
        <f>IFERROR(VLOOKUP($A112,Results_30d_Deltas!$A$2:$H$5000,6,FALSE),"")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t="n"/>
      <c r="H54" s="72" t="n"/>
      <c r="I54" s="72">
        <f>IFERROR(VLOOKUP($A136,Results_30d_Deltas!$A$2:$H$5000,6,FALSE),"")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t="n"/>
      <c r="H55" s="72" t="n"/>
      <c r="I55" s="72">
        <f>IFERROR(VLOOKUP($A114,Results_30d_Deltas!$A$2:$H$5000,6,FALSE),"")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t="n"/>
      <c r="H56" s="72" t="n"/>
      <c r="I56" s="72">
        <f>IFERROR(VLOOKUP($A78,Results_30d_Deltas!$A$2:$H$5000,6,FALSE),"")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1" t="inlineStr">
        <is>
          <t>REGIME_RANGING_WT_REDUCE_FRAC_LOW</t>
        </is>
      </c>
      <c r="B57" s="72" t="inlineStr">
        <is>
          <t>0.2</t>
        </is>
      </c>
      <c r="C57" s="72" t="n"/>
      <c r="D57" s="72" t="n"/>
      <c r="E57" s="72" t="n"/>
      <c r="F57" s="72" t="n"/>
      <c r="G57" s="72" t="n"/>
      <c r="H57" s="72" t="n"/>
      <c r="I57" s="72">
        <f>IFERROR(VLOOKUP($A91,Results_30d_Deltas!$A$2:$H$5000,6,FALSE),"")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2" t="inlineStr">
        <is>
          <t>ALL_TF_AGAINST_CLOSE_MIN_TFS</t>
        </is>
      </c>
      <c r="B58" s="72" t="inlineStr">
        <is>
          <t>0</t>
        </is>
      </c>
      <c r="C58" s="72" t="n"/>
      <c r="D58" s="72" t="n"/>
      <c r="E58" s="72" t="n"/>
      <c r="F58" s="72" t="n"/>
      <c r="G58" s="72" t="n"/>
      <c r="H58" s="72" t="n"/>
      <c r="I58" s="72">
        <f>IFERROR(VLOOKUP($A7,Results_30d_Deltas!$A$2:$H$5000,6,FALSE),"")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1" t="inlineStr">
        <is>
          <t>WT_REDUCE_FRAC_MED</t>
        </is>
      </c>
      <c r="B60" s="72" t="inlineStr">
        <is>
          <t>1.0</t>
        </is>
      </c>
      <c r="C60" s="72" t="n"/>
      <c r="D60" s="72" t="n"/>
      <c r="E60" s="72" t="n"/>
      <c r="F60" s="72" t="n"/>
      <c r="G60" s="72" t="n"/>
      <c r="H60" s="72" t="n"/>
      <c r="I60" s="72">
        <f>IFERROR(VLOOKUP($A144,Results_30d_Deltas!$A$2:$H$5000,6,FALSE),"")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t="n"/>
      <c r="H61" s="72" t="n"/>
      <c r="I61" s="72">
        <f>IFERROR(VLOOKUP($A95,Results_30d_Deltas!$A$2:$H$5000,6,FALSE),"")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2" t="inlineStr">
        <is>
          <t>HLR_TOP_EXIT_ENABLED</t>
        </is>
      </c>
      <c r="B62" s="72" t="inlineStr">
        <is>
          <t>True</t>
        </is>
      </c>
      <c r="C62" s="72" t="n"/>
      <c r="D62" s="72" t="n"/>
      <c r="E62" s="72" t="n"/>
      <c r="F62" s="72" t="n"/>
      <c r="G62" s="72" t="n"/>
      <c r="H62" s="72" t="n"/>
      <c r="I62" s="72">
        <f>IFERROR(VLOOKUP($A38,Results_30d_Deltas!$A$2:$H$5000,6,FALSE),"")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t="n"/>
      <c r="H63" s="72" t="n"/>
      <c r="I63" s="72">
        <f>IFERROR(VLOOKUP($A10,Results_30d_Deltas!$A$2:$H$5000,6,FALSE),"")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2" t="inlineStr">
        <is>
          <t>MI_DIV_EXIT_ENABLED</t>
        </is>
      </c>
      <c r="B64" s="72" t="inlineStr">
        <is>
          <t>True</t>
        </is>
      </c>
      <c r="C64" s="72" t="n"/>
      <c r="D64" s="72" t="n"/>
      <c r="E64" s="72" t="n"/>
      <c r="F64" s="72" t="n"/>
      <c r="G64" s="72" t="n"/>
      <c r="H64" s="72" t="n"/>
      <c r="I64" s="72">
        <f>IFERROR(VLOOKUP($A71,Results_30d_Deltas!$A$2:$H$5000,6,FALSE),"")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1" t="inlineStr">
        <is>
          <t>SATOSHIT_EXIT_LONG_RSI_MIN_TRADIER</t>
        </is>
      </c>
      <c r="B65" s="72" t="inlineStr">
        <is>
          <t>68.75</t>
        </is>
      </c>
      <c r="C65" s="72" t="n"/>
      <c r="D65" s="72" t="n"/>
      <c r="E65" s="72" t="n"/>
      <c r="F65" s="72" t="n"/>
      <c r="G65" s="72" t="n"/>
      <c r="H65" s="72" t="n"/>
      <c r="I65" s="72">
        <f>IFERROR(VLOOKUP($A14,Results_30d_Deltas!$A$2:$H$5000,6,FALSE),"")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t="n"/>
      <c r="H66" s="72" t="n"/>
      <c r="I66" s="72">
        <f>IFERROR(VLOOKUP($A50,Results_30d_Deltas!$A$2:$H$5000,6,FALSE),"")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2" t="inlineStr">
        <is>
          <t>WT_PERCENTILE_ENTRY_OS_D</t>
        </is>
      </c>
      <c r="B67" s="72" t="inlineStr">
        <is>
          <t>12.5</t>
        </is>
      </c>
      <c r="C67" s="72" t="n"/>
      <c r="D67" s="72" t="n"/>
      <c r="E67" s="72" t="n"/>
      <c r="F67" s="72" t="n"/>
      <c r="G67" s="72" t="n"/>
      <c r="H67" s="72" t="n"/>
      <c r="I67" s="72">
        <f>IFERROR(VLOOKUP($A116,Results_30d_Deltas!$A$2:$H$5000,6,FALSE),"")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1" t="inlineStr">
        <is>
          <t>MACD_EXIT_MIN_GAIN</t>
        </is>
      </c>
      <c r="B68" s="72" t="inlineStr">
        <is>
          <t>2.0</t>
        </is>
      </c>
      <c r="C68" s="72" t="n"/>
      <c r="D68" s="72" t="n"/>
      <c r="E68" s="72" t="n"/>
      <c r="F68" s="72" t="n"/>
      <c r="G68" s="72" t="n"/>
      <c r="H68" s="72" t="n"/>
      <c r="I68" s="72">
        <f>IFERROR(VLOOKUP($A64,Results_30d_Deltas!$A$2:$H$5000,6,FALSE),"")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t="n"/>
      <c r="H69" s="72" t="n"/>
      <c r="I69" s="72">
        <f>IFERROR(VLOOKUP($A12,Results_30d_Deltas!$A$2:$H$5000,6,FALSE),"")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2" t="inlineStr">
        <is>
          <t>WT_REDUCE_FRAC_MED</t>
        </is>
      </c>
      <c r="B70" s="72" t="inlineStr">
        <is>
          <t>0.5</t>
        </is>
      </c>
      <c r="C70" s="72" t="n"/>
      <c r="D70" s="72" t="n"/>
      <c r="E70" s="72" t="n"/>
      <c r="F70" s="72" t="n"/>
      <c r="G70" s="72" t="n"/>
      <c r="H70" s="72" t="n"/>
      <c r="I70" s="72">
        <f>IFERROR(VLOOKUP($A143,Results_30d_Deltas!$A$2:$H$5000,6,FALSE),"")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2" t="inlineStr">
        <is>
          <t>SATOSHIT_EXIT_LONG_RSI_MIN_TRADIER</t>
        </is>
      </c>
      <c r="B71" s="72" t="inlineStr">
        <is>
          <t>27.5</t>
        </is>
      </c>
      <c r="C71" s="72" t="n"/>
      <c r="D71" s="72" t="n"/>
      <c r="E71" s="72" t="n"/>
      <c r="F71" s="72" t="n"/>
      <c r="G71" s="72" t="n"/>
      <c r="H71" s="72" t="n"/>
      <c r="I71" s="72">
        <f>IFERROR(VLOOKUP($A11,Results_30d_Deltas!$A$2:$H$5000,6,FALSE),"")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1" t="inlineStr">
        <is>
          <t>WT_EXHAUST_EXIT_REQUIRE_GAIN</t>
        </is>
      </c>
      <c r="B72" s="72" t="inlineStr">
        <is>
          <t>2.0</t>
        </is>
      </c>
      <c r="C72" s="72" t="n"/>
      <c r="D72" s="72" t="n"/>
      <c r="E72" s="72" t="n"/>
      <c r="F72" s="72" t="n"/>
      <c r="G72" s="72" t="n"/>
      <c r="H72" s="72" t="n"/>
      <c r="I72" s="72">
        <f>IFERROR(VLOOKUP($A105,Results_30d_Deltas!$A$2:$H$5000,6,FALSE),"")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t="n"/>
      <c r="H73" s="72" t="n"/>
      <c r="I73" s="72">
        <f>IFERROR(VLOOKUP($A82,Results_30d_Deltas!$A$2:$H$5000,6,FALSE),"")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1" t="inlineStr">
        <is>
          <t>REGIME_RANGING_EXIT_GAIN_MIN</t>
        </is>
      </c>
      <c r="B74" s="72" t="inlineStr">
        <is>
          <t>0.225</t>
        </is>
      </c>
      <c r="C74" s="72" t="n"/>
      <c r="D74" s="72" t="n"/>
      <c r="E74" s="72" t="n"/>
      <c r="F74" s="72" t="n"/>
      <c r="G74" s="72" t="n"/>
      <c r="H74" s="72" t="n"/>
      <c r="I74" s="72">
        <f>IFERROR(VLOOKUP($A90,Results_30d_Deltas!$A$2:$H$5000,6,FALSE),"")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t="n"/>
      <c r="H75" s="72" t="n"/>
      <c r="I75" s="72">
        <f>IFERROR(VLOOKUP($A87,Results_30d_Deltas!$A$2:$H$5000,6,FALSE),"")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1" t="inlineStr">
        <is>
          <t>DC_HOPELESS_EXIT_MIN_AGE_S</t>
        </is>
      </c>
      <c r="B76" s="72" t="inlineStr">
        <is>
          <t>2.0</t>
        </is>
      </c>
      <c r="C76" s="72" t="n"/>
      <c r="D76" s="72" t="n"/>
      <c r="E76" s="72" t="n"/>
      <c r="F76" s="72" t="n"/>
      <c r="G76" s="72" t="n"/>
      <c r="H76" s="72" t="n"/>
      <c r="I76" s="72">
        <f>IFERROR(VLOOKUP($A34,Results_30d_Deltas!$A$2:$H$5000,6,FALSE),"")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1" t="inlineStr">
        <is>
          <t>WT_PERCENTILE_EXIT_OB_D</t>
        </is>
      </c>
      <c r="B77" s="72" t="inlineStr">
        <is>
          <t>2.0</t>
        </is>
      </c>
      <c r="C77" s="72" t="n"/>
      <c r="D77" s="72" t="n"/>
      <c r="E77" s="72" t="n"/>
      <c r="F77" s="72" t="n"/>
      <c r="G77" s="72" t="n"/>
      <c r="H77" s="72" t="n"/>
      <c r="I77" s="72">
        <f>IFERROR(VLOOKUP($A125,Results_30d_Deltas!$A$2:$H$5000,6,FALSE),"")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t="n"/>
      <c r="H78" s="72" t="n"/>
      <c r="I78" s="72">
        <f>IFERROR(VLOOKUP($A108,Results_30d_Deltas!$A$2:$H$5000,6,FALSE),"")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t="n"/>
      <c r="H79" s="72" t="n"/>
      <c r="I79" s="72">
        <f>IFERROR(VLOOKUP($A89,Results_30d_Deltas!$A$2:$H$5000,6,FALSE),"")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t="n"/>
      <c r="H80" s="72" t="n"/>
      <c r="I80" s="72">
        <f>IFERROR(VLOOKUP($A27,Results_30d_Deltas!$A$2:$H$5000,6,FALSE),"")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t="n"/>
      <c r="H81" s="72" t="n"/>
      <c r="I81" s="72">
        <f>IFERROR(VLOOKUP($A99,Results_30d_Deltas!$A$2:$H$5000,6,FALSE),"")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1" t="inlineStr">
        <is>
          <t>WT_PERCENTILE_EXIT_OS_D</t>
        </is>
      </c>
      <c r="B82" s="72" t="inlineStr">
        <is>
          <t>1.0</t>
        </is>
      </c>
      <c r="C82" s="72" t="n"/>
      <c r="D82" s="72" t="n"/>
      <c r="E82" s="72" t="n"/>
      <c r="F82" s="72" t="n"/>
      <c r="G82" s="72" t="n"/>
      <c r="H82" s="72" t="n"/>
      <c r="I82" s="72">
        <f>IFERROR(VLOOKUP($A132,Results_30d_Deltas!$A$2:$H$5000,6,FALSE),"")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t="n"/>
      <c r="H83" s="72" t="n"/>
      <c r="I83" s="72">
        <f>IFERROR(VLOOKUP($A100,Results_30d_Deltas!$A$2:$H$5000,6,FALSE),"")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2" t="inlineStr">
        <is>
          <t>WT_PERCENTILE_EXIT_OS_D</t>
        </is>
      </c>
      <c r="B84" s="72" t="inlineStr">
        <is>
          <t>0.5</t>
        </is>
      </c>
      <c r="C84" s="72" t="n"/>
      <c r="D84" s="72" t="n"/>
      <c r="E84" s="72" t="n"/>
      <c r="F84" s="72" t="n"/>
      <c r="G84" s="72" t="n"/>
      <c r="H84" s="72" t="n"/>
      <c r="I84" s="72">
        <f>IFERROR(VLOOKUP($A131,Results_30d_Deltas!$A$2:$H$5000,6,FALSE),"")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t="n"/>
      <c r="H85" s="72" t="n"/>
      <c r="I85" s="72">
        <f>IFERROR(VLOOKUP($A74,Results_30d_Deltas!$A$2:$H$5000,6,FALSE),"")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2" t="inlineStr">
        <is>
          <t>WT_PERCENTILE_ENTRY_OB_D</t>
        </is>
      </c>
      <c r="B86" s="72" t="inlineStr">
        <is>
          <t>112.5</t>
        </is>
      </c>
      <c r="C86" s="72" t="n"/>
      <c r="D86" s="72" t="n"/>
      <c r="E86" s="72" t="n"/>
      <c r="F86" s="72" t="n"/>
      <c r="G86" s="72" t="n"/>
      <c r="H86" s="72" t="n"/>
      <c r="I86" s="72">
        <f>IFERROR(VLOOKUP($A111,Results_30d_Deltas!$A$2:$H$5000,6,FALSE),"")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t="n"/>
      <c r="H87" s="72" t="n"/>
      <c r="I87" s="72">
        <f>IFERROR(VLOOKUP($A54,Results_30d_Deltas!$A$2:$H$5000,6,FALSE),"")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t="n"/>
      <c r="H88" s="72" t="n"/>
      <c r="I88" s="72">
        <f>IFERROR(VLOOKUP($A75,Results_30d_Deltas!$A$2:$H$5000,6,FALSE),"")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2" t="inlineStr">
        <is>
          <t>WT_PERCENTILE_ENTRY_GATE_ENABLED</t>
        </is>
      </c>
      <c r="B89" s="72" t="inlineStr">
        <is>
          <t>True</t>
        </is>
      </c>
      <c r="C89" s="72" t="n"/>
      <c r="D89" s="72" t="n"/>
      <c r="E89" s="72" t="n"/>
      <c r="F89" s="72" t="n"/>
      <c r="G89" s="72" t="n"/>
      <c r="H89" s="72" t="n"/>
      <c r="I89" s="72">
        <f>IFERROR(VLOOKUP($A107,Results_30d_Deltas!$A$2:$H$5000,6,FALSE),"")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t="n"/>
      <c r="H90" s="72" t="n"/>
      <c r="I90" s="72">
        <f>IFERROR(VLOOKUP($A79,Results_30d_Deltas!$A$2:$H$5000,6,FALSE),"")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t="n"/>
      <c r="H91" s="72" t="n"/>
      <c r="I91" s="72">
        <f>IFERROR(VLOOKUP($A141,Results_30d_Deltas!$A$2:$H$5000,6,FALSE),"")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t="n"/>
      <c r="H92" s="72" t="n"/>
      <c r="I92" s="72">
        <f>IFERROR(VLOOKUP($A68,Results_30d_Deltas!$A$2:$H$5000,6,FALSE),"")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t="n"/>
      <c r="H93" s="72" t="n"/>
      <c r="I93" s="72">
        <f>IFERROR(VLOOKUP($A129,Results_30d_Deltas!$A$2:$H$5000,6,FALSE),"")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t="n"/>
      <c r="H94" s="72" t="n"/>
      <c r="I94" s="72">
        <f>IFERROR(VLOOKUP($A133,Results_30d_Deltas!$A$2:$H$5000,6,FALSE),"")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t="n"/>
      <c r="H95" s="72" t="n"/>
      <c r="I95" s="72">
        <f>IFERROR(VLOOKUP($A124,Results_30d_Deltas!$A$2:$H$5000,6,FALSE),"")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t="n"/>
      <c r="H96" s="72" t="n"/>
      <c r="I96" s="72">
        <f>IFERROR(VLOOKUP($A65,Results_30d_Deltas!$A$2:$H$5000,6,FALSE),"")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t="n"/>
      <c r="H97" s="72" t="n"/>
      <c r="I97" s="72">
        <f>IFERROR(VLOOKUP($A120,Results_30d_Deltas!$A$2:$H$5000,6,FALSE),"")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t="n"/>
      <c r="H98" s="72" t="n"/>
      <c r="I98" s="72">
        <f>IFERROR(VLOOKUP($A4,Results_30d_Deltas!$A$2:$H$5000,6,FALSE),"")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2" t="inlineStr">
        <is>
          <t>MACD_EXIT_ENABLED</t>
        </is>
      </c>
      <c r="B99" s="72" t="inlineStr">
        <is>
          <t>True</t>
        </is>
      </c>
      <c r="C99" s="72" t="n"/>
      <c r="D99" s="72" t="n"/>
      <c r="E99" s="72" t="n"/>
      <c r="F99" s="72" t="n"/>
      <c r="G99" s="72" t="n"/>
      <c r="H99" s="72" t="n"/>
      <c r="I99" s="72">
        <f>IFERROR(VLOOKUP($A60,Results_30d_Deltas!$A$2:$H$5000,6,FALSE),"")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t="n"/>
      <c r="H100" s="72" t="n"/>
      <c r="I100" s="72">
        <f>IFERROR(VLOOKUP($A5,Results_30d_Deltas!$A$2:$H$5000,6,FALSE),"")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t="n"/>
      <c r="H102" s="72" t="n"/>
      <c r="I102" s="72">
        <f>IFERROR(VLOOKUP($A123,Results_30d_Deltas!$A$2:$H$5000,6,FALSE),"")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t="n"/>
      <c r="H103" s="72" t="n"/>
      <c r="I103" s="72">
        <f>IFERROR(VLOOKUP($A137,Results_30d_Deltas!$A$2:$H$5000,6,FALSE),"")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t="n"/>
      <c r="H104" s="72" t="n"/>
      <c r="I104" s="72">
        <f>IFERROR(VLOOKUP($A145,Results_30d_Deltas!$A$2:$H$5000,6,FALSE),"")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t="n"/>
      <c r="H105" s="72" t="n"/>
      <c r="I105" s="72">
        <f>IFERROR(VLOOKUP($A92,Results_30d_Deltas!$A$2:$H$5000,6,FALSE),"")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t="n"/>
      <c r="H106" s="72" t="n"/>
      <c r="I106" s="72">
        <f>IFERROR(VLOOKUP($A63,Results_30d_Deltas!$A$2:$H$5000,6,FALSE),"")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t="n"/>
      <c r="H107" s="72" t="n"/>
      <c r="I107" s="72">
        <f>IFERROR(VLOOKUP($A94,Results_30d_Deltas!$A$2:$H$5000,6,FALSE),"")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t="n"/>
      <c r="H108" s="72" t="n"/>
      <c r="I108" s="72">
        <f>IFERROR(VLOOKUP($A101,Results_30d_Deltas!$A$2:$H$5000,6,FALSE),"")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t="n"/>
      <c r="H109" s="72" t="n"/>
      <c r="I109" s="72">
        <f>IFERROR(VLOOKUP($A48,Results_30d_Deltas!$A$2:$H$5000,6,FALSE),"")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2" t="inlineStr">
        <is>
          <t>LOSS_EXIT_STOP_FUNCTIONS_KILL_ENABLED</t>
        </is>
      </c>
      <c r="B110" s="72" t="inlineStr">
        <is>
          <t>True</t>
        </is>
      </c>
      <c r="C110" s="72" t="n"/>
      <c r="D110" s="72" t="n"/>
      <c r="E110" s="72" t="n"/>
      <c r="F110" s="72" t="n"/>
      <c r="G110" s="72" t="n"/>
      <c r="H110" s="72" t="n"/>
      <c r="I110" s="72">
        <f>IFERROR(VLOOKUP($A58,Results_30d_Deltas!$A$2:$H$5000,6,FALSE),"")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t="n"/>
      <c r="H111" s="72" t="n"/>
      <c r="I111" s="72">
        <f>IFERROR(VLOOKUP($A49,Results_30d_Deltas!$A$2:$H$5000,6,FALSE),"")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t="n"/>
      <c r="H112" s="72" t="n"/>
      <c r="I112" s="72">
        <f>IFERROR(VLOOKUP($A103,Results_30d_Deltas!$A$2:$H$5000,6,FALSE),"")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t="n"/>
      <c r="H113" s="72" t="n"/>
      <c r="I113" s="72">
        <f>IFERROR(VLOOKUP($A15,Results_30d_Deltas!$A$2:$H$5000,6,FALSE),"")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2" t="inlineStr">
        <is>
          <t>MI_EXHAUST_EXIT_ENABLED</t>
        </is>
      </c>
      <c r="B114" s="72" t="inlineStr">
        <is>
          <t>True</t>
        </is>
      </c>
      <c r="C114" s="72" t="n"/>
      <c r="D114" s="72" t="n"/>
      <c r="E114" s="72" t="n"/>
      <c r="F114" s="72" t="n"/>
      <c r="G114" s="72" t="n"/>
      <c r="H114" s="72" t="n"/>
      <c r="I114" s="72">
        <f>IFERROR(VLOOKUP($A85,Results_30d_Deltas!$A$2:$H$5000,6,FALSE),"")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t="n"/>
      <c r="H115" s="72" t="n"/>
      <c r="I115" s="72">
        <f>IFERROR(VLOOKUP($A62,Results_30d_Deltas!$A$2:$H$5000,6,FALSE),"")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t="n"/>
      <c r="H116" s="72" t="n"/>
      <c r="I116" s="72">
        <f>IFERROR(VLOOKUP($A32,Results_30d_Deltas!$A$2:$H$5000,6,FALSE),"")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t="n"/>
      <c r="H117" s="72" t="n"/>
      <c r="I117" s="72">
        <f>IFERROR(VLOOKUP($A86,Results_30d_Deltas!$A$2:$H$5000,6,FALSE),"")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t="n"/>
      <c r="H118" s="72" t="n"/>
      <c r="I118" s="72">
        <f>IFERROR(VLOOKUP($A104,Results_30d_Deltas!$A$2:$H$5000,6,FALSE),"")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2" t="inlineStr">
        <is>
          <t>WT_PERCENTILE_EXIT_ENABLED</t>
        </is>
      </c>
      <c r="B119" s="72" t="inlineStr">
        <is>
          <t>True</t>
        </is>
      </c>
      <c r="C119" s="72" t="n"/>
      <c r="D119" s="72" t="n"/>
      <c r="E119" s="72" t="n"/>
      <c r="F119" s="72" t="n"/>
      <c r="G119" s="72" t="n"/>
      <c r="H119" s="72" t="n"/>
      <c r="I119" s="72">
        <f>IFERROR(VLOOKUP($A19,Results_30d_Deltas!$A$2:$H$5000,6,FALSE),"")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t="n"/>
      <c r="H120" s="72" t="n"/>
      <c r="I120" s="72">
        <f>IFERROR(VLOOKUP($A33,Results_30d_Deltas!$A$2:$H$5000,6,FALSE),"")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2" t="inlineStr">
        <is>
          <t>DC_HOPELESS_EXIT_ENABLED</t>
        </is>
      </c>
      <c r="B121" s="72" t="inlineStr">
        <is>
          <t>True</t>
        </is>
      </c>
      <c r="C121" s="72" t="n"/>
      <c r="D121" s="72" t="n"/>
      <c r="E121" s="72" t="n"/>
      <c r="F121" s="72" t="n"/>
      <c r="G121" s="72" t="n"/>
      <c r="H121" s="72" t="n"/>
      <c r="I121" s="72">
        <f>IFERROR(VLOOKUP($A17,Results_30d_Deltas!$A$2:$H$5000,6,FALSE),"")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2" t="inlineStr">
        <is>
          <t>WT_PERCENTILE_EXIT_OB_4H</t>
        </is>
      </c>
      <c r="B122" s="72" t="inlineStr">
        <is>
          <t>0</t>
        </is>
      </c>
      <c r="C122" s="72" t="n"/>
      <c r="D122" s="72" t="n"/>
      <c r="E122" s="72" t="n"/>
      <c r="F122" s="72" t="n"/>
      <c r="G122" s="72" t="n"/>
      <c r="H122" s="72" t="n"/>
      <c r="I122" s="72">
        <f>IFERROR(VLOOKUP($A118,Results_30d_Deltas!$A$2:$H$5000,6,FALSE),"")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2" t="inlineStr">
        <is>
          <t>WT_PERCENTILE_EXIT_OS_4H</t>
        </is>
      </c>
      <c r="B123" s="72" t="inlineStr">
        <is>
          <t>0</t>
        </is>
      </c>
      <c r="C123" s="72" t="n"/>
      <c r="D123" s="72" t="n"/>
      <c r="E123" s="72" t="n"/>
      <c r="F123" s="72" t="n"/>
      <c r="G123" s="72" t="n"/>
      <c r="H123" s="72" t="n"/>
      <c r="I123" s="72">
        <f>IFERROR(VLOOKUP($A126,Results_30d_Deltas!$A$2:$H$5000,6,FALSE),"")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2" t="inlineStr">
        <is>
          <t>ALL_TF_AGAINST_CLOSE_COOLDOWN_SEC</t>
        </is>
      </c>
      <c r="B124" s="72" t="inlineStr">
        <is>
          <t>0</t>
        </is>
      </c>
      <c r="C124" s="72" t="n"/>
      <c r="D124" s="72" t="n"/>
      <c r="E124" s="72" t="n"/>
      <c r="F124" s="72" t="n"/>
      <c r="G124" s="72" t="n"/>
      <c r="H124" s="72" t="n"/>
      <c r="I124" s="72">
        <f>IFERROR(VLOOKUP($A20,Results_30d_Deltas!$A$2:$H$5000,6,FALSE),"")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2" t="inlineStr">
        <is>
          <t>BAND_ARROW_SLOPE_DEADBAND</t>
        </is>
      </c>
      <c r="B125" s="72" t="inlineStr">
        <is>
          <t>0</t>
        </is>
      </c>
      <c r="C125" s="72" t="n"/>
      <c r="D125" s="72" t="n"/>
      <c r="E125" s="72" t="n"/>
      <c r="F125" s="72" t="n"/>
      <c r="G125" s="72" t="n"/>
      <c r="H125" s="72" t="n"/>
      <c r="I125" s="72">
        <f>IFERROR(VLOOKUP($A26,Results_30d_Deltas!$A$2:$H$5000,6,FALSE),"")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t="n"/>
      <c r="H126" s="72" t="n"/>
      <c r="I126" s="72">
        <f>IFERROR(VLOOKUP($A41,Results_30d_Deltas!$A$2:$H$5000,6,FALSE),"")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2" t="inlineStr">
        <is>
          <t>QUICK_REDUCE_TECHNICAL_ONLY</t>
        </is>
      </c>
      <c r="B127" s="72" t="inlineStr">
        <is>
          <t>0</t>
        </is>
      </c>
      <c r="C127" s="72" t="n"/>
      <c r="D127" s="72" t="n"/>
      <c r="E127" s="72" t="n"/>
      <c r="F127" s="72" t="n"/>
      <c r="G127" s="72" t="n"/>
      <c r="H127" s="72" t="n"/>
      <c r="I127" s="72">
        <f>IFERROR(VLOOKUP($A3,Results_30d_Deltas!$A$2:$H$5000,6,FALSE),"")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t="n"/>
      <c r="H128" s="72" t="n"/>
      <c r="I128" s="72">
        <f>IFERROR(VLOOKUP($A13,Results_30d_Deltas!$A$2:$H$5000,6,FALSE),"")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2" t="inlineStr">
        <is>
          <t>DC_HOPELESS_EXIT_MIN_AGE_S</t>
        </is>
      </c>
      <c r="B129" s="72" t="inlineStr">
        <is>
          <t>0</t>
        </is>
      </c>
      <c r="C129" s="72" t="n"/>
      <c r="D129" s="72" t="n"/>
      <c r="E129" s="72" t="n"/>
      <c r="F129" s="72" t="n"/>
      <c r="G129" s="72" t="n"/>
      <c r="H129" s="72" t="n"/>
      <c r="I129" s="72">
        <f>IFERROR(VLOOKUP($A31,Results_30d_Deltas!$A$2:$H$5000,6,FALSE),"")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t="n"/>
      <c r="H130" s="72" t="n"/>
      <c r="I130" s="72">
        <f>IFERROR(VLOOKUP($A47,Results_30d_Deltas!$A$2:$H$5000,6,FALSE),"")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2" t="inlineStr">
        <is>
          <t>HTF_EXIT_VETO_MIN_ALIGNED</t>
        </is>
      </c>
      <c r="B131" s="72" t="inlineStr">
        <is>
          <t>0</t>
        </is>
      </c>
      <c r="C131" s="72" t="n"/>
      <c r="D131" s="72" t="n"/>
      <c r="E131" s="72" t="n"/>
      <c r="F131" s="72" t="n"/>
      <c r="G131" s="72" t="n"/>
      <c r="H131" s="72" t="n"/>
      <c r="I131" s="72">
        <f>IFERROR(VLOOKUP($A51,Results_30d_Deltas!$A$2:$H$5000,6,FALSE),"")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2" t="inlineStr">
        <is>
          <t>MACD_EXIT_MIN_GAIN</t>
        </is>
      </c>
      <c r="B132" s="72" t="inlineStr">
        <is>
          <t>0</t>
        </is>
      </c>
      <c r="C132" s="72" t="n"/>
      <c r="D132" s="72" t="n"/>
      <c r="E132" s="72" t="n"/>
      <c r="F132" s="72" t="n"/>
      <c r="G132" s="72" t="n"/>
      <c r="H132" s="72" t="n"/>
      <c r="I132" s="72">
        <f>IFERROR(VLOOKUP($A61,Results_30d_Deltas!$A$2:$H$5000,6,FALSE),"")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2" t="inlineStr">
        <is>
          <t>REGIME_RANGING_EXIT_GAIN_MIN</t>
        </is>
      </c>
      <c r="B133" s="72" t="inlineStr">
        <is>
          <t>0.15</t>
        </is>
      </c>
      <c r="C133" s="72" t="n"/>
      <c r="D133" s="72" t="n"/>
      <c r="E133" s="72" t="n"/>
      <c r="F133" s="72" t="n"/>
      <c r="G133" s="72" t="n"/>
      <c r="H133" s="72" t="n"/>
      <c r="I133" s="72">
        <f>IFERROR(VLOOKUP($A88,Results_30d_Deltas!$A$2:$H$5000,6,FALSE),"")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2" t="inlineStr">
        <is>
          <t>REGIME_RANGING_WT_REDUCE_FRAC_LOW</t>
        </is>
      </c>
      <c r="B134" s="72" t="inlineStr">
        <is>
          <t>0.4</t>
        </is>
      </c>
      <c r="C134" s="72" t="n"/>
      <c r="D134" s="72" t="n"/>
      <c r="E134" s="72" t="n"/>
      <c r="F134" s="72" t="n"/>
      <c r="G134" s="72" t="n"/>
      <c r="H134" s="72" t="n"/>
      <c r="I134" s="72">
        <f>IFERROR(VLOOKUP($A93,Results_30d_Deltas!$A$2:$H$5000,6,FALSE),"")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t="n"/>
      <c r="H135" s="72" t="n"/>
      <c r="I135" s="72">
        <f>IFERROR(VLOOKUP($A98,Results_30d_Deltas!$A$2:$H$5000,6,FALSE),"")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2" t="inlineStr">
        <is>
          <t>WT_EXHAUST_EXIT_REQUIRE_GAIN</t>
        </is>
      </c>
      <c r="B136" s="72" t="inlineStr">
        <is>
          <t>0</t>
        </is>
      </c>
      <c r="C136" s="72" t="n"/>
      <c r="D136" s="72" t="n"/>
      <c r="E136" s="72" t="n"/>
      <c r="F136" s="72" t="n"/>
      <c r="G136" s="72" t="n"/>
      <c r="H136" s="72" t="n"/>
      <c r="I136" s="72">
        <f>IFERROR(VLOOKUP($A102,Results_30d_Deltas!$A$2:$H$5000,6,FALSE),"")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2" t="inlineStr">
        <is>
          <t>WT_PERCENTILE_EXIT_OB_D</t>
        </is>
      </c>
      <c r="B137" s="72" t="inlineStr">
        <is>
          <t>0</t>
        </is>
      </c>
      <c r="C137" s="72" t="n"/>
      <c r="D137" s="72" t="n"/>
      <c r="E137" s="72" t="n"/>
      <c r="F137" s="72" t="n"/>
      <c r="G137" s="72" t="n"/>
      <c r="H137" s="72" t="n"/>
      <c r="I137" s="72">
        <f>IFERROR(VLOOKUP($A122,Results_30d_Deltas!$A$2:$H$5000,6,FALSE),"")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t="n"/>
      <c r="H138" s="72" t="n"/>
      <c r="I138" s="72">
        <f>IFERROR(VLOOKUP($A130,Results_30d_Deltas!$A$2:$H$5000,6,FALSE),"")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2" t="inlineStr">
        <is>
          <t>MI_ENTRY_EXHAUST_BONUS</t>
        </is>
      </c>
      <c r="B139" s="72" t="inlineStr">
        <is>
          <t>8</t>
        </is>
      </c>
      <c r="C139" s="72" t="n"/>
      <c r="D139" s="72" t="n"/>
      <c r="E139" s="72" t="n"/>
      <c r="F139" s="72" t="n"/>
      <c r="G139" s="72" t="n"/>
      <c r="H139" s="72" t="n"/>
      <c r="I139" s="72">
        <f>IFERROR(VLOOKUP($A76,Results_30d_Deltas!$A$2:$H$5000,6,FALSE),"")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2" t="inlineStr">
        <is>
          <t>MI_ENTRY_STRUCT_BONUS</t>
        </is>
      </c>
      <c r="B140" s="72" t="inlineStr">
        <is>
          <t>10</t>
        </is>
      </c>
      <c r="C140" s="72" t="n"/>
      <c r="D140" s="72" t="n"/>
      <c r="E140" s="72" t="n"/>
      <c r="F140" s="72" t="n"/>
      <c r="G140" s="72" t="n"/>
      <c r="H140" s="72" t="n"/>
      <c r="I140" s="72">
        <f>IFERROR(VLOOKUP($A81,Results_30d_Deltas!$A$2:$H$5000,6,FALSE),"")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t="n"/>
      <c r="H141" s="72" t="n"/>
      <c r="I141" s="72">
        <f>IFERROR(VLOOKUP($A110,Results_30d_Deltas!$A$2:$H$5000,6,FALSE),"")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t="n"/>
      <c r="H142" s="72" t="n"/>
      <c r="I142" s="72">
        <f>IFERROR(VLOOKUP($A115,Results_30d_Deltas!$A$2:$H$5000,6,FALSE),"")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t="n"/>
      <c r="H143" s="72" t="n"/>
      <c r="I143" s="72">
        <f>IFERROR(VLOOKUP($A134,Results_30d_Deltas!$A$2:$H$5000,6,FALSE),"")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2" t="inlineStr">
        <is>
          <t>WT_REDUCE_FRAC_LOW</t>
        </is>
      </c>
      <c r="B144" s="72" t="inlineStr">
        <is>
          <t>0</t>
        </is>
      </c>
      <c r="C144" s="72" t="n"/>
      <c r="D144" s="72" t="n"/>
      <c r="E144" s="72" t="n"/>
      <c r="F144" s="72" t="n"/>
      <c r="G144" s="72" t="n"/>
      <c r="H144" s="72" t="n"/>
      <c r="I144" s="72">
        <f>IFERROR(VLOOKUP($A138,Results_30d_Deltas!$A$2:$H$5000,6,FALSE),"")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t="n"/>
      <c r="H145" s="72" t="n"/>
      <c r="I145" s="72">
        <f>IFERROR(VLOOKUP($A142,Results_30d_Deltas!$A$2:$H$5000,6,FALSE),"")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69" t="inlineStr">
        <is>
          <t>HA_WICK_QUALITY_TF</t>
        </is>
      </c>
      <c r="B146" s="80" t="inlineStr">
        <is>
          <t>4h</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BANDAID_OFF_LOSER_RECOVER_PCT</t>
        </is>
      </c>
      <c r="B147" s="80" t="inlineStr">
        <is>
          <t>1.0</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BANDAID_OFF_LOSER_RECOVER_PCT</t>
        </is>
      </c>
      <c r="B148" s="80" t="inlineStr">
        <is>
          <t>0.5</t>
        </is>
      </c>
      <c r="C148" s="80" t="n"/>
      <c r="D148" s="80" t="inlineStr">
        <is>
          <t>AUGMENT, ENTRY, EXIT, GLOBAL_CHECK, REDUCE,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MTS_BOTTOM_STRONG_THRESHOLD</t>
        </is>
      </c>
      <c r="B149" s="80" t="inlineStr">
        <is>
          <t>30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OI_CONFIRM_MIN_PRICE_PCT</t>
        </is>
      </c>
      <c r="B150" s="80" t="inlineStr">
        <is>
          <t>1.0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MTS_BOTTOM_BONUS_THRESHOLD</t>
        </is>
      </c>
      <c r="B151" s="80" t="inlineStr">
        <is>
          <t>31.25</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HLR_TOP_MIN_TFS</t>
        </is>
      </c>
      <c r="B152" s="80" t="inlineStr">
        <is>
          <t>2</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HA_WICK_QUALITY_SCORE</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HA_WICK_QUALITY_SCORE</t>
        </is>
      </c>
      <c r="B154" s="80" t="inlineStr">
        <is>
          <t>15_ALT</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LH_HL_FILTER_MODE</t>
        </is>
      </c>
      <c r="B155" s="80" t="inlineStr">
        <is>
          <t>STRICT_2BAR</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MARKET_QUALITY_SCORE_ENABLED</t>
        </is>
      </c>
      <c r="B156" s="80" t="inlineStr">
        <is>
          <t>True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MTS_BOTTOM_STRONG_THRESHOLD</t>
        </is>
      </c>
      <c r="B157" s="80" t="inlineStr">
        <is>
          <t>50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DUP_GUARD_FILTER_TF</t>
        </is>
      </c>
      <c r="B158" s="80" t="inlineStr">
        <is>
          <t>4h</t>
        </is>
      </c>
      <c r="C158" s="80" t="n"/>
      <c r="D158" s="80" t="inlineStr">
        <is>
          <t>GLOBAL_CHECK</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COOLDOWN_LOCKS_FILTER_TF</t>
        </is>
      </c>
      <c r="B159" s="80" t="inlineStr">
        <is>
          <t>4h</t>
        </is>
      </c>
      <c r="C159" s="80" t="n"/>
      <c r="D159" s="80" t="inlineStr">
        <is>
          <t>GLOBAL_CHECK</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DUP_GUARD_FILTER_TF</t>
        </is>
      </c>
      <c r="B160" s="80" t="inlineStr">
        <is>
          <t>D</t>
        </is>
      </c>
      <c r="C160" s="80" t="n"/>
      <c r="D160" s="80" t="inlineStr">
        <is>
          <t>GLOBAL_CHECK</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HA_WICK_QUALITY_TF</t>
        </is>
      </c>
      <c r="B161" s="80" t="inlineStr">
        <is>
          <t>D</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FUNDING_GATE_FILTER_TF</t>
        </is>
      </c>
      <c r="B162" s="80" t="inlineStr">
        <is>
          <t>D</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MTF_GR_MIN_IND</t>
        </is>
      </c>
      <c r="B163" s="80" t="inlineStr">
        <is>
          <t>5</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MTF_GR_MIN_IND</t>
        </is>
      </c>
      <c r="B164" s="80" t="inlineStr">
        <is>
          <t>5_ALT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MTS_BOTTOM_BONUS_THRESHOLD</t>
        </is>
      </c>
      <c r="B165" s="80" t="inlineStr">
        <is>
          <t>25</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OI_CONFIRM_ENABLED</t>
        </is>
      </c>
      <c r="B166" s="80" t="inlineStr">
        <is>
          <t>True</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FG_GREED_THRESHOLD</t>
        </is>
      </c>
      <c r="B167" s="80" t="inlineStr">
        <is>
          <t>75</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HLR_SMA_BAND_PCT</t>
        </is>
      </c>
      <c r="B168" s="80" t="inlineStr">
        <is>
          <t>1.0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OI_CONFIRM_MIN_CHANGE_PCT</t>
        </is>
      </c>
      <c r="B170" s="80" t="inlineStr">
        <is>
          <t>2.0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DUP_GUARD_FILTER_TF</t>
        </is>
      </c>
      <c r="B171" s="80" t="inlineStr">
        <is>
          <t>OFF</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0.5</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FG_GREED_THRESHOLD</t>
        </is>
      </c>
      <c r="B173" s="80" t="inlineStr">
        <is>
          <t>56.25</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93.75</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MTS_BOTTOM_BONUS_THRESHOLD</t>
        </is>
      </c>
      <c r="B175" s="80" t="inlineStr">
        <is>
          <t>18.75</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FG_FEAR_THRESHOLD</t>
        </is>
      </c>
      <c r="B176" s="80" t="inlineStr">
        <is>
          <t>31.25</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FG_FEAR_THRESHOLD</t>
        </is>
      </c>
      <c r="B177" s="80" t="inlineStr">
        <is>
          <t>25</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MANDATORY_REENTRY_WT_FILTER_VELOCITY_RATIO</t>
        </is>
      </c>
      <c r="B178" s="80" t="inlineStr">
        <is>
          <t>0.90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MANDATORY_REENTRY_WT_FILTER_VELOCITY_RATIO</t>
        </is>
      </c>
      <c r="B179" s="80" t="inlineStr">
        <is>
          <t>0.90_ALT</t>
        </is>
      </c>
      <c r="C179" s="80" t="n"/>
      <c r="D179" s="80" t="inlineStr">
        <is>
          <t>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FG_FEAR_THRESHOLD</t>
        </is>
      </c>
      <c r="B180" s="80" t="inlineStr">
        <is>
          <t>18.75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0.5</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COOLDOWN_LOCKS_FILTER_TF</t>
        </is>
      </c>
      <c r="B182" s="80" t="inlineStr">
        <is>
          <t>1h</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HTF_DIRECTION_GATE_ENABLED</t>
        </is>
      </c>
      <c r="B183" s="80" t="inlineStr">
        <is>
          <t>True</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ADX_RANGING_THRESHOLD</t>
        </is>
      </c>
      <c r="B184" s="80" t="inlineStr">
        <is>
          <t>10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DC_MOMENT_STRONG_THRESHOLD</t>
        </is>
      </c>
      <c r="B185" s="80" t="inlineStr">
        <is>
          <t>50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COOLDOWN_LOCKS_FILTER_TF</t>
        </is>
      </c>
      <c r="B186" s="80" t="inlineStr">
        <is>
          <t>OFF</t>
        </is>
      </c>
      <c r="C186" s="80" t="n"/>
      <c r="D186" s="80" t="inlineStr">
        <is>
          <t>GLOBAL_CHECK</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MOVER_THRESHOLD</t>
        </is>
      </c>
      <c r="B187" s="80" t="inlineStr">
        <is>
          <t>2.5</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COOLDOWN_LOCKS_FILTER_TF</t>
        </is>
      </c>
      <c r="B188" s="80" t="inlineStr">
        <is>
          <t>D</t>
        </is>
      </c>
      <c r="C188" s="80" t="n"/>
      <c r="D188" s="80" t="inlineStr">
        <is>
          <t>GLOBAL_CHECK</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LH_HL_FILTER_ENABLED</t>
        </is>
      </c>
      <c r="B189" s="80" t="inlineStr">
        <is>
          <t>True</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MOVER_THRESHOLD</t>
        </is>
      </c>
      <c r="B190" s="80" t="inlineStr">
        <is>
          <t>5</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DC_MOMENT_STRONG_THRESHOLD</t>
        </is>
      </c>
      <c r="B191" s="80" t="inlineStr">
        <is>
          <t>30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MTS_GATE_ENABLED</t>
        </is>
      </c>
      <c r="B192" s="80" t="inlineStr">
        <is>
          <t>True</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HA_WICK_QUALITY_ENABLED</t>
        </is>
      </c>
      <c r="B193" s="80" t="inlineStr">
        <is>
          <t>True</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MTS_BOTTOM_STRONG_THRESHOLD</t>
        </is>
      </c>
      <c r="B194" s="80" t="inlineStr">
        <is>
          <t>40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OFF</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ADX_RANGING_THRESHOLD</t>
        </is>
      </c>
      <c r="B198" s="80" t="inlineStr">
        <is>
          <t>25</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BAND_ARROW_ENABLED</t>
        </is>
      </c>
      <c r="B199" s="80" t="inlineStr">
        <is>
          <t>True</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MANDATORY_REENTRY_WT_FILTER_MIN_TFS</t>
        </is>
      </c>
      <c r="B200" s="80" t="inlineStr">
        <is>
          <t>2</t>
        </is>
      </c>
      <c r="C200" s="80" t="n"/>
      <c r="D200" s="80" t="inlineStr">
        <is>
          <t>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HA_WICK_QUALITY_TF</t>
        </is>
      </c>
      <c r="B201" s="80" t="inlineStr">
        <is>
          <t>1h</t>
        </is>
      </c>
      <c r="C201" s="80" t="n"/>
      <c r="D201" s="80" t="inlineStr">
        <is>
          <t>ENTRY, 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LH_HL_FILTER_MODE</t>
        </is>
      </c>
      <c r="B202" s="80" t="inlineStr">
        <is>
          <t>STRICT_2BAR_ALT</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20</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LR_BAND_LADDER_STOCH_EXTREME</t>
        </is>
      </c>
      <c r="B204" s="80" t="inlineStr">
        <is>
          <t>30.0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LR_BAND_LADDER_STOCH_EXTREME</t>
        </is>
      </c>
      <c r="B205" s="80" t="inlineStr">
        <is>
          <t>30.0_ALT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GR_FILTER_VEC_ENABLED</t>
        </is>
      </c>
      <c r="B206" s="80" t="inlineStr">
        <is>
          <t>True</t>
        </is>
      </c>
      <c r="C206" s="80" t="n"/>
      <c r="D206" s="80" t="inlineStr">
        <is>
          <t>GLOBAL_CHECK</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BANDAID_OFF_LOSER_RECOVER_PCT</t>
        </is>
      </c>
      <c r="B207" s="80" t="inlineStr">
        <is>
          <t>2.0</t>
        </is>
      </c>
      <c r="C207" s="80" t="n"/>
      <c r="D207" s="80" t="inlineStr">
        <is>
          <t>AUGMENT, ENTRY, EXIT, GLOBAL_CHECK, REDUCE, STOCKS_EXIT</t>
        </is>
      </c>
      <c r="E207" s="80" t="n"/>
      <c r="F207" s="72" t="n"/>
      <c r="G207" s="80">
        <f>IFERROR(VLOOKUP($A151&amp;"_"&amp;$B151,Results_Deltas!$A$2:$P$15000,5,FALSE),"")</f>
        <v/>
      </c>
      <c r="H207" s="80" t="inlineStr">
        <is>
          <t>Blanket (page end)</t>
        </is>
      </c>
      <c r="I207" s="72" t="n"/>
      <c r="J207" s="72" t="n"/>
      <c r="K207" s="72" t="n"/>
      <c r="L207" s="72" t="inlineStr">
        <is>
          <t>NO</t>
        </is>
      </c>
      <c r="M207" s="72" t="n">
        <v>2.301598721001926</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MOVER_THRESHOLD</t>
        </is>
      </c>
      <c r="B208" s="80" t="inlineStr">
        <is>
          <t>6.25</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FUNDING_GATE_FILTER_TF</t>
        </is>
      </c>
      <c r="B209" s="80" t="inlineStr">
        <is>
          <t>4h</t>
        </is>
      </c>
      <c r="C209" s="80" t="n"/>
      <c r="D209" s="80" t="inlineStr">
        <is>
          <t>GLOBAL_CHECK</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2.0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OI_CONFIRM_MIN_CHANGE_PCT</t>
        </is>
      </c>
      <c r="B211" s="80" t="inlineStr">
        <is>
          <t>1.0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GR_FILTER_VEC_MIN_TFS</t>
        </is>
      </c>
      <c r="B212" s="80" t="inlineStr">
        <is>
          <t>1</t>
        </is>
      </c>
      <c r="C212" s="80" t="n"/>
      <c r="D212" s="80" t="inlineStr">
        <is>
          <t>GLOBAL_CHECK</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NEW_POSITION_MAX_LOSS_THRESHOLD</t>
        </is>
      </c>
      <c r="B213" s="80" t="inlineStr">
        <is>
          <t>2.0</t>
        </is>
      </c>
      <c r="C213" s="80" t="n"/>
      <c r="D213" s="80" t="inlineStr">
        <is>
          <t>AUGMENT, EXIT, GLOBAL_CHECK, REDUCE,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LR_BAND_LADDER_TF_BOTTOM</t>
        </is>
      </c>
      <c r="B214" s="80" t="inlineStr">
        <is>
          <t>1</t>
        </is>
      </c>
      <c r="C214" s="80" t="n"/>
      <c r="D214" s="80" t="inlineStr">
        <is>
          <t>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CRYPTO_SPIKE_FADE_THRESHOLD_PCT</t>
        </is>
      </c>
      <c r="B215" s="80" t="inlineStr">
        <is>
          <t>12.5</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EMA_9_21_FILTER_MIN_TFS</t>
        </is>
      </c>
      <c r="B216" s="80" t="inlineStr">
        <is>
          <t>0</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1h</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FUNDING_GATE_FILTER_TF</t>
        </is>
      </c>
      <c r="B218" s="80" t="inlineStr">
        <is>
          <t>OFF</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0.5</t>
        </is>
      </c>
      <c r="C219" s="80" t="n"/>
      <c r="D219" s="80" t="inlineStr">
        <is>
          <t>ENTRY, 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EMA_BLANKET_FILTER_ENABLED</t>
        </is>
      </c>
      <c r="B220" s="80" t="inlineStr">
        <is>
          <t>False</t>
        </is>
      </c>
      <c r="C220" s="80" t="n"/>
      <c r="D220" s="80" t="inlineStr">
        <is>
          <t>GLOBAL_CHECK</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LIVE_VEC_EMERGENCY_BRAKE_ENABLED</t>
        </is>
      </c>
      <c r="B221" s="80" t="inlineStr">
        <is>
          <t>True</t>
        </is>
      </c>
      <c r="C221" s="80" t="n"/>
      <c r="D221" s="80" t="inlineStr">
        <is>
          <t>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DELTA_HTF_GATE</t>
        </is>
      </c>
      <c r="B222" s="80" t="inlineStr">
        <is>
          <t>4h</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DELTA_HTF_GATE</t>
        </is>
      </c>
      <c r="B223" s="80" t="inlineStr">
        <is>
          <t>4h_ALT</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LR_BAND_LADDER_TF_TOP</t>
        </is>
      </c>
      <c r="B224" s="80" t="inlineStr">
        <is>
          <t>1</t>
        </is>
      </c>
      <c r="C224" s="80" t="n"/>
      <c r="D224" s="80" t="inlineStr">
        <is>
          <t>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EMA_9_21_FILTER_MIN_TFS</t>
        </is>
      </c>
      <c r="B225" s="80" t="inlineStr">
        <is>
          <t>2</t>
        </is>
      </c>
      <c r="C225" s="80" t="n"/>
      <c r="D225" s="80" t="inlineStr">
        <is>
          <t>GLOBAL_CHECK</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MANDATORY_REENTRY_WT_FILTER_MIN_TFS</t>
        </is>
      </c>
      <c r="B226" s="80" t="inlineStr">
        <is>
          <t>1</t>
        </is>
      </c>
      <c r="C226" s="80" t="n"/>
      <c r="D226" s="80" t="inlineStr">
        <is>
          <t>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EMA_BLANKET_FILTER_MIN_TFS</t>
        </is>
      </c>
      <c r="B227" s="80" t="inlineStr">
        <is>
          <t>0</t>
        </is>
      </c>
      <c r="C227" s="80" t="n"/>
      <c r="D227" s="80" t="inlineStr">
        <is>
          <t>GLOBAL_CHECK</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EMA_BLANKET_FILTER_MIN_TFS</t>
        </is>
      </c>
      <c r="B228" s="80" t="inlineStr">
        <is>
          <t>2</t>
        </is>
      </c>
      <c r="C228" s="80" t="n"/>
      <c r="D228" s="80" t="inlineStr">
        <is>
          <t>GLOBAL_CHECK</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NEWBORN_LOSS_KILL_GAIN_THRESHOLD_PCT</t>
        </is>
      </c>
      <c r="B229" s="80" t="inlineStr">
        <is>
          <t>1.0</t>
        </is>
      </c>
      <c r="C229" s="80" t="n"/>
      <c r="D229" s="80" t="inlineStr">
        <is>
          <t>AUGMENT, EXIT, GLOBAL_CHECK, REDUCE,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MANDATORY_REENTRY_WT_FILTER_MIN_TFS</t>
        </is>
      </c>
      <c r="B230" s="80" t="inlineStr">
        <is>
          <t>3</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OI_CONFIRM_MIN_CHANGE_PCT</t>
        </is>
      </c>
      <c r="B231" s="80" t="inlineStr">
        <is>
          <t>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HLR_SMA_BAND_PCT</t>
        </is>
      </c>
      <c r="B232" s="80" t="inlineStr">
        <is>
          <t>2.0</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DELTA_REENTRY_FILTER_ENABLED</t>
        </is>
      </c>
      <c r="B233" s="80" t="inlineStr">
        <is>
          <t>True</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DC_MOMENT_STRONG_THRESHOLD</t>
        </is>
      </c>
      <c r="B234" s="80" t="inlineStr">
        <is>
          <t>20</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NEWBORN_LOSS_KILL_GAIN_THRESHOLD_PCT</t>
        </is>
      </c>
      <c r="B236" s="80" t="inlineStr">
        <is>
          <t>0.5</t>
        </is>
      </c>
      <c r="C236" s="80" t="n"/>
      <c r="D236" s="80" t="inlineStr">
        <is>
          <t>AUGMENT, EXIT, GLOBAL_CHECK, REDUCE,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DC_MOMENT_STRONG_THRESHOLD</t>
        </is>
      </c>
      <c r="B237" s="80" t="inlineStr">
        <is>
          <t>40</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ADX_RANGING_THRESHOLD</t>
        </is>
      </c>
      <c r="B238" s="80" t="inlineStr">
        <is>
          <t>15</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FG_GREED_THRESHOLD</t>
        </is>
      </c>
      <c r="B239" s="80" t="inlineStr">
        <is>
          <t>37.5</t>
        </is>
      </c>
      <c r="C239" s="80" t="n"/>
      <c r="D239" s="80" t="inlineStr">
        <is>
          <t>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HTF4_CONF</t>
        </is>
      </c>
      <c r="B240" s="80" t="inlineStr">
        <is>
          <t>False</t>
        </is>
      </c>
      <c r="C240" s="80" t="n"/>
      <c r="D240" s="80" t="inlineStr">
        <is>
          <t>GLOBAL_CHECK, STOCKS_EXIT</t>
        </is>
      </c>
      <c r="E240" s="80" t="n"/>
      <c r="F240" s="72" t="n"/>
      <c r="G240" s="80">
        <f>IFERROR(VLOOKUP($A234&amp;"_"&amp;$B234,Results_Deltas!$A$2:$P$15000,5,FALSE),"")</f>
        <v/>
      </c>
      <c r="H240" s="80" t="inlineStr">
        <is>
          <t>Blanket (page end)</t>
        </is>
      </c>
      <c r="I240" s="72" t="n"/>
      <c r="J240" s="72" t="n"/>
      <c r="K240" s="72" t="n"/>
      <c r="L240" s="72" t="inlineStr">
        <is>
          <t>YES</t>
        </is>
      </c>
      <c r="M240" s="72" t="n">
        <v>3.010573506918572</v>
      </c>
      <c r="N240" s="72" t="n">
        <v>36</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FG_FEAR_THRESHOLD</t>
        </is>
      </c>
      <c r="B241" s="80" t="inlineStr">
        <is>
          <t>12.5</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HTF_TREND_VETO_BYPASS_ENABLED</t>
        </is>
      </c>
      <c r="B242" s="80" t="inlineStr">
        <is>
          <t>True</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DUP_GUARD_FILTER_TF</t>
        </is>
      </c>
      <c r="B243" s="80" t="inlineStr">
        <is>
          <t>15m</t>
        </is>
      </c>
      <c r="C243" s="80" t="n"/>
      <c r="D243" s="80" t="inlineStr">
        <is>
          <t>GLOBAL_CHECK</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COOLDOWN_LOCKS_FILTER_TF</t>
        </is>
      </c>
      <c r="B244" s="80" t="inlineStr">
        <is>
          <t>15m</t>
        </is>
      </c>
      <c r="C244" s="80" t="n"/>
      <c r="D244" s="80" t="inlineStr">
        <is>
          <t>GLOBAL_CHECK</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0.5</t>
        </is>
      </c>
      <c r="C245" s="80" t="n"/>
      <c r="D245" s="80" t="inlineStr">
        <is>
          <t>AUGMENT, EXIT, GLOBAL_CHECK, REDUCE,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BAND_ARROW_ENABLED</t>
        </is>
      </c>
      <c r="B246" s="80" t="inlineStr">
        <is>
          <t>False</t>
        </is>
      </c>
      <c r="C246" s="80" t="n"/>
      <c r="D246" s="80" t="inlineStr">
        <is>
          <t>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HA_WICK_QUALITY_ENABLED</t>
        </is>
      </c>
      <c r="B247" s="80" t="inlineStr">
        <is>
          <t>False</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HA_WICK_QUALITY_TF</t>
        </is>
      </c>
      <c r="B248" s="80" t="inlineStr">
        <is>
          <t>15m</t>
        </is>
      </c>
      <c r="C248" s="80" t="n"/>
      <c r="D248" s="80" t="inlineStr">
        <is>
          <t>ENTRY, 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HTF_DIRECTION_GATE_ENABLED</t>
        </is>
      </c>
      <c r="B249" s="80" t="inlineStr">
        <is>
          <t>False</t>
        </is>
      </c>
      <c r="C249" s="80" t="n"/>
      <c r="D249" s="80" t="inlineStr">
        <is>
          <t>ENTRY, 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LEADERBOARD_FILTER</t>
        </is>
      </c>
      <c r="B250" s="80" t="inlineStr">
        <is>
          <t>False</t>
        </is>
      </c>
      <c r="C250" s="80" t="n"/>
      <c r="D250" s="80" t="inlineStr">
        <is>
          <t>AUGMENT, ENTRY, EXIT, GLOBAL_CHECK, REDUCE,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LH_HL_FILTER_ENABLED</t>
        </is>
      </c>
      <c r="B251" s="80" t="inlineStr">
        <is>
          <t>False</t>
        </is>
      </c>
      <c r="C251" s="80" t="n"/>
      <c r="D251" s="80" t="inlineStr">
        <is>
          <t>ENTRY, 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LH_HL_FILTER_REQUIRE_BOTH</t>
        </is>
      </c>
      <c r="B252" s="80" t="inlineStr">
        <is>
          <t>False</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MARKET_QUALITY_SCORE_ENABLED</t>
        </is>
      </c>
      <c r="B253" s="80" t="inlineStr">
        <is>
          <t>False</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MTS_GATE_ENABLED</t>
        </is>
      </c>
      <c r="B254" s="80" t="inlineStr">
        <is>
          <t>False</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False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HLR_TOP_MIN_TFS</t>
        </is>
      </c>
      <c r="B256" s="80" t="inlineStr">
        <is>
          <t>1</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GR_FILTER_VEC_MIN_TFS</t>
        </is>
      </c>
      <c r="B257" s="80" t="inlineStr">
        <is>
          <t>2</t>
        </is>
      </c>
      <c r="C257" s="80" t="n"/>
      <c r="D257" s="80" t="inlineStr">
        <is>
          <t>GLOBAL_CHECK</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GR_FILTER_VEC_ENABLED</t>
        </is>
      </c>
      <c r="B258" s="80" t="inlineStr">
        <is>
          <t>False</t>
        </is>
      </c>
      <c r="C258" s="80" t="n"/>
      <c r="D258" s="80" t="inlineStr">
        <is>
          <t>GLOBAL_CHECK</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HTF_TREND_VETO_BYPASS_ENABLED</t>
        </is>
      </c>
      <c r="B259" s="80" t="inlineStr">
        <is>
          <t>False</t>
        </is>
      </c>
      <c r="C259" s="80" t="n"/>
      <c r="D259" s="80" t="inlineStr">
        <is>
          <t>GLOBAL_CHECK, STOCKS_EXIT</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NEW_POSITION_MAX_LOSS_THRESHOLD</t>
        </is>
      </c>
      <c r="B260" s="80" t="inlineStr">
        <is>
          <t>1.0</t>
        </is>
      </c>
      <c r="C260" s="80" t="n"/>
      <c r="D260" s="80" t="inlineStr">
        <is>
          <t>AUGMENT, EXIT, GLOBAL_CHECK, REDUCE,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NEWBORN_LOSS_KILL_GAIN_THRESHOLD_PCT</t>
        </is>
      </c>
      <c r="B261" s="80" t="inlineStr">
        <is>
          <t>2.0</t>
        </is>
      </c>
      <c r="C261" s="80" t="n"/>
      <c r="D261" s="80" t="inlineStr">
        <is>
          <t>AUGMENT, EXIT, GLOBAL_CHECK, REDUCE,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FUNDING_GATE_FILTER_TF</t>
        </is>
      </c>
      <c r="B262" s="80" t="inlineStr">
        <is>
          <t>15m</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LIVE_VEC_EMERGENCY_BRAKE_ENABLED</t>
        </is>
      </c>
      <c r="B263" s="80" t="inlineStr">
        <is>
          <t>False</t>
        </is>
      </c>
      <c r="C263" s="80" t="n"/>
      <c r="D263" s="80" t="inlineStr">
        <is>
          <t>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EMA_BLANKET_FILTER_ENABLED</t>
        </is>
      </c>
      <c r="B264" s="80" t="inlineStr">
        <is>
          <t>True</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DELTA_REENTRY_FILTER_ENABLED</t>
        </is>
      </c>
      <c r="B265" s="80" t="inlineStr">
        <is>
          <t>False</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MANDATORY_REENTRY_WT_FILTER_REQUIRE_FLIP</t>
        </is>
      </c>
      <c r="B266" s="80" t="inlineStr">
        <is>
          <t>False</t>
        </is>
      </c>
      <c r="C266" s="80" t="n"/>
      <c r="D266" s="80" t="inlineStr">
        <is>
          <t>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OI_CONFIRM_MIN_PRICE_PCT</t>
        </is>
      </c>
      <c r="B267" s="80" t="inlineStr">
        <is>
          <t>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CRYPTO_SPIKE_FADE_THRESHOLD_PCT</t>
        </is>
      </c>
      <c r="B268" s="80" t="inlineStr">
        <is>
          <t>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EMA_BLANKET_FILTER_MIN_TFS</t>
        </is>
      </c>
      <c r="B269" s="80" t="inlineStr">
        <is>
          <t>1</t>
        </is>
      </c>
      <c r="C269" s="80" t="n"/>
      <c r="D269" s="80" t="inlineStr">
        <is>
          <t>GLOBAL_CHECK</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LR_BAND_LADDER_TF_TOP</t>
        </is>
      </c>
      <c r="B270" s="80" t="inlineStr">
        <is>
          <t>0</t>
        </is>
      </c>
      <c r="C270" s="80" t="n"/>
      <c r="D270" s="80" t="inlineStr">
        <is>
          <t>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EMA_9_21_FILTER_MIN_TFS</t>
        </is>
      </c>
      <c r="B271" s="80" t="inlineStr">
        <is>
          <t>1</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CRYPTO_SPIKE_FADE_THRESHOLD_PCT</t>
        </is>
      </c>
      <c r="B272" s="80" t="inlineStr">
        <is>
          <t>10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LR_BAND_LADDER_TF_BOTTOM</t>
        </is>
      </c>
      <c r="B273" s="80" t="inlineStr">
        <is>
          <t>0</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HTF4_CONF</t>
        </is>
      </c>
      <c r="B274" s="80" t="inlineStr">
        <is>
          <t>False_ALT</t>
        </is>
      </c>
      <c r="C274" s="80" t="n"/>
      <c r="D274" s="80" t="inlineStr">
        <is>
          <t>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BANDAID_OFF_LOSER_RECOVER_PCT</t>
        </is>
      </c>
      <c r="B275" s="80" t="inlineStr">
        <is>
          <t>0</t>
        </is>
      </c>
      <c r="C275" s="80" t="n"/>
      <c r="D275" s="80" t="inlineStr">
        <is>
          <t>AUGMENT, ENTRY, EXIT, GLOBAL_CHECK, REDUCE,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EZ_MANAGE_THROTTLER_RATE</t>
        </is>
      </c>
      <c r="B276" s="80" t="inlineStr">
        <is>
          <t>0.0</t>
        </is>
      </c>
      <c r="C276" s="80" t="n"/>
      <c r="D276" s="80" t="inlineStr">
        <is>
          <t>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EZ_MANAGE_THROTTLER_RATE</t>
        </is>
      </c>
      <c r="B277" s="80" t="inlineStr">
        <is>
          <t>0.0_ALT</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HLR_SMA_BAND_PCT</t>
        </is>
      </c>
      <c r="B278" s="80" t="inlineStr">
        <is>
          <t>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HLR_TOP_MIN_TFS</t>
        </is>
      </c>
      <c r="B279" s="80" t="inlineStr">
        <is>
          <t>0</t>
        </is>
      </c>
      <c r="C279" s="80" t="n"/>
      <c r="D279" s="80" t="inlineStr">
        <is>
          <t>GLOBAL_CHECK, REENTRY,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HTF_GATE_MIN_CONFIRMATIONS</t>
        </is>
      </c>
      <c r="B280" s="80" t="inlineStr">
        <is>
          <t>0.0</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HTF_GATE_MIN_CONFIRMATIONS</t>
        </is>
      </c>
      <c r="B281" s="80" t="inlineStr">
        <is>
          <t>0.0_ALT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LEADERBOARD_FILTER</t>
        </is>
      </c>
      <c r="B282" s="80" t="inlineStr">
        <is>
          <t>False_ALT</t>
        </is>
      </c>
      <c r="C282" s="80" t="n"/>
      <c r="D282" s="80" t="inlineStr">
        <is>
          <t>AUGMENT, ENTRY, EXIT, GLOBAL_CHECK, REDUCE, STOCKS_EXIT</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LH_HL_FILTER_REQUIRE_BOTH</t>
        </is>
      </c>
      <c r="B283" s="80" t="inlineStr">
        <is>
          <t>False_ALT</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MI_TF_AGREE_MIN</t>
        </is>
      </c>
      <c r="B284" s="80" t="inlineStr">
        <is>
          <t>0.0</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MI_TF_AGREE_MIN</t>
        </is>
      </c>
      <c r="B285" s="80" t="inlineStr">
        <is>
          <t>0.0_ALT</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EXECUTE_NOW_SINGLE_GATE_ENFORCE</t>
        </is>
      </c>
      <c r="B286" s="80" t="inlineStr">
        <is>
          <t>0.0</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EXECUTE_NOW_SINGLE_GATE_ENFORCE</t>
        </is>
      </c>
      <c r="B287" s="80" t="inlineStr">
        <is>
          <t>0.0_ALT</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NEW_POSITION_MAX_LOSS_THRESHOLD</t>
        </is>
      </c>
      <c r="B297" s="80" t="inlineStr">
        <is>
          <t>0</t>
        </is>
      </c>
      <c r="C297" s="80" t="n"/>
      <c r="D297" s="80" t="inlineStr">
        <is>
          <t>AUGMENT, EXIT, GLOBAL_CHECK, REDUCE,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MANDATORY_REENTRY_WT_FILTER_MIN_VELOCITY</t>
        </is>
      </c>
      <c r="B302" s="80" t="inlineStr">
        <is>
          <t>0.0</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MANDATORY_REENTRY_WT_FILTER_MIN_VELOCITY</t>
        </is>
      </c>
      <c r="B303" s="80" t="inlineStr">
        <is>
          <t>0.0_ALT</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MANDATORY_REENTRY_WT_FILTER_REQUIRE_FLIP</t>
        </is>
      </c>
      <c r="B304" s="80" t="inlineStr">
        <is>
          <t>False_ALT</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NEWBORN_LOSS_KILL_GAIN_THRESHOLD_PCT</t>
        </is>
      </c>
      <c r="B305" s="80" t="inlineStr">
        <is>
          <t>0</t>
        </is>
      </c>
      <c r="C305" s="80" t="n"/>
      <c r="D305" s="80" t="inlineStr">
        <is>
          <t>AUGMENT, EXIT, GLOBAL_CHECK, REDUCE,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COUNTER_TREND_ADD_BLOCK_ENABLED</t>
        </is>
      </c>
      <c r="B3" s="72" t="inlineStr">
        <is>
          <t>False</t>
        </is>
      </c>
      <c r="C3" s="72" t="n"/>
      <c r="D3" s="72" t="n"/>
      <c r="E3" s="72" t="n"/>
      <c r="F3" s="72" t="n"/>
      <c r="G3" s="72" t="n"/>
      <c r="H3" s="72" t="n"/>
      <c r="I3" s="72">
        <f>IFERROR(VLOOKUP($A5,Results_30d_Deltas!$A$2:$H$5000,6,FALSE),"")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71" t="inlineStr">
        <is>
          <t>TRADES_PER_SYM_PER_DAY_MAX</t>
        </is>
      </c>
      <c r="B4" s="72" t="inlineStr">
        <is>
          <t>6</t>
        </is>
      </c>
      <c r="C4" s="72" t="n"/>
      <c r="D4" s="72" t="n"/>
      <c r="E4" s="72" t="n"/>
      <c r="F4" s="72" t="n"/>
      <c r="G4" s="72" t="n"/>
      <c r="H4" s="72" t="n"/>
      <c r="I4" s="72">
        <f>IFERROR(VLOOKUP($A36,Results_30d_Deltas!$A$2:$H$5000,6,FALSE),"")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t="n"/>
      <c r="H5" s="72" t="n"/>
      <c r="I5" s="72">
        <f>IFERROR(VLOOKUP($A35,Results_30d_Deltas!$A$2:$H$5000,6,FALSE),"")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1" t="inlineStr">
        <is>
          <t>EXECUTE_NOW_MAX_MARK_AGE_S</t>
        </is>
      </c>
      <c r="B6" s="72" t="inlineStr">
        <is>
          <t>75.0</t>
        </is>
      </c>
      <c r="C6" s="72" t="n"/>
      <c r="D6" s="72" t="n"/>
      <c r="E6" s="72" t="n"/>
      <c r="F6" s="72" t="n"/>
      <c r="G6" s="72" t="n"/>
      <c r="H6" s="72" t="n"/>
      <c r="I6" s="72">
        <f>IFERROR(VLOOKUP($A18,Results_30d_Deltas!$A$2:$H$5000,6,FALSE),"")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t="n"/>
      <c r="H7" s="72" t="n"/>
      <c r="I7" s="72">
        <f>IFERROR(VLOOKUP($A38,Results_30d_Deltas!$A$2:$H$5000,6,FALSE),"")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t="n"/>
      <c r="H8" s="72" t="n"/>
      <c r="I8" s="72">
        <f>IFERROR(VLOOKUP($A11,Results_30d_Deltas!$A$2:$H$5000,6,FALSE),"")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1" t="inlineStr">
        <is>
          <t>RECENT_REDUCTION_GUARD_WINDOW_S</t>
        </is>
      </c>
      <c r="B9" s="72" t="inlineStr">
        <is>
          <t>1350.0</t>
        </is>
      </c>
      <c r="C9" s="72" t="n"/>
      <c r="D9" s="72" t="n"/>
      <c r="E9" s="72" t="n"/>
      <c r="F9" s="72" t="n"/>
      <c r="G9" s="72" t="n"/>
      <c r="H9" s="72" t="n"/>
      <c r="I9" s="72">
        <f>IFERROR(VLOOKUP($A33,Results_30d_Deltas!$A$2:$H$5000,6,FALSE),"")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t="n"/>
      <c r="H10" s="72" t="n"/>
      <c r="I10" s="72">
        <f>IFERROR(VLOOKUP($A30,Results_30d_Deltas!$A$2:$H$5000,6,FALSE),"")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2" t="inlineStr">
        <is>
          <t>RECENT_REDUCTION_GUARD_WINDOW_S</t>
        </is>
      </c>
      <c r="B11" s="72" t="inlineStr">
        <is>
          <t>900.0</t>
        </is>
      </c>
      <c r="C11" s="72" t="n"/>
      <c r="D11" s="72" t="n"/>
      <c r="E11" s="72" t="n"/>
      <c r="F11" s="72" t="n"/>
      <c r="G11" s="72" t="n"/>
      <c r="H11" s="72" t="n"/>
      <c r="I11" s="72">
        <f>IFERROR(VLOOKUP($A31,Results_30d_Deltas!$A$2:$H$5000,6,FALSE),"")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t="n"/>
      <c r="H13" s="72" t="n"/>
      <c r="I13" s="72">
        <f>IFERROR(VLOOKUP($A16,Results_30d_Deltas!$A$2:$H$5000,6,FALSE),"")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1" t="inlineStr">
        <is>
          <t>GAP_PER_SYMBOL_AVG_THRESH_PCT</t>
        </is>
      </c>
      <c r="B14" s="72" t="inlineStr">
        <is>
          <t>0.30</t>
        </is>
      </c>
      <c r="C14" s="72" t="n"/>
      <c r="D14" s="72" t="n"/>
      <c r="E14" s="72" t="n"/>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1" t="inlineStr">
        <is>
          <t>RECENT_REDUCTION_GUARD_ENABLED</t>
        </is>
      </c>
      <c r="B15" s="72" t="inlineStr">
        <is>
          <t>False</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t="n"/>
      <c r="H16" s="72" t="n"/>
      <c r="I16" s="72">
        <f>IFERROR(VLOOKUP($A15,Results_30d_Deltas!$A$2:$H$5000,6,FALSE),"")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2" t="inlineStr">
        <is>
          <t>COUNTER_TREND_ADD_BLOCK_ENABLED</t>
        </is>
      </c>
      <c r="B18" s="72" t="inlineStr">
        <is>
          <t>True</t>
        </is>
      </c>
      <c r="C18" s="72" t="n"/>
      <c r="D18" s="72" t="n"/>
      <c r="E18" s="72" t="n"/>
      <c r="F18" s="72" t="n"/>
      <c r="G18" s="72" t="n"/>
      <c r="H18" s="72" t="n"/>
      <c r="I18" s="72">
        <f>IFERROR(VLOOKUP($A6,Results_30d_Deltas!$A$2:$H$5000,6,FALSE),"")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t="n"/>
      <c r="H19" s="72" t="n"/>
      <c r="I19" s="72">
        <f>IFERROR(VLOOKUP($A39,Results_30d_Deltas!$A$2:$H$5000,6,FALSE),"")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2" t="inlineStr">
        <is>
          <t>RECENT_REDUCTION_GUARD_ENABLED</t>
        </is>
      </c>
      <c r="B20" s="72" t="inlineStr">
        <is>
          <t>True</t>
        </is>
      </c>
      <c r="C20" s="72" t="n"/>
      <c r="D20" s="72" t="n"/>
      <c r="E20" s="72" t="n"/>
      <c r="F20" s="72" t="n"/>
      <c r="G20" s="72" t="n"/>
      <c r="H20" s="72" t="n"/>
      <c r="I20" s="72">
        <f>IFERROR(VLOOKUP($A8,Results_30d_Deltas!$A$2:$H$5000,6,FALSE),"")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1" t="inlineStr">
        <is>
          <t>OPEN_RATE_MAX</t>
        </is>
      </c>
      <c r="B21" s="72" t="inlineStr">
        <is>
          <t>45</t>
        </is>
      </c>
      <c r="C21" s="72" t="n"/>
      <c r="D21" s="72" t="n"/>
      <c r="E21" s="72" t="n"/>
      <c r="F21" s="72" t="n"/>
      <c r="G21" s="72" t="n"/>
      <c r="H21" s="72" t="n"/>
      <c r="I21" s="72">
        <f>IFERROR(VLOOKUP($A28,Results_30d_Deltas!$A$2:$H$5000,6,FALSE),"")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t="n"/>
      <c r="H22" s="72" t="n"/>
      <c r="I22" s="72">
        <f>IFERROR(VLOOKUP($A27,Results_30d_Deltas!$A$2:$H$5000,6,FALSE),"")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t="n"/>
      <c r="H23" s="72"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t="n"/>
      <c r="H24" s="72" t="n"/>
      <c r="I24" s="72">
        <f>IFERROR(VLOOKUP($A19,Results_30d_Deltas!$A$2:$H$5000,6,FALSE),"")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t="n"/>
      <c r="H25" s="72" t="n"/>
      <c r="I25" s="72">
        <f>IFERROR(VLOOKUP($A14,Results_30d_Deltas!$A$2:$H$5000,6,FALSE),"")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t="n"/>
      <c r="H26" s="72" t="n"/>
      <c r="I26" s="72">
        <f>IFERROR(VLOOKUP($A3,Results_30d_Deltas!$A$2:$H$5000,6,FALSE),"")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2" t="inlineStr">
        <is>
          <t>OPEN_RATE_BREAKER_ENABLED</t>
        </is>
      </c>
      <c r="B27" s="72" t="inlineStr">
        <is>
          <t>True</t>
        </is>
      </c>
      <c r="C27" s="72" t="n"/>
      <c r="D27" s="72" t="n"/>
      <c r="E27" s="72" t="n"/>
      <c r="F27" s="72" t="n"/>
      <c r="G27" s="72" t="n"/>
      <c r="H27" s="72" t="n"/>
      <c r="I27" s="72">
        <f>IFERROR(VLOOKUP($A23,Results_30d_Deltas!$A$2:$H$5000,6,FALSE),"")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t="n"/>
      <c r="H28" s="72" t="n"/>
      <c r="I28" s="72">
        <f>IFERROR(VLOOKUP($A29,Results_30d_Deltas!$A$2:$H$5000,6,FALSE),"")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t="n"/>
      <c r="H29" s="72" t="n"/>
      <c r="I29" s="72">
        <f>IFERROR(VLOOKUP($A4,Results_30d_Deltas!$A$2:$H$5000,6,FALSE),"")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2" t="inlineStr">
        <is>
          <t>TRADES_PER_SYM_PER_DAY_MAX</t>
        </is>
      </c>
      <c r="B30" s="72" t="inlineStr">
        <is>
          <t>8</t>
        </is>
      </c>
      <c r="C30" s="72" t="n"/>
      <c r="D30" s="72" t="n"/>
      <c r="E30" s="72" t="n"/>
      <c r="F30" s="72" t="n"/>
      <c r="G30" s="72" t="n"/>
      <c r="H30" s="72" t="n"/>
      <c r="I30" s="72">
        <f>IFERROR(VLOOKUP($A37,Results_30d_Deltas!$A$2:$H$5000,6,FALSE),"")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t="n"/>
      <c r="H31" s="72" t="n"/>
      <c r="I31" s="72">
        <f>IFERROR(VLOOKUP($A13,Results_30d_Deltas!$A$2:$H$5000,6,FALSE),"")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t="n"/>
      <c r="H32" s="72" t="n"/>
      <c r="I32" s="72">
        <f>IFERROR(VLOOKUP($A24,Results_30d_Deltas!$A$2:$H$5000,6,FALSE),"")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2" t="inlineStr">
        <is>
          <t>GAP_PER_SYMBOL_AVG_THRESH_PCT</t>
        </is>
      </c>
      <c r="B34" s="72" t="inlineStr">
        <is>
          <t>0.10</t>
        </is>
      </c>
      <c r="C34" s="72" t="n"/>
      <c r="D34" s="72" t="n"/>
      <c r="E34" s="72" t="n"/>
      <c r="F34" s="72" t="n"/>
      <c r="G34" s="72" t="n"/>
      <c r="H34" s="72"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2" t="inlineStr">
        <is>
          <t>EXECUTE_NOW_MAX_MARK_AGE_S</t>
        </is>
      </c>
      <c r="B35" s="72" t="inlineStr">
        <is>
          <t>60.0</t>
        </is>
      </c>
      <c r="C35" s="72" t="n"/>
      <c r="D35" s="72" t="n"/>
      <c r="E35" s="72" t="n"/>
      <c r="F35" s="72" t="n"/>
      <c r="G35" s="72" t="n"/>
      <c r="H35" s="72" t="n"/>
      <c r="I35" s="72">
        <f>IFERROR(VLOOKUP($A17,Results_30d_Deltas!$A$2:$H$5000,6,FALSE),"")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2" t="inlineStr">
        <is>
          <t>OPEN_RATE_MAX</t>
        </is>
      </c>
      <c r="B36" s="72" t="inlineStr">
        <is>
          <t>30</t>
        </is>
      </c>
      <c r="C36" s="72" t="n"/>
      <c r="D36" s="72" t="n"/>
      <c r="E36" s="72" t="n"/>
      <c r="F36" s="72" t="n"/>
      <c r="G36" s="72" t="n"/>
      <c r="H36" s="72" t="n"/>
      <c r="I36" s="72">
        <f>IFERROR(VLOOKUP($A26,Results_30d_Deltas!$A$2:$H$5000,6,FALSE),"")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69"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0.5</t>
        </is>
      </c>
      <c r="C45" s="80" t="n"/>
      <c r="D45" s="80" t="inlineStr">
        <is>
          <t>AUGMENT, ENTRY, EXIT, GLOBAL_CHECK, REDUCE,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30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FG_FEAR_THRESHOLD</t>
        </is>
      </c>
      <c r="B47" s="80" t="inlineStr">
        <is>
          <t>25</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HA_WICK_QUALITY_TF</t>
        </is>
      </c>
      <c r="B48" s="80" t="inlineStr">
        <is>
          <t>4h</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HA_WICK_QUALITY_TF</t>
        </is>
      </c>
      <c r="B49" s="80" t="inlineStr">
        <is>
          <t>D</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OI_CONFIRM_MIN_PRICE_PCT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MTS_BOTTOM_BONUS_THRESHOLD</t>
        </is>
      </c>
      <c r="B51" s="80" t="inlineStr">
        <is>
          <t>31.25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DUP_GUARD_FILTER_TF</t>
        </is>
      </c>
      <c r="B53" s="80" t="inlineStr">
        <is>
          <t>4h</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MTS_BOTTOM_STRONG_THRESHOLD</t>
        </is>
      </c>
      <c r="B54" s="80" t="inlineStr">
        <is>
          <t>50</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OI_CONFIRM_ENABLED</t>
        </is>
      </c>
      <c r="B55" s="80" t="inlineStr">
        <is>
          <t>True</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MTF_GR_MIN_IND</t>
        </is>
      </c>
      <c r="B56" s="80" t="inlineStr">
        <is>
          <t>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MTF_GR_MIN_IND</t>
        </is>
      </c>
      <c r="B57" s="80" t="inlineStr">
        <is>
          <t>5_ALT</t>
        </is>
      </c>
      <c r="C57" s="80" t="n"/>
      <c r="D57" s="80" t="inlineStr">
        <is>
          <t>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LH_HL_FILTER_MODE</t>
        </is>
      </c>
      <c r="B58" s="80" t="inlineStr">
        <is>
          <t>STRICT_2BAR</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FG_GREED_THRESHOLD</t>
        </is>
      </c>
      <c r="B59" s="80" t="inlineStr">
        <is>
          <t>75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COOLDOWN_LOCKS_FILTER_TF</t>
        </is>
      </c>
      <c r="B60" s="80" t="inlineStr">
        <is>
          <t>4h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HLR_TOP_MIN_TFS</t>
        </is>
      </c>
      <c r="B61" s="80" t="inlineStr">
        <is>
          <t>2</t>
        </is>
      </c>
      <c r="C61" s="80" t="n"/>
      <c r="D61" s="80" t="inlineStr">
        <is>
          <t>GLOBAL_CHECK, REENTRY,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OI_CONFIRM_MIN_CHANGE_PCT</t>
        </is>
      </c>
      <c r="B64" s="80" t="inlineStr">
        <is>
          <t>2.0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MTS_BOTTOM_BONUS_THRESHOLD</t>
        </is>
      </c>
      <c r="B65" s="80" t="inlineStr">
        <is>
          <t>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OFF</t>
        </is>
      </c>
      <c r="C67" s="80" t="n"/>
      <c r="D67" s="80" t="inlineStr">
        <is>
          <t>GLOBAL_CHECK</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MANDATORY_REENTRY_WT_FILTER_VELOCITY_RATIO</t>
        </is>
      </c>
      <c r="B69" s="80" t="inlineStr">
        <is>
          <t>0.90_ALT</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MANDATORY_REENTRY_WT_FILTER_VELOCITY_RATIO</t>
        </is>
      </c>
      <c r="B70" s="80" t="inlineStr">
        <is>
          <t>0.90</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BANDAID_OFF_LOSER_RECOVER_PCT</t>
        </is>
      </c>
      <c r="B72" s="80" t="inlineStr">
        <is>
          <t>2.0</t>
        </is>
      </c>
      <c r="C72" s="80" t="n"/>
      <c r="D72" s="80" t="inlineStr">
        <is>
          <t>AUGMENT, ENTRY, EXIT, GLOBAL_CHECK, REDUCE,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HLR_SMA_BAND_PCT</t>
        </is>
      </c>
      <c r="B73" s="80" t="inlineStr">
        <is>
          <t>1.0</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DC_MOMENT_STRONG_THRESHOLD</t>
        </is>
      </c>
      <c r="B74" s="80" t="inlineStr">
        <is>
          <t>30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BAND_ARROW_ENABLED</t>
        </is>
      </c>
      <c r="B75" s="80" t="inlineStr">
        <is>
          <t>True</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MTS_BOTTOM_BONUS_THRESHOLD</t>
        </is>
      </c>
      <c r="B76" s="80" t="inlineStr">
        <is>
          <t>18.75</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50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0.5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FUNDING_GATE_FILTER_TF</t>
        </is>
      </c>
      <c r="B79" s="80" t="inlineStr">
        <is>
          <t>D</t>
        </is>
      </c>
      <c r="C79" s="80" t="n"/>
      <c r="D79" s="80" t="inlineStr">
        <is>
          <t>GLOBAL_CHECK</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FG_GREED_THRESHOLD</t>
        </is>
      </c>
      <c r="B80" s="80" t="inlineStr">
        <is>
          <t>56.25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FG_FEAR_THRESHOLD</t>
        </is>
      </c>
      <c r="B81" s="80" t="inlineStr">
        <is>
          <t>18.75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93.75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COOLDOWN_LOCKS_FILTER_TF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ADX_RANGING_THRESHOLD</t>
        </is>
      </c>
      <c r="B85" s="80" t="inlineStr">
        <is>
          <t>10</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ADX_RANGING_THRESHOLD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MOVER_THRESHOLD</t>
        </is>
      </c>
      <c r="B88" s="80" t="inlineStr">
        <is>
          <t>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COOLDOWN_LOCKS_FILTER_TF</t>
        </is>
      </c>
      <c r="B89" s="80" t="inlineStr">
        <is>
          <t>D</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12.5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MANDATORY_REENTRY_WT_FILTER_MIN_TFS</t>
        </is>
      </c>
      <c r="B91" s="80" t="inlineStr">
        <is>
          <t>2</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MOVER_THRESHOLD</t>
        </is>
      </c>
      <c r="B93" s="80" t="inlineStr">
        <is>
          <t>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HTF_DIRECTION_GATE_ENABLED</t>
        </is>
      </c>
      <c r="B94" s="80" t="inlineStr">
        <is>
          <t>True</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LH_HL_FILTER_ENABLED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MTS_GATE_ENABLED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LH_HL_FILTER_MODE</t>
        </is>
      </c>
      <c r="B97" s="80" t="inlineStr">
        <is>
          <t>STRICT_2BAR_ALT</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HA_WICK_QUALITY_TF</t>
        </is>
      </c>
      <c r="B98" s="80" t="inlineStr">
        <is>
          <t>OFF</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MOVER_THRESHOLD</t>
        </is>
      </c>
      <c r="B99" s="80" t="inlineStr">
        <is>
          <t>3.75</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MOVER_THRESHOLD</t>
        </is>
      </c>
      <c r="B100" s="80" t="inlineStr">
        <is>
          <t>6.25</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MTS_BOTTOM_STRONG_THRESHOLD</t>
        </is>
      </c>
      <c r="B101" s="80" t="inlineStr">
        <is>
          <t>20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40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1h</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OI_CONFIRM_MIN_PRICE_PCT</t>
        </is>
      </c>
      <c r="B108" s="80" t="inlineStr">
        <is>
          <t>2.0</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OI_CONFIRM_MIN_CHANGE_PCT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FG_GREED_THRESHOLD</t>
        </is>
      </c>
      <c r="B110" s="80" t="inlineStr">
        <is>
          <t>37.5</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FUNDING_GATE_FILTER_TF</t>
        </is>
      </c>
      <c r="B111" s="80" t="inlineStr">
        <is>
          <t>4h</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NEW_POSITION_MAX_LOSS_THRESHOLD</t>
        </is>
      </c>
      <c r="B113" s="80" t="inlineStr">
        <is>
          <t>2.0</t>
        </is>
      </c>
      <c r="C113" s="80" t="n"/>
      <c r="D113" s="80" t="inlineStr">
        <is>
          <t>AUGMENT, EXIT, GLOBAL_CHECK, REDUCE,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EMA_BLANKET_FILTER_MIN_TFS</t>
        </is>
      </c>
      <c r="B115" s="80" t="inlineStr">
        <is>
          <t>0</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1</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FUNDING_GATE_FILTER_TF</t>
        </is>
      </c>
      <c r="B117" s="80" t="inlineStr">
        <is>
          <t>OFF</t>
        </is>
      </c>
      <c r="C117" s="80" t="n"/>
      <c r="D117" s="80" t="inlineStr">
        <is>
          <t>GLOBAL_CHECK</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DC_MOMENT_STRONG_THRESHOLD</t>
        </is>
      </c>
      <c r="B118" s="80" t="inlineStr">
        <is>
          <t>40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CRYPTO_SPIKE_FADE_THRESHOLD_PCT</t>
        </is>
      </c>
      <c r="B119" s="80" t="inlineStr">
        <is>
          <t>12.5</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MANDATORY_REENTRY_WT_FILTER_MIN_TFS</t>
        </is>
      </c>
      <c r="B120" s="80" t="inlineStr">
        <is>
          <t>1</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LR_BAND_LADDER_TF_BOTTOM</t>
        </is>
      </c>
      <c r="B121" s="80" t="inlineStr">
        <is>
          <t>1</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DC_MOMENT_STRONG_THRESHOLD</t>
        </is>
      </c>
      <c r="B122" s="80" t="inlineStr">
        <is>
          <t>20</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ADX_RANGING_THRESHOLD</t>
        </is>
      </c>
      <c r="B124" s="80" t="inlineStr">
        <is>
          <t>15</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EMA_BLANKET_FILTER_MIN_TFS</t>
        </is>
      </c>
      <c r="B126" s="80" t="inlineStr">
        <is>
          <t>2</t>
        </is>
      </c>
      <c r="C126" s="80" t="n"/>
      <c r="D126" s="80" t="inlineStr">
        <is>
          <t>GLOBAL_CHECK</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1h</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1</t>
        </is>
      </c>
      <c r="C132" s="80" t="n"/>
      <c r="D132" s="80" t="inlineStr">
        <is>
          <t>GLOBAL_CHECK, REENTRY,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LIVE_VEC_EMERGENCY_BRAKE_ENABLED</t>
        </is>
      </c>
      <c r="B134" s="80" t="inlineStr">
        <is>
          <t>True</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NEWBORN_LOSS_KILL_GAIN_THRESHOLD_PCT</t>
        </is>
      </c>
      <c r="B135" s="80" t="inlineStr">
        <is>
          <t>1.0</t>
        </is>
      </c>
      <c r="C135" s="80" t="n"/>
      <c r="D135" s="80" t="inlineStr">
        <is>
          <t>AUGMENT, EXIT, GLOBAL_CHECK, REDUCE,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DELTA_REENTRY_FILTER_ENABLED</t>
        </is>
      </c>
      <c r="B136" s="80" t="inlineStr">
        <is>
          <t>True</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NEWBORN_LOSS_KILL_GAIN_THRESHOLD_PCT</t>
        </is>
      </c>
      <c r="B138" s="80" t="inlineStr">
        <is>
          <t>0.5</t>
        </is>
      </c>
      <c r="C138" s="80" t="n"/>
      <c r="D138" s="80" t="inlineStr">
        <is>
          <t>AUGMENT, EXIT, GLOBAL_CHECK, REDUCE,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HTF4_CONF</t>
        </is>
      </c>
      <c r="B139" s="80" t="inlineStr">
        <is>
          <t>False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BAND_ARROW_ENABLED</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COOLDOWN_LOCKS_FILTER_TF</t>
        </is>
      </c>
      <c r="B142" s="80" t="inlineStr">
        <is>
          <t>15m</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HA_WICK_QUALITY_ENABLED</t>
        </is>
      </c>
      <c r="B144" s="80" t="inlineStr">
        <is>
          <t>False</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HA_WICK_QUALITY_TF</t>
        </is>
      </c>
      <c r="B145" s="80" t="inlineStr">
        <is>
          <t>15m</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HTF_DIRECTION_GATE_ENABLED</t>
        </is>
      </c>
      <c r="B146" s="80" t="inlineStr">
        <is>
          <t>False</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LEADERBOARD_FILTER</t>
        </is>
      </c>
      <c r="B147" s="80" t="inlineStr">
        <is>
          <t>False</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LH_HL_FILTER_ENABLED</t>
        </is>
      </c>
      <c r="B148" s="80" t="inlineStr">
        <is>
          <t>False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LH_HL_FILTER_REQUIRE_BOTH</t>
        </is>
      </c>
      <c r="B149" s="80" t="inlineStr">
        <is>
          <t>False</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MARKET_QUALITY_SCORE_ENABLED</t>
        </is>
      </c>
      <c r="B150" s="80" t="inlineStr">
        <is>
          <t>False</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MTS_GATE_ENABLED</t>
        </is>
      </c>
      <c r="B151" s="80" t="inlineStr">
        <is>
          <t>False</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HTF_TREND_VETO_BYPASS_ENABLED</t>
        </is>
      </c>
      <c r="B153" s="80" t="inlineStr">
        <is>
          <t>True</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FUNDING_GATE_FILTER_TF</t>
        </is>
      </c>
      <c r="B155" s="80" t="inlineStr">
        <is>
          <t>15m</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2</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GR_FILTER_VEC_ENABLED</t>
        </is>
      </c>
      <c r="B157" s="80" t="inlineStr">
        <is>
          <t>False</t>
        </is>
      </c>
      <c r="C157" s="80" t="n"/>
      <c r="D157" s="80" t="inlineStr">
        <is>
          <t>GLOBAL_CHECK</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HTF_TREND_VETO_BYPASS_ENABLED</t>
        </is>
      </c>
      <c r="B158" s="80" t="inlineStr">
        <is>
          <t>False</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NEW_POSITION_MAX_LOSS_THRESHOLD</t>
        </is>
      </c>
      <c r="B159" s="80" t="inlineStr">
        <is>
          <t>1.0</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MANDATORY_REENTRY_WT_FILTER_REQUIRE_FLIP</t>
        </is>
      </c>
      <c r="B160" s="80" t="inlineStr">
        <is>
          <t>False</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LIVE_VEC_EMERGENCY_BRAKE_ENABLED</t>
        </is>
      </c>
      <c r="B161" s="80" t="inlineStr">
        <is>
          <t>False</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EMA_BLANKET_FILTER_ENABLED</t>
        </is>
      </c>
      <c r="B162" s="80" t="inlineStr">
        <is>
          <t>True</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DELTA_REENTRY_FILTER_ENABLED</t>
        </is>
      </c>
      <c r="B163" s="80" t="inlineStr">
        <is>
          <t>False</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2.0</t>
        </is>
      </c>
      <c r="C165" s="80" t="n"/>
      <c r="D165" s="80" t="inlineStr">
        <is>
          <t>AUGMENT,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CRYPTO_SPIKE_FADE_THRESHOLD_PCT</t>
        </is>
      </c>
      <c r="B166" s="80" t="inlineStr">
        <is>
          <t>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LR_BAND_LADDER_TF_BOTTOM</t>
        </is>
      </c>
      <c r="B168" s="80" t="inlineStr">
        <is>
          <t>0</t>
        </is>
      </c>
      <c r="C168" s="80" t="n"/>
      <c r="D168" s="80" t="inlineStr">
        <is>
          <t>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EMA_BLANKET_FILTER_MIN_TFS</t>
        </is>
      </c>
      <c r="B169" s="80" t="inlineStr">
        <is>
          <t>1</t>
        </is>
      </c>
      <c r="C169" s="80" t="n"/>
      <c r="D169" s="80" t="inlineStr">
        <is>
          <t>GLOBAL_CHECK</t>
        </is>
      </c>
      <c r="E169" s="80" t="n"/>
      <c r="F169" s="72" t="n"/>
      <c r="G169" s="80">
        <f>IFERROR(VLOOKUP($A83&amp;"_"&amp;$B83,Results_Deltas!$A$2:$P$15000,5,FALSE),"")</f>
        <v/>
      </c>
      <c r="H169" s="80" t="inlineStr">
        <is>
          <t>Blanket (page end)</t>
        </is>
      </c>
      <c r="I169" s="72" t="n"/>
      <c r="J169" s="72" t="n"/>
      <c r="K169" s="72" t="n"/>
      <c r="L169" s="72" t="inlineStr">
        <is>
          <t>NO</t>
        </is>
      </c>
      <c r="M169" s="72" t="n">
        <v>3.000147298533953</v>
      </c>
      <c r="N169" s="72" t="n">
        <v>47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LR_BAND_LADDER_TF_TOP</t>
        </is>
      </c>
      <c r="B171" s="80" t="inlineStr">
        <is>
          <t>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HTF4_CONF</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BANDAID_OFF_LOSER_RECOVER_PCT</t>
        </is>
      </c>
      <c r="B173" s="80" t="inlineStr">
        <is>
          <t>0</t>
        </is>
      </c>
      <c r="C173" s="80" t="n"/>
      <c r="D173" s="80" t="inlineStr">
        <is>
          <t>AUGMENT, ENTRY,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EZ_MANAGE_THROTTLER_RATE</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EZ_MANAGE_THROTTLER_RATE</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HLR_SMA_BAND_PCT</t>
        </is>
      </c>
      <c r="B176" s="80" t="inlineStr">
        <is>
          <t>0</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HLR_TOP_MIN_TFS</t>
        </is>
      </c>
      <c r="B177" s="80" t="inlineStr">
        <is>
          <t>0</t>
        </is>
      </c>
      <c r="C177" s="80" t="n"/>
      <c r="D177" s="80" t="inlineStr">
        <is>
          <t>GLOBAL_CHECK, REENTRY,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HTF_GATE_MIN_CONFIRMATIONS</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HTF_GATE_MIN_CONFIRMATIONS</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LEADERBOARD_FILTER</t>
        </is>
      </c>
      <c r="B180" s="80" t="inlineStr">
        <is>
          <t>False_ALT</t>
        </is>
      </c>
      <c r="C180" s="80" t="n"/>
      <c r="D180" s="80" t="inlineStr">
        <is>
          <t>AUGMENT, ENTRY,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LH_HL_FILTER_REQUIRE_BOTH</t>
        </is>
      </c>
      <c r="B181" s="80" t="inlineStr">
        <is>
          <t>False_ALT</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MI_TF_AGREE_MIN</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MI_TF_AGREE_MIN</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GR_FILTER_VEC_MIN_TFS</t>
        </is>
      </c>
      <c r="B184" s="80" t="inlineStr">
        <is>
          <t>0</t>
        </is>
      </c>
      <c r="C184" s="80" t="n"/>
      <c r="D184" s="80" t="inlineStr">
        <is>
          <t>GLOBAL_CHECK</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HTF_GATE_D_MANDATORY</t>
        </is>
      </c>
      <c r="B193" s="80" t="inlineStr">
        <is>
          <t>0.0_ALT</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MANDATORY_REENTRY_WT_FILTER_MIN_VELOCITY</t>
        </is>
      </c>
      <c r="B194" s="80" t="inlineStr">
        <is>
          <t>0.0</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MANDATORY_REENTRY_WT_FILTER_MIN_VELOCITY</t>
        </is>
      </c>
      <c r="B195" s="80" t="inlineStr">
        <is>
          <t>0.0_ALT</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NEW_POSITION_MAX_LOSS_THRESHOLD</t>
        </is>
      </c>
      <c r="B199" s="80" t="inlineStr">
        <is>
          <t>0</t>
        </is>
      </c>
      <c r="C199" s="80" t="n"/>
      <c r="D199" s="80" t="inlineStr">
        <is>
          <t>AUGMENT, EXIT, GLOBAL_CHECK, REDUCE,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HTF_GATE_D_MANDATORY</t>
        </is>
      </c>
      <c r="B200" s="80" t="inlineStr">
        <is>
          <t>0.0</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FUNDING_GATE_MTF_REQUIRED</t>
        </is>
      </c>
      <c r="B206" s="80" t="inlineStr">
        <is>
          <t>0.0</t>
        </is>
      </c>
      <c r="C206" s="80" t="n"/>
      <c r="D206" s="80" t="inlineStr">
        <is>
          <t>ENTRY, 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FUNDING_GATE_MTF_REQUIRED</t>
        </is>
      </c>
      <c r="B207" s="80" t="inlineStr">
        <is>
          <t>0.0_ALT</t>
        </is>
      </c>
      <c r="C207" s="80" t="n"/>
      <c r="D207" s="80" t="inlineStr">
        <is>
          <t>ENTRY, 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c r="F2" s="83" t="inlineStr">
        <is>
          <t>HUSTLE_DELTA</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85" t="n">
        <v>1</v>
      </c>
      <c r="B2" s="85" t="inlineStr">
        <is>
          <t>ADX_RANGING_THRESHOLD</t>
        </is>
      </c>
      <c r="C2" s="83" t="inlineStr">
        <is>
          <t>20</t>
        </is>
      </c>
      <c r="D2" s="85" t="inlineStr">
        <is>
          <t>Threshold/gate: ADX_RANGING_THRESHOLD — _adx_thresh = float(getattr(config, "ADX_RANGING_THRESHOLD", 20.0)) | ex: `_adx_thresh = float(getattr(config, "ADX_RANGING_THRESHOLD", 20.0))`</t>
        </is>
      </c>
      <c r="E2" s="85" t="inlineStr">
        <is>
          <t>ENTRY, GLOBAL_CHECK, STOCKS_EXIT</t>
        </is>
      </c>
      <c r="F2" s="85" t="inlineStr">
        <is>
          <t>ENTRY, GLOBAL_CHECK, STOCKS_EXIT</t>
        </is>
      </c>
      <c r="G2" s="85" t="inlineStr">
        <is>
          <t>ADX_RANGING_THRESHOLD</t>
        </is>
      </c>
      <c r="H2" s="85" t="inlineStr">
        <is>
          <t>GENERAL</t>
        </is>
      </c>
      <c r="I2" s="85" t="inlineStr">
        <is>
          <t>LIVE — wired</t>
        </is>
      </c>
      <c r="J2" s="46" t="n"/>
      <c r="K2" s="83"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c r="F2" s="83" t="inlineStr">
        <is>
          <t>HUSTLE_DELTA</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2026-09-24T21:25:00Z</dcterms:modified>
</cp:coreProperties>
</file>