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9"/>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c r="A429" s="0" t="inlineStr">
        <is>
          <t>ULTIMATE_DC_4H_STOP_ENABLED</t>
        </is>
      </c>
      <c r="B429" s="0" t="inlineStr">
        <is>
          <t>Bool Flag</t>
        </is>
      </c>
      <c r="C429" s="0" t="inlineStr">
        <is>
          <t>ABSOLUTE ultimate stop — LONG price &lt;= dc_low_4h or SHORT price &gt;= dc_high_4h = immediate HARD_STOP close at any loss, bypasses all vetoes/NOLOSS/hedge-protect. Added 2026-09-19 per user mandate — never disabled.</t>
        </is>
      </c>
      <c r="D429" s="0" t="inlineStr">
        <is>
          <t>GLOBAL, CRYPTO_EXIT, STOCKS_EXIT</t>
        </is>
      </c>
      <c r="E429" s="0" t="inlineStr">
        <is>
          <t>ULTIMATE_DC_4H_STOP</t>
        </is>
      </c>
      <c r="F429" s="0" t="inlineStr">
        <is>
          <t>GLOBAL</t>
        </is>
      </c>
      <c r="G429" s="0" t="inlineStr">
        <is>
          <t>HARD_STOP</t>
        </is>
      </c>
      <c r="H429" s="0" t="inlineStr">
        <is>
          <t>True (ABSOLUTE, never OFF)</t>
        </is>
      </c>
    </row>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-1.71596703070907</v>
      </c>
      <c r="N3" s="71" t="n">
        <v>116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-3.274631441661939</v>
      </c>
      <c r="N4" s="71" t="n">
        <v>107</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-3.669257175188866</v>
      </c>
      <c r="N5" s="71" t="n">
        <v>109</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-1.683580080745005</v>
      </c>
      <c r="N6" s="71" t="n">
        <v>107</v>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-2.093898138322646</v>
      </c>
      <c r="N7" s="71" t="n">
        <v>117</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-1.254949808496665</v>
      </c>
      <c r="N8" s="71" t="n">
        <v>93</v>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-2.461585687838701</v>
      </c>
      <c r="N9" s="71" t="n">
        <v>118</v>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-2.755827363764006</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-3.560587580512908</v>
      </c>
      <c r="N11" s="71" t="n">
        <v>111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-3.848673715899851</v>
      </c>
      <c r="N12" s="71" t="n">
        <v>111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-0.9517966494482196</v>
      </c>
      <c r="N13" s="71" t="n">
        <v>108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-3.74335106776776</v>
      </c>
      <c r="N14" s="71" t="n">
        <v>116</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-1.152296353684137</v>
      </c>
      <c r="N15" s="71" t="n">
        <v>92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-1.152296353684137</v>
      </c>
      <c r="N16" s="71" t="n">
        <v>92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-1.152296353684137</v>
      </c>
      <c r="N17" s="71" t="n">
        <v>92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-1.152296353684137</v>
      </c>
      <c r="N18" s="71" t="n">
        <v>92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-1.152296353684137</v>
      </c>
      <c r="N19" s="71" t="n">
        <v>92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-1.152296353684137</v>
      </c>
      <c r="N20" s="71" t="n">
        <v>92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-4.028579967112566</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-4.121987401513442</v>
      </c>
      <c r="N22" s="71" t="n">
        <v>122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-4.054590969105028</v>
      </c>
      <c r="N23" s="71" t="n">
        <v>122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-3.92394930675324</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-1.01866874317438</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-2.107178556060148</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-3.23024615589541</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-3.119257057565497</v>
      </c>
      <c r="N28" s="71" t="n">
        <v>118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-2.02794886506575</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-2.541637548777535</v>
      </c>
      <c r="N30" s="71" t="n">
        <v>118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-4.012437551701506</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-3.79797289866438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-2.325615762368202</v>
      </c>
      <c r="N33" s="71" t="n">
        <v>118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-2.68058110965206</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-2.721514998193539</v>
      </c>
      <c r="N35" s="71" t="n">
        <v>112</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-0.9302085781616091</v>
      </c>
      <c r="N36" s="71" t="n">
        <v>106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-2.520695905760544</v>
      </c>
      <c r="N37" s="71" t="n">
        <v>116</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-3.974606042820432</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-3.71743544792509</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-4.253181970517748</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-3.904395402866698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-1.039195965681635</v>
      </c>
      <c r="N42" s="71" t="n">
        <v>107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-3.069191399395048</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-3.005249246757141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-2.160096533619081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-2.978537168796942</v>
      </c>
      <c r="N46" s="71" t="n">
        <v>119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-1.028121288727152</v>
      </c>
      <c r="N47" s="71" t="n">
        <v>107</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-3.086498932678316</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-3.282544241956537</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-2.048460555256715</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-0.9941481124598061</v>
      </c>
      <c r="N51" s="71" t="n">
        <v>118</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-1.005625512482864</v>
      </c>
      <c r="N52" s="71" t="n">
        <v>118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-0.9564246981347282</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-0.9564246981347282</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-3.796255790406001</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v>-1.131443001433516</v>
      </c>
      <c r="N56" s="71" t="n">
        <v>120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v>-3.800347521393218</v>
      </c>
      <c r="N57" s="71" t="n">
        <v>116</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v>-2.707608849497841</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v>-3.851622010780508</v>
      </c>
      <c r="N59" s="71" t="n">
        <v>116</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v>-1.17419963861177</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v>-4.343458374803088</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v>-3.997817119186503</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v>-2.444345916903563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v>-4.108582455103976</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v>-4.204466410634166</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v>-4.089002858276197</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v>-2.832722630705288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v>-3.963872728879259</v>
      </c>
      <c r="N68" s="71" t="n">
        <v>112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v>-3.871036821743024</v>
      </c>
      <c r="N69" s="71" t="n">
        <v>112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v>-4.039145310168244</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v>-3.93161771038318</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v>-1.059739167687071</v>
      </c>
      <c r="N72" s="71" t="n">
        <v>101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v>-1.085472431336166</v>
      </c>
      <c r="N75" s="71" t="n">
        <v>108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v>-1.085472431336166</v>
      </c>
      <c r="N76" s="71" t="n">
        <v>108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v>-1.085472431336166</v>
      </c>
      <c r="N77" s="71" t="n">
        <v>108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v>-1.085472431336166</v>
      </c>
      <c r="N78" s="71" t="n">
        <v>108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v>-1.061715132334428</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v>-1.062555599388112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v>-1.081156783651566</v>
      </c>
      <c r="N81" s="71" t="n">
        <v>113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v>-1.081156783651566</v>
      </c>
      <c r="N82" s="71" t="n">
        <v>113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v>-1.046896286990704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v>-3.077683021634937</v>
      </c>
      <c r="N84" s="71" t="n">
        <v>117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v>-1.17984354596436</v>
      </c>
      <c r="N85" s="71" t="n">
        <v>117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v>-2.236942119726328</v>
      </c>
      <c r="N86" s="71" t="n">
        <v>117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v>-2.974775409937322</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v>-1.087828328212848</v>
      </c>
      <c r="N88" s="71" t="n">
        <v>102</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v>-2.875054998470442</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v>-3.437450340889589</v>
      </c>
      <c r="N90" s="71" t="n">
        <v>106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v>-3.486581417535427</v>
      </c>
      <c r="N91" s="71" t="n">
        <v>104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v>-2.67780786364276</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v>-3.835127248283126</v>
      </c>
      <c r="N93" s="71" t="n">
        <v>105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v>-3.74399807421182</v>
      </c>
      <c r="N94" s="71" t="n">
        <v>105</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v>-2.810258208830474</v>
      </c>
      <c r="N95" s="71" t="n">
        <v>107</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v>-1.004267016950697</v>
      </c>
      <c r="N96" s="71" t="n">
        <v>95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v>-1.014989187063628</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v>-2.477983618299513</v>
      </c>
      <c r="N98" s="71" t="n">
        <v>107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v>-3.915717075469258</v>
      </c>
      <c r="N99" s="71" t="n">
        <v>103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v>-3.721033256278915</v>
      </c>
      <c r="N100" s="71" t="n">
        <v>103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v>-1.047535241929193</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v>-4.000143135371633</v>
      </c>
      <c r="N102" s="71" t="n">
        <v>102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v>-2.832794220144768</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v>-1.059570361403672</v>
      </c>
      <c r="N104" s="71" t="n">
        <v>98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v>-1.240925130745512</v>
      </c>
      <c r="N105" s="71" t="n">
        <v>110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v>-0.8635765551476838</v>
      </c>
      <c r="N106" s="71" t="n">
        <v>98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v>-2.866603241878976</v>
      </c>
      <c r="N107" s="71" t="n">
        <v>110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v>-0.8596735113821272</v>
      </c>
      <c r="N108" s="71" t="n">
        <v>115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v>-0.8596735113821272</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v>-0.9137444188564422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v>-0.921830652651632</v>
      </c>
      <c r="N111" s="71" t="n">
        <v>113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v>-1.085472431336166</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v>-1.085472431336166</v>
      </c>
      <c r="N113" s="71" t="n">
        <v>108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v>-0.7455798980793409</v>
      </c>
      <c r="N114" s="71" t="n">
        <v>99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v>-1.880925212533957</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v>-0.7907756066707287</v>
      </c>
      <c r="N116" s="71" t="n">
        <v>105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v>-0.7833154594379859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v>-1.068164069862379</v>
      </c>
      <c r="N118" s="71" t="n">
        <v>94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v>-1.159998444700883</v>
      </c>
      <c r="N119" s="71" t="n">
        <v>106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v>-1.047923249000341</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v>-2.802712557906124</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v>-3.52275192722952</v>
      </c>
      <c r="N122" s="71" t="n">
        <v>106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v>-3.527946449078565</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v>-1.112147901245377</v>
      </c>
      <c r="N124" s="71" t="n">
        <v>98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v>-1.195844608120699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v>-0.6672134298372948</v>
      </c>
      <c r="N126" s="71" t="n">
        <v>99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v>-2.382914964427041</v>
      </c>
      <c r="N127" s="71" t="n">
        <v>108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v>-2.409396987458476</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v>-2.418833149869194</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v>-1.768562809085277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v>-2.568122043438868</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v>-1.988236360627449</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v>-2.736776161399239</v>
      </c>
      <c r="N133" s="71" t="n">
        <v>109</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v>-2.496178906086087</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v>-2.230879598772153</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v>-2.946186017770861</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v>-0.8291982026087293</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v>-0.8213755780558168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v>-0.7662596128469688</v>
      </c>
      <c r="N139" s="71" t="n">
        <v>94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v>-0.8691405185510606</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v>-3.10245542922989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v>-3.10245542922989</v>
      </c>
      <c r="N142" s="71" t="n">
        <v>109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v>-0.8718263259779339</v>
      </c>
      <c r="N143" s="71" t="n">
        <v>97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v>-3.444369821271962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v>-1.010561945198958</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v>-1.010561945198958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v>-2.479120197520591</v>
      </c>
      <c r="N147" s="71" t="n">
        <v>111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v>-2.357427060744371</v>
      </c>
      <c r="N148" s="71" t="n">
        <v>111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v>-2.905413074282661</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v>-2.752478775539556</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v>-0.8434941740829752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v>-0.8434941740829752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v>-3.724739873287144</v>
      </c>
      <c r="N153" s="71" t="n">
        <v>101</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v>-3.724739873287144</v>
      </c>
      <c r="N154" s="71" t="n">
        <v>101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v>-3.82810900994502</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v>-3.814681760324343</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v>-3.759259096107201</v>
      </c>
      <c r="N157" s="71" t="n">
        <v>104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v>-3.120376323924618</v>
      </c>
      <c r="N158" s="71" t="n">
        <v>108</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v>-3.101651546983606</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v>-4.253672067406495</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v>-4.260814760601088</v>
      </c>
      <c r="N161" s="71" t="n">
        <v>103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v>-2.919338756153347</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v>-1.022366219349889</v>
      </c>
      <c r="N163" s="71" t="n">
        <v>94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v>-2.914667435606333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v>-0.7880034884471889</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v>-1.922802062737104</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v>-2.434065719308851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v>-2.406400481995691</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v>-0.8399552069677098</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v>-0.8399552069677098</v>
      </c>
      <c r="N170" s="71" t="n">
        <v>101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v>-0.9365086205796982</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v>-2.871432025389842</v>
      </c>
      <c r="N172" s="71" t="n">
        <v>104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v>-2.211868618635919</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v>-1.980955507297841</v>
      </c>
      <c r="N174" s="71" t="n">
        <v>105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v>-1.033359404504189</v>
      </c>
      <c r="N175" s="71" t="n">
        <v>93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v>-3.920522648709543</v>
      </c>
      <c r="N176" s="71" t="n">
        <v>101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v>-3.43723934059771</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v>-4.156713820786222</v>
      </c>
      <c r="N178" s="71" t="n">
        <v>100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v>-2.959358952767639</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v>-1.883282834340733</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v>-2.354547392687361</v>
      </c>
      <c r="N181" s="71" t="n">
        <v>103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v>-2.665344429588409</v>
      </c>
      <c r="N182" s="71" t="n">
        <v>104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v>-3.973575701627417</v>
      </c>
      <c r="N183" s="71" t="n">
        <v>98</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v>-3.965490336768173</v>
      </c>
      <c r="N184" s="71" t="n">
        <v>99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0" t="inlineStr">
        <is>
          <t>BB_SQUEEZE_ENTRY_ENABLED</t>
        </is>
      </c>
      <c r="B185" s="0" t="inlineStr">
        <is>
          <t>True</t>
        </is>
      </c>
      <c r="E185" s="0">
        <f>IF(G5="",E4,IF(G5&gt;0,E4+G5,E4))</f>
        <v/>
      </c>
      <c r="G185" s="0">
        <f>IFERROR(VLOOKUP($A185&amp;"_"&amp;$B185,Results_Deltas!$A$2:$P$15000,5,FALSE),"")</f>
        <v/>
      </c>
      <c r="H185" s="0">
        <f>IFERROR(VLOOKUP($A185,Results_30d_Deltas!$A$2:$H$5000,7,FALSE)-E4,"")</f>
        <v/>
      </c>
      <c r="I185" s="0">
        <f>IFERROR(VLOOKUP($A185,Results_30d_Deltas!$A$2:$H$5000,6,FALSE),"")</f>
        <v/>
      </c>
      <c r="L185" s="35" t="inlineStr">
        <is>
          <t>YES</t>
        </is>
      </c>
      <c r="M185" s="0" t="n">
        <v>-1.278133820192366</v>
      </c>
      <c r="N185" s="0" t="n">
        <v>113</v>
      </c>
    </row>
    <row r="186" ht="15.75" customHeight="1" s="67">
      <c r="A186" s="0" t="inlineStr">
        <is>
          <t>BB_SQUEEZE_ENTRY_ENABLED</t>
        </is>
      </c>
      <c r="B186" s="0" t="inlineStr">
        <is>
          <t>False</t>
        </is>
      </c>
      <c r="E186" s="0">
        <f>IF(G6="",E200,IF(G6&gt;0,E200+G6,E200))</f>
        <v/>
      </c>
      <c r="G186" s="0">
        <f>IFERROR(VLOOKUP($A186&amp;"_"&amp;$B186,Results_Deltas!$A$2:$P$15000,5,FALSE),"")</f>
        <v/>
      </c>
      <c r="H186" s="0">
        <f>IFERROR(VLOOKUP(#REF!,Results_30d_Deltas!$A$2:$H$5000,7,FALSE)-E4,"")</f>
        <v/>
      </c>
      <c r="I186" s="0">
        <f>IFERROR(VLOOKUP(#REF!,Results_30d_Deltas!$A$2:$H$5000,6,FALSE),"")</f>
        <v/>
      </c>
      <c r="L186" s="0" t="inlineStr">
        <is>
          <t>NO</t>
        </is>
      </c>
      <c r="M186" s="0" t="n">
        <v>-2.034431509977358</v>
      </c>
      <c r="N186" s="0" t="n">
        <v>92</v>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c r="M187" s="0" t="n">
        <v>-0.6726133814012218</v>
      </c>
      <c r="N187" s="0" t="n">
        <v>61</v>
      </c>
    </row>
    <row r="188" ht="15.75" customHeight="1" s="67">
      <c r="A188" s="0" t="inlineStr">
        <is>
          <t>DELTA_GATE_BB_SQUEEZE</t>
        </is>
      </c>
      <c r="B188" s="0" t="inlineStr">
        <is>
          <t>False</t>
        </is>
      </c>
      <c r="L188" s="0" t="inlineStr">
        <is>
          <t>NO</t>
        </is>
      </c>
      <c r="M188" s="0" t="n">
        <v>-3.115976791571632</v>
      </c>
      <c r="N188" s="0" t="n">
        <v>45</v>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c r="M189" s="0" t="n">
        <v>-3.974014531700453</v>
      </c>
      <c r="N189" s="0" t="n">
        <v>70</v>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c r="M190" s="0" t="n">
        <v>-2.422157478882492</v>
      </c>
      <c r="N190" s="0" t="n">
        <v>72</v>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c r="M191" s="0" t="n">
        <v>-1.132503079167771</v>
      </c>
      <c r="N191" s="0" t="n">
        <v>94</v>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c r="M192" s="0" t="n">
        <v>-3.901215469595684</v>
      </c>
      <c r="N192" s="0" t="n">
        <v>70</v>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c r="M193" s="0" t="n">
        <v>-4.109309334294704</v>
      </c>
      <c r="N193" s="0" t="n">
        <v>90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-0.6725630094885207</v>
      </c>
      <c r="N194" s="0" t="n">
        <v>32</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-0.6725630094885207</v>
      </c>
      <c r="N195" s="0" t="n">
        <v>32</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-0.6725630094885207</v>
      </c>
      <c r="N196" s="0" t="n">
        <v>32</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-0.6725630094885207</v>
      </c>
      <c r="N197" s="0" t="n">
        <v>32</v>
      </c>
    </row>
    <row r="198" ht="15.75" customHeight="1" s="67">
      <c r="A198" s="0" t="inlineStr">
        <is>
          <t>BB_BOUNCE_ENTRY_TF</t>
        </is>
      </c>
      <c r="B198" s="0" t="inlineStr">
        <is>
          <t>D</t>
        </is>
      </c>
      <c r="D198" s="0" t="inlineStr">
        <is>
          <t>BOUNCE_BB</t>
        </is>
      </c>
      <c r="G198" s="0">
        <f>IFERROR(VLOOKUP($A198&amp;"_"&amp;$B198,Results_Deltas!$A$2:$P$15000,5,FALSE),"")</f>
        <v/>
      </c>
      <c r="L198" s="0" t="inlineStr">
        <is>
          <t>NO</t>
        </is>
      </c>
      <c r="M198" s="0" t="n">
        <v>-0.6945997390023365</v>
      </c>
      <c r="N198" s="0" t="n">
        <v>32</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-2.132926764772526</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-2.221657517993016</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-1.347741050573018</v>
      </c>
      <c r="N5" s="71" t="n">
        <v>101</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-1.617213481993099</v>
      </c>
      <c r="N6" s="71" t="n">
        <v>56</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-1.445681144616135</v>
      </c>
      <c r="N7" s="71" t="n">
        <v>56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-1.497626019975403</v>
      </c>
      <c r="N8" s="71" t="n">
        <v>61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-1.554521758046795</v>
      </c>
      <c r="N9" s="71" t="n">
        <v>61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-1.317234279084941</v>
      </c>
      <c r="N10" s="71" t="n">
        <v>61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-1.706527930735956</v>
      </c>
      <c r="N11" s="71" t="n">
        <v>60</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-1.403866862863214</v>
      </c>
      <c r="N12" s="71" t="n">
        <v>59</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-0.8183470845745329</v>
      </c>
      <c r="N13" s="71" t="n">
        <v>81</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-1.598200853995234</v>
      </c>
      <c r="N14" s="71" t="n">
        <v>59</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-1.129258199048848</v>
      </c>
      <c r="N15" s="71" t="n">
        <v>75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-1.892702724320976</v>
      </c>
      <c r="N16" s="71" t="n">
        <v>61</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-0.6715277736744568</v>
      </c>
      <c r="N17" s="71" t="n">
        <v>61</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-2.755827363764006</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-3.560587580512908</v>
      </c>
      <c r="N19" s="71" t="n">
        <v>111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-3.848673715899851</v>
      </c>
      <c r="N20" s="71" t="n">
        <v>111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-0.9517966494482196</v>
      </c>
      <c r="N21" s="71" t="n">
        <v>108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-3.74335106776776</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-1.152296353684137</v>
      </c>
      <c r="N23" s="71" t="n">
        <v>92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-1.152296353684137</v>
      </c>
      <c r="N24" s="71" t="n">
        <v>92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-1.152296353684137</v>
      </c>
      <c r="N25" s="71" t="n">
        <v>92</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-1.152296353684137</v>
      </c>
      <c r="N26" s="71" t="n">
        <v>92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-1.152296353684137</v>
      </c>
      <c r="N27" s="71" t="n">
        <v>92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-1.152296353684137</v>
      </c>
      <c r="N28" s="71" t="n">
        <v>92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-4.028579967112566</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-4.121987401513442</v>
      </c>
      <c r="N30" s="71" t="n">
        <v>122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-4.054590969105028</v>
      </c>
      <c r="N31" s="71" t="n">
        <v>122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-3.92394930675324</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-1.01866874317438</v>
      </c>
      <c r="N33" s="71" t="n">
        <v>107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-2.107178556060148</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-3.23024615589541</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-3.119257057565497</v>
      </c>
      <c r="N36" s="71" t="n">
        <v>118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-2.02794886506575</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-2.541637548777535</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-4.012437551701506</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-3.79797289866438</v>
      </c>
      <c r="N40" s="71" t="n">
        <v>114</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-2.325615762368202</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-2.68058110965206</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-2.721514998193539</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-0.9302085781616091</v>
      </c>
      <c r="N44" s="71" t="n">
        <v>106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-2.520695905760544</v>
      </c>
      <c r="N45" s="71" t="n">
        <v>116</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-3.974606042820432</v>
      </c>
      <c r="N46" s="71" t="n">
        <v>118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-3.71743544792509</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-4.253181970517748</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-3.904395402866698</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-1.039195965681635</v>
      </c>
      <c r="N50" s="71" t="n">
        <v>107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-3.069191399395048</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-3.005249246757141</v>
      </c>
      <c r="N52" s="71" t="n">
        <v>119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-2.160096533619081</v>
      </c>
      <c r="N53" s="71" t="n">
        <v>120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-2.978537168796942</v>
      </c>
      <c r="N54" s="71" t="n">
        <v>119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-1.028121288727152</v>
      </c>
      <c r="N55" s="71" t="n">
        <v>107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-3.086498932678316</v>
      </c>
      <c r="N56" s="71" t="n">
        <v>119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-3.282544241956537</v>
      </c>
      <c r="N57" s="71" t="n">
        <v>119</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-2.048460555256715</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-0.9941481124598061</v>
      </c>
      <c r="N59" s="71" t="n">
        <v>118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-1.005625512482864</v>
      </c>
      <c r="N60" s="71" t="n">
        <v>118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-0.9564246981347282</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-0.9564246981347282</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-3.796255790406001</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v>-1.131443001433516</v>
      </c>
      <c r="N64" s="71" t="n">
        <v>120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v>-3.800347521393218</v>
      </c>
      <c r="N65" s="71" t="n">
        <v>116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v>-2.707608849497841</v>
      </c>
      <c r="N66" s="71" t="n">
        <v>120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v>-3.851622010780508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v>-1.17419963861177</v>
      </c>
      <c r="N68" s="71" t="n">
        <v>115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M69" s="0" t="n">
        <v>-4.343458374803088</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M70" s="0" t="n">
        <v>-3.997817119186503</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M71" s="0" t="n">
        <v>-2.444345916903563</v>
      </c>
      <c r="N71" s="71" t="n">
        <v>115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M72" s="0" t="n">
        <v>-4.108582455103976</v>
      </c>
      <c r="N72" s="71" t="n">
        <v>111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M73" s="0" t="n">
        <v>-4.204466410634166</v>
      </c>
      <c r="N73" s="71" t="n">
        <v>112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M74" s="0" t="n">
        <v>-4.089002858276197</v>
      </c>
      <c r="N74" s="71" t="n">
        <v>112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M75" s="0" t="n">
        <v>-2.832722630705288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M76" s="0" t="n">
        <v>-3.963872728879259</v>
      </c>
      <c r="N76" s="71" t="n">
        <v>112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M77" s="0" t="n">
        <v>-3.871036821743024</v>
      </c>
      <c r="N77" s="71" t="n">
        <v>112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M78" s="0" t="n">
        <v>-4.039145310168244</v>
      </c>
      <c r="N78" s="71" t="n">
        <v>112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M79" s="0" t="n">
        <v>-3.93161771038318</v>
      </c>
      <c r="N79" s="71" t="n">
        <v>113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M80" s="0" t="n">
        <v>-1.059739167687071</v>
      </c>
      <c r="N80" s="71" t="n">
        <v>101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M81" s="0" t="n">
        <v>-1.085472431336166</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M82" s="0" t="n">
        <v>-1.085472431336166</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M83" s="0" t="n">
        <v>-1.085472431336166</v>
      </c>
      <c r="N83" s="71" t="n">
        <v>108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M84" s="0" t="n">
        <v>-1.085472431336166</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M85" s="0" t="n">
        <v>-1.085472431336166</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M86" s="0" t="n">
        <v>-1.085472431336166</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M87" s="0" t="n">
        <v>-1.061715132334428</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M88" s="0" t="n">
        <v>-1.062555599388112</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M89" s="0" t="n">
        <v>-1.081156783651566</v>
      </c>
      <c r="N89" s="71" t="n">
        <v>113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M90" s="0" t="n">
        <v>-1.081156783651566</v>
      </c>
      <c r="N90" s="71" t="n">
        <v>113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M91" s="0" t="n">
        <v>-1.046896286990704</v>
      </c>
      <c r="N91" s="71" t="n">
        <v>106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M92" s="0" t="n">
        <v>-3.077683021634937</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M93" s="0" t="n">
        <v>-1.17984354596436</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M94" s="0" t="n">
        <v>-2.236942119726328</v>
      </c>
      <c r="N94" s="71" t="n">
        <v>117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M95" s="0" t="n">
        <v>-2.974775409937322</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M96" s="0" t="n">
        <v>-1.087828328212848</v>
      </c>
      <c r="N96" s="71" t="n">
        <v>102</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M97" s="0" t="n">
        <v>-2.875054998470442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M98" s="0" t="n">
        <v>-3.437450340889589</v>
      </c>
      <c r="N98" s="71" t="n">
        <v>106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M99" s="0" t="n">
        <v>-3.486581417535427</v>
      </c>
      <c r="N99" s="71" t="n">
        <v>104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M100" s="0" t="n">
        <v>-2.67780786364276</v>
      </c>
      <c r="N100" s="71" t="n">
        <v>107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M101" s="0" t="n">
        <v>-3.835127248283126</v>
      </c>
      <c r="N101" s="71" t="n">
        <v>105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M102" s="0" t="n">
        <v>-3.74399807421182</v>
      </c>
      <c r="N102" s="71" t="n">
        <v>105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M103" s="0" t="n">
        <v>-2.810258208830474</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M104" s="0" t="n">
        <v>-1.004267016950697</v>
      </c>
      <c r="N104" s="71" t="n">
        <v>95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M105" s="0" t="n">
        <v>-1.014989187063628</v>
      </c>
      <c r="N105" s="71" t="n">
        <v>107</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M106" s="0" t="n">
        <v>-2.477983618299513</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M107" s="0" t="n">
        <v>-3.915717075469258</v>
      </c>
      <c r="N107" s="71" t="n">
        <v>103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M108" s="0" t="n">
        <v>-3.721033256278915</v>
      </c>
      <c r="N108" s="71" t="n">
        <v>103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M109" s="0" t="n">
        <v>-1.047535241929193</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M110" s="0" t="n">
        <v>-4.000143135371633</v>
      </c>
      <c r="N110" s="71" t="n">
        <v>102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M111" s="0" t="n">
        <v>-2.832794220144768</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M112" s="0" t="n">
        <v>-1.059570361403672</v>
      </c>
      <c r="N112" s="71" t="n">
        <v>98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-1.240925130745512</v>
      </c>
      <c r="N113" s="71" t="n">
        <v>110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M114" s="0" t="n">
        <v>-0.8635765551476838</v>
      </c>
      <c r="N114" s="71" t="n">
        <v>98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M115" s="0" t="n">
        <v>-2.866603241878976</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M116" s="0" t="n">
        <v>-0.8596735113821272</v>
      </c>
      <c r="N116" s="71" t="n">
        <v>115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M117" s="0" t="n">
        <v>-0.8596735113821272</v>
      </c>
      <c r="N117" s="71" t="n">
        <v>115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M118" s="0" t="n">
        <v>-0.9137444188564422</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M119" s="0" t="n">
        <v>-0.921830652651632</v>
      </c>
      <c r="N119" s="71" t="n">
        <v>113</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M120" s="0" t="n">
        <v>-1.085472431336166</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M121" s="0" t="n">
        <v>-1.085472431336166</v>
      </c>
      <c r="N121" s="71" t="n">
        <v>108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M122" s="0" t="n">
        <v>-0.7455798980793409</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M123" s="0" t="n">
        <v>-1.880925212533957</v>
      </c>
      <c r="N123" s="71" t="n">
        <v>109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M124" s="0" t="n">
        <v>-0.7907756066707287</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M125" s="0" t="n">
        <v>-0.7833154594379859</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M126" s="0" t="n">
        <v>-1.068164069862379</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M127" s="0" t="n">
        <v>-1.159998444700883</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M128" s="0" t="n">
        <v>-1.047923249000341</v>
      </c>
      <c r="N128" s="71" t="n">
        <v>98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M129" s="0" t="n">
        <v>-2.802712557906124</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M130" s="0" t="n">
        <v>-3.52275192722952</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M131" s="0" t="n">
        <v>-3.527946449078565</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-1.112147901245377</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M133" s="0" t="n">
        <v>-1.195844608120699</v>
      </c>
      <c r="N133" s="71" t="n">
        <v>110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M134" s="0" t="n">
        <v>-0.6672134298372948</v>
      </c>
      <c r="N134" s="71" t="n">
        <v>99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M135" s="0" t="n">
        <v>-2.382914964427041</v>
      </c>
      <c r="N135" s="71" t="n">
        <v>108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M136" s="0" t="n">
        <v>-2.409396987458476</v>
      </c>
      <c r="N136" s="71" t="n">
        <v>109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M137" s="0" t="n">
        <v>-2.418833149869194</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M138" s="0" t="n">
        <v>-1.768562809085277</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M139" s="0" t="n">
        <v>-2.568122043438868</v>
      </c>
      <c r="N139" s="71" t="n">
        <v>109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M140" s="0" t="n">
        <v>-1.988236360627449</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M141" s="0" t="n">
        <v>-2.736776161399239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M142" s="0" t="n">
        <v>-2.496178906086087</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M143" s="0" t="n">
        <v>-2.230879598772153</v>
      </c>
      <c r="N143" s="71" t="n">
        <v>109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M144" s="0" t="n">
        <v>-2.946186017770861</v>
      </c>
      <c r="N144" s="71" t="n">
        <v>107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M145" s="0" t="n">
        <v>-0.8291982026087293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M146" s="0" t="n">
        <v>-0.8213755780558168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M147" s="0" t="n">
        <v>-0.7662596128469688</v>
      </c>
      <c r="N147" s="71" t="n">
        <v>94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M148" s="0" t="n">
        <v>-0.8691405185510606</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M149" s="0" t="n">
        <v>-3.10245542922989</v>
      </c>
      <c r="N149" s="71" t="n">
        <v>109</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M150" s="0" t="n">
        <v>-3.10245542922989</v>
      </c>
      <c r="N150" s="71" t="n">
        <v>109</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M151" s="0" t="n">
        <v>-0.8718263259779339</v>
      </c>
      <c r="N151" s="71" t="n">
        <v>97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M152" s="0" t="n">
        <v>-3.444369821271962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M153" s="0" t="n">
        <v>-1.010561945198958</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M154" s="0" t="n">
        <v>-1.010561945198958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M155" s="0" t="n">
        <v>-2.479120197520591</v>
      </c>
      <c r="N155" s="71" t="n">
        <v>111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M156" s="0" t="n">
        <v>-2.357427060744371</v>
      </c>
      <c r="N156" s="71" t="n">
        <v>111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M157" s="0" t="n">
        <v>-2.905413074282661</v>
      </c>
      <c r="N157" s="71" t="n">
        <v>110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M158" s="0" t="n">
        <v>-2.752478775539556</v>
      </c>
      <c r="N158" s="71" t="n">
        <v>110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M159" s="0" t="n">
        <v>-0.8434941740829752</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M160" s="0" t="n">
        <v>-0.8434941740829752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M161" s="0" t="n">
        <v>-3.724739873287144</v>
      </c>
      <c r="N161" s="71" t="n">
        <v>101</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M162" s="0" t="n">
        <v>-3.724739873287144</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M163" s="0" t="n">
        <v>-3.82810900994502</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M164" s="0" t="n">
        <v>-3.814681760324343</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M165" s="0" t="n">
        <v>-3.759259096107201</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M166" s="0" t="n">
        <v>-3.120376323924618</v>
      </c>
      <c r="N166" s="71" t="n">
        <v>108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M167" s="0" t="n">
        <v>-3.101651546983606</v>
      </c>
      <c r="N167" s="71" t="n">
        <v>107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M168" s="0" t="n">
        <v>-4.253672067406495</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M169" s="0" t="n">
        <v>-4.260814760601088</v>
      </c>
      <c r="N169" s="71" t="n">
        <v>103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M170" s="0" t="n">
        <v>-2.919338756153347</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M171" s="0" t="n">
        <v>-1.022366219349889</v>
      </c>
      <c r="N171" s="71" t="n">
        <v>94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M172" s="0" t="n">
        <v>-2.914667435606333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-0.7880034884471889</v>
      </c>
      <c r="N173" s="71" t="n">
        <v>106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M174" s="0" t="n">
        <v>-1.922802062737104</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M175" s="0" t="n">
        <v>-2.434065719308851</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M176" s="0" t="n">
        <v>-2.406400481995691</v>
      </c>
      <c r="N176" s="71" t="n">
        <v>105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M177" s="0" t="n">
        <v>-0.8399552069677098</v>
      </c>
      <c r="N177" s="71" t="n">
        <v>101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M178" s="0" t="n">
        <v>-0.8399552069677098</v>
      </c>
      <c r="N178" s="71" t="n">
        <v>101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M179" s="0" t="n">
        <v>-0.9365086205796982</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M180" s="0" t="n">
        <v>-2.871432025389842</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M181" s="0" t="n">
        <v>-2.211868618635919</v>
      </c>
      <c r="N181" s="71" t="n">
        <v>105</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M182" s="0" t="n">
        <v>-1.980955507297841</v>
      </c>
      <c r="N182" s="71" t="n">
        <v>105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M183" s="0" t="n">
        <v>-1.033359404504189</v>
      </c>
      <c r="N183" s="71" t="n">
        <v>93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M184" s="0" t="n">
        <v>-3.920522648709543</v>
      </c>
      <c r="N184" s="71" t="n">
        <v>101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M185" s="0" t="n">
        <v>-3.43723934059771</v>
      </c>
      <c r="N185" s="71" t="n">
        <v>105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M186" s="0" t="n">
        <v>-4.156713820786222</v>
      </c>
      <c r="N186" s="71" t="n">
        <v>100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M187" s="0" t="n">
        <v>-2.959358952767639</v>
      </c>
      <c r="N187" s="71" t="n">
        <v>105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M188" s="0" t="n">
        <v>-1.883282834340733</v>
      </c>
      <c r="N188" s="71" t="n">
        <v>104</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M189" s="0" t="n">
        <v>-2.354547392687361</v>
      </c>
      <c r="N189" s="71" t="n">
        <v>103</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M190" s="0" t="n">
        <v>-2.665344429588409</v>
      </c>
      <c r="N190" s="71" t="n">
        <v>104</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M191" s="0" t="n">
        <v>-3.973575701627417</v>
      </c>
      <c r="N191" s="71" t="n">
        <v>98</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M192" s="0" t="n">
        <v>-3.965490336768173</v>
      </c>
      <c r="N192" s="71" t="n">
        <v>99</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0" t="inlineStr">
        <is>
          <t>WT_DC_TF_ENTRY</t>
        </is>
      </c>
      <c r="B193" s="0" t="inlineStr">
        <is>
          <t>1h</t>
        </is>
      </c>
      <c r="M193" s="0" t="n">
        <v>-0.9782734683469392</v>
      </c>
      <c r="N193" s="0" t="n">
        <v>22</v>
      </c>
    </row>
    <row r="194" ht="10.5" customHeight="1" s="67">
      <c r="A194" s="0" t="inlineStr">
        <is>
          <t>WT_DC_TF_ENTRY</t>
        </is>
      </c>
      <c r="B194" s="0" t="inlineStr">
        <is>
          <t>15m</t>
        </is>
      </c>
      <c r="M194" s="0" t="n">
        <v>-1.467142013371014</v>
      </c>
      <c r="N194" s="0" t="n">
        <v>22</v>
      </c>
    </row>
    <row r="195" ht="10.5" customHeight="1" s="67">
      <c r="A195" s="0" t="inlineStr">
        <is>
          <t>WT_DC_TF_ENTRY</t>
        </is>
      </c>
      <c r="B195" s="0" t="inlineStr">
        <is>
          <t>4h</t>
        </is>
      </c>
      <c r="M195" s="0" t="n">
        <v>-1.537031634223138</v>
      </c>
      <c r="N195" s="0" t="n">
        <v>22</v>
      </c>
    </row>
    <row r="196" ht="10.5" customHeight="1" s="67">
      <c r="A196" s="0" t="inlineStr">
        <is>
          <t>WT_DC_TF_ENTRY</t>
        </is>
      </c>
      <c r="B196" s="0" t="inlineStr">
        <is>
          <t>D</t>
        </is>
      </c>
      <c r="M196" s="0" t="n">
        <v>-1.452060999078242</v>
      </c>
      <c r="N196" s="0" t="n">
        <v>22</v>
      </c>
    </row>
    <row r="197" ht="10.5" customHeight="1" s="67">
      <c r="A197" s="0" t="inlineStr">
        <is>
          <t>WT_DC_TF_HTF</t>
        </is>
      </c>
      <c r="B197" s="0" t="inlineStr">
        <is>
          <t>4h</t>
        </is>
      </c>
      <c r="M197" s="0" t="n">
        <v>-1.010326893094308</v>
      </c>
      <c r="N197" s="0" t="n">
        <v>22</v>
      </c>
    </row>
    <row r="198" ht="10.5" customHeight="1" s="67">
      <c r="A198" s="0" t="inlineStr">
        <is>
          <t>WT_DC_TF_HTF</t>
        </is>
      </c>
      <c r="B198" s="0" t="inlineStr">
        <is>
          <t>1h</t>
        </is>
      </c>
      <c r="M198" s="0" t="n">
        <v>-1.713286880369526</v>
      </c>
      <c r="N198" s="0" t="n">
        <v>22</v>
      </c>
    </row>
    <row r="199" ht="10.5" customHeight="1" s="67">
      <c r="A199" s="0" t="inlineStr">
        <is>
          <t>WT_DC_TF_HTF</t>
        </is>
      </c>
      <c r="B199" s="0" t="inlineStr">
        <is>
          <t>D</t>
        </is>
      </c>
      <c r="M199" s="0" t="n">
        <v>-2.691435730652472</v>
      </c>
      <c r="N199" s="0" t="n">
        <v>22</v>
      </c>
    </row>
    <row r="200" ht="10.5" customHeight="1" s="67">
      <c r="A200" s="0" t="inlineStr">
        <is>
          <t>WT_DC_TF_HTF</t>
        </is>
      </c>
      <c r="B200" s="0" t="inlineStr">
        <is>
          <t>W</t>
        </is>
      </c>
      <c r="M200" s="0" t="n">
        <v>-2.20675432744908</v>
      </c>
      <c r="N200" s="0" t="n">
        <v>22</v>
      </c>
    </row>
    <row r="201" ht="10.5" customHeight="1" s="67">
      <c r="A201" s="0" t="inlineStr">
        <is>
          <t>WT_DC_TF_HTF</t>
        </is>
      </c>
      <c r="B201" s="0" t="inlineStr">
        <is>
          <t>15m</t>
        </is>
      </c>
      <c r="M201" s="0" t="n">
        <v>-2.032990424356718</v>
      </c>
      <c r="N201" s="0" t="n">
        <v>21</v>
      </c>
    </row>
    <row r="202" ht="10.5" customHeight="1" s="67">
      <c r="A202" s="0" t="inlineStr">
        <is>
          <t>WT_DC_TF_HTF2</t>
        </is>
      </c>
      <c r="B202" s="0" t="inlineStr">
        <is>
          <t>D</t>
        </is>
      </c>
      <c r="M202" s="0" t="n">
        <v>-1.05843769752737</v>
      </c>
      <c r="N202" s="0" t="n">
        <v>21</v>
      </c>
    </row>
    <row r="203" ht="10.5" customHeight="1" s="67">
      <c r="A203" s="0" t="inlineStr">
        <is>
          <t>WT_DC_TF_HTF2</t>
        </is>
      </c>
      <c r="B203" s="0" t="inlineStr">
        <is>
          <t>none</t>
        </is>
      </c>
      <c r="M203" s="0" t="n">
        <v>-2.160394851612859</v>
      </c>
      <c r="N203" s="0" t="n">
        <v>21</v>
      </c>
    </row>
    <row r="204" ht="10.5" customHeight="1" s="67">
      <c r="A204" s="0" t="inlineStr">
        <is>
          <t>WT_DC_TF_HTF2</t>
        </is>
      </c>
      <c r="B204" s="0" t="inlineStr">
        <is>
          <t>1h</t>
        </is>
      </c>
      <c r="M204" s="0" t="n">
        <v>-2.453514457946791</v>
      </c>
      <c r="N204" s="0" t="n">
        <v>21</v>
      </c>
    </row>
    <row r="205" ht="10.5" customHeight="1" s="67">
      <c r="A205" s="0" t="inlineStr">
        <is>
          <t>WT_DC_TF_HTF2</t>
        </is>
      </c>
      <c r="B205" s="0" t="inlineStr">
        <is>
          <t>4h</t>
        </is>
      </c>
      <c r="M205" s="0" t="n">
        <v>-2.260608591442966</v>
      </c>
      <c r="N205" s="0" t="n">
        <v>21</v>
      </c>
    </row>
    <row r="206" ht="10.5" customHeight="1" s="67">
      <c r="A206" s="0" t="inlineStr">
        <is>
          <t>WT_DC_TF_HTF2</t>
        </is>
      </c>
      <c r="B206" s="0" t="inlineStr">
        <is>
          <t>W</t>
        </is>
      </c>
      <c r="M206" s="0" t="n">
        <v>-2.197932567640155</v>
      </c>
      <c r="N206" s="0" t="n">
        <v>21</v>
      </c>
    </row>
    <row r="207" ht="10.5" customHeight="1" s="67">
      <c r="A207" s="0" t="inlineStr">
        <is>
          <t>WT_DC_DC_TF</t>
        </is>
      </c>
      <c r="B207" s="0" t="inlineStr">
        <is>
          <t>1h</t>
        </is>
      </c>
      <c r="M207" s="0" t="n">
        <v>-1.109999486411996</v>
      </c>
      <c r="N207" s="0" t="n">
        <v>21</v>
      </c>
    </row>
    <row r="208" ht="10.5" customHeight="1" s="67">
      <c r="A208" s="0" t="inlineStr">
        <is>
          <t>WT_DC_DC_TF</t>
        </is>
      </c>
      <c r="B208" s="0" t="inlineStr">
        <is>
          <t>15m</t>
        </is>
      </c>
      <c r="M208" s="0" t="n">
        <v>-2.258952396619582</v>
      </c>
      <c r="N208" s="0" t="n">
        <v>21</v>
      </c>
    </row>
    <row r="209" ht="10.5" customHeight="1" s="67">
      <c r="A209" s="0" t="inlineStr">
        <is>
          <t>WT_DC_DC_TF</t>
        </is>
      </c>
      <c r="B209" s="0" t="inlineStr">
        <is>
          <t>4h</t>
        </is>
      </c>
      <c r="M209" s="0" t="n">
        <v>-2.29742665627741</v>
      </c>
      <c r="N209" s="0" t="n">
        <v>21</v>
      </c>
    </row>
    <row r="210" ht="10.5" customHeight="1" s="67">
      <c r="A210" s="0" t="inlineStr">
        <is>
          <t>WT_DC_DC_TF</t>
        </is>
      </c>
      <c r="B210" s="0" t="inlineStr">
        <is>
          <t>D</t>
        </is>
      </c>
      <c r="M210" s="0" t="n">
        <v>-2.404401213694416</v>
      </c>
      <c r="N210" s="0" t="n">
        <v>21</v>
      </c>
    </row>
    <row r="211" ht="10.5" customHeight="1" s="67">
      <c r="A211" s="0" t="inlineStr">
        <is>
          <t>WT_DC_STOCH_TF</t>
        </is>
      </c>
      <c r="B211" s="0" t="inlineStr">
        <is>
          <t>5m</t>
        </is>
      </c>
      <c r="M211" s="0" t="n">
        <v>-1.109999486411996</v>
      </c>
      <c r="N211" s="0" t="n">
        <v>21</v>
      </c>
    </row>
    <row r="212" ht="10.5" customHeight="1" s="67">
      <c r="A212" s="0" t="inlineStr">
        <is>
          <t>WT_DC_STOCH_TF</t>
        </is>
      </c>
      <c r="B212" s="0" t="inlineStr">
        <is>
          <t>15m</t>
        </is>
      </c>
      <c r="M212" s="0" t="n">
        <v>-1.534683890021485</v>
      </c>
      <c r="N212" s="0" t="n">
        <v>21</v>
      </c>
    </row>
    <row r="213" ht="15.75" customHeight="1" s="67">
      <c r="A213" s="0" t="inlineStr">
        <is>
          <t>WT_DC_STOCH_TF</t>
        </is>
      </c>
      <c r="B213" s="0" t="inlineStr">
        <is>
          <t>1h</t>
        </is>
      </c>
      <c r="M213" s="0" t="n">
        <v>-2.401724624964277</v>
      </c>
      <c r="N213" s="0" t="n">
        <v>20</v>
      </c>
    </row>
    <row r="214" ht="15.75" customHeight="1" s="67">
      <c r="A214" s="0" t="inlineStr">
        <is>
          <t>WT_DC_STOCH_TF</t>
        </is>
      </c>
      <c r="B214" s="0" t="inlineStr">
        <is>
          <t>4h</t>
        </is>
      </c>
      <c r="M214" s="0" t="n">
        <v>-2.416656661381695</v>
      </c>
      <c r="N214" s="0" t="n">
        <v>20</v>
      </c>
    </row>
    <row r="215" ht="15.75" customHeight="1" s="67">
      <c r="A215" s="0" t="inlineStr">
        <is>
          <t>WT_DC_DC_POS_THRESHOLD_LONG</t>
        </is>
      </c>
      <c r="B215" s="0" t="n">
        <v>0.5</v>
      </c>
      <c r="M215" s="0" t="n">
        <v>-1.109999486411996</v>
      </c>
      <c r="N215" s="0" t="n">
        <v>21</v>
      </c>
    </row>
    <row r="216" ht="15.75" customHeight="1" s="67">
      <c r="A216" s="0" t="inlineStr">
        <is>
          <t>WT_DC_DC_POS_THRESHOLD_LONG</t>
        </is>
      </c>
      <c r="B216" s="0" t="n">
        <v>0.3</v>
      </c>
      <c r="M216" s="0" t="n">
        <v>-2.015956662770434</v>
      </c>
      <c r="N216" s="0" t="n">
        <v>20</v>
      </c>
    </row>
    <row r="217" ht="15.75" customHeight="1" s="67">
      <c r="A217" s="0" t="inlineStr">
        <is>
          <t>WT_DC_DC_POS_THRESHOLD_LONG</t>
        </is>
      </c>
      <c r="B217" s="0" t="n">
        <v>0.4</v>
      </c>
      <c r="M217" s="0" t="n">
        <v>-3.335741435986403</v>
      </c>
      <c r="N217" s="0" t="n">
        <v>19</v>
      </c>
    </row>
    <row r="218" ht="15.75" customHeight="1" s="67">
      <c r="A218" s="0" t="inlineStr">
        <is>
          <t>WT_DC_DC_POS_THRESHOLD_LONG</t>
        </is>
      </c>
      <c r="B218" s="0" t="n">
        <v>0.6</v>
      </c>
      <c r="M218" s="0" t="n">
        <v>-3.153799077461346</v>
      </c>
      <c r="N218" s="0" t="n">
        <v>20</v>
      </c>
    </row>
    <row r="219" ht="15.75" customHeight="1" s="67">
      <c r="A219" s="0" t="inlineStr">
        <is>
          <t>WT_DC_DC_POS_THRESHOLD_LONG</t>
        </is>
      </c>
      <c r="B219" s="0" t="n">
        <v>0.7</v>
      </c>
      <c r="M219" s="0" t="n">
        <v>-3.135352294902601</v>
      </c>
      <c r="N219" s="0" t="n">
        <v>21</v>
      </c>
    </row>
    <row r="220" ht="15.75" customHeight="1" s="67">
      <c r="A220" s="0" t="inlineStr">
        <is>
          <t>WT_DC_DC_POS_THRESHOLD_SHORT</t>
        </is>
      </c>
      <c r="B220" s="0" t="n">
        <v>0.5</v>
      </c>
      <c r="M220" s="0" t="n">
        <v>-1.109999486411996</v>
      </c>
      <c r="N220" s="0" t="n">
        <v>21</v>
      </c>
    </row>
    <row r="221" ht="15.75" customHeight="1" s="67">
      <c r="A221" s="0" t="inlineStr">
        <is>
          <t>WT_DC_DC_POS_THRESHOLD_SHORT</t>
        </is>
      </c>
      <c r="B221" s="0" t="n">
        <v>0.3</v>
      </c>
      <c r="M221" s="0" t="n">
        <v>-2.572417105790706</v>
      </c>
      <c r="N221" s="0" t="n">
        <v>20</v>
      </c>
    </row>
    <row r="222" ht="15.75" customHeight="1" s="67">
      <c r="A222" s="0" t="inlineStr">
        <is>
          <t>WT_DC_DC_POS_THRESHOLD_SHORT</t>
        </is>
      </c>
      <c r="B222" s="0" t="n">
        <v>0.4</v>
      </c>
      <c r="M222" s="0" t="n">
        <v>-3.570404382718726</v>
      </c>
      <c r="N222" s="0" t="n">
        <v>19</v>
      </c>
    </row>
    <row r="223" ht="15.75" customHeight="1" s="67">
      <c r="A223" s="0" t="inlineStr">
        <is>
          <t>WT_DC_DC_POS_THRESHOLD_SHORT</t>
        </is>
      </c>
      <c r="B223" s="0" t="n">
        <v>0.6</v>
      </c>
      <c r="M223" s="0" t="n">
        <v>-3.485016101278005</v>
      </c>
      <c r="N223" s="0" t="n">
        <v>19</v>
      </c>
    </row>
    <row r="224" ht="15.75" customHeight="1" s="67">
      <c r="A224" s="0" t="inlineStr">
        <is>
          <t>WT_DC_DC_POS_THRESHOLD_SHORT</t>
        </is>
      </c>
      <c r="B224" s="0" t="n">
        <v>0.7</v>
      </c>
      <c r="M224" s="0" t="n">
        <v>-3.254152488538733</v>
      </c>
      <c r="N224" s="0" t="n">
        <v>20</v>
      </c>
    </row>
    <row r="225" ht="15.75" customHeight="1" s="67">
      <c r="A225" s="0" t="inlineStr">
        <is>
          <t>WT_DC_STOCH_THRESHOLD_LONG</t>
        </is>
      </c>
      <c r="B225" s="0" t="n">
        <v>40</v>
      </c>
      <c r="M225" s="0" t="n">
        <v>-1.165499460732595</v>
      </c>
      <c r="N225" s="0" t="n">
        <v>20</v>
      </c>
    </row>
    <row r="226" ht="15.75" customHeight="1" s="67">
      <c r="A226" s="0" t="inlineStr">
        <is>
          <t>WT_DC_STOCH_THRESHOLD_LONG</t>
        </is>
      </c>
      <c r="B226" s="0" t="n">
        <v>30</v>
      </c>
      <c r="M226" s="0" t="n">
        <v>-2.690337889261058</v>
      </c>
      <c r="N226" s="0" t="n">
        <v>19</v>
      </c>
    </row>
    <row r="227" ht="15.75" customHeight="1" s="67">
      <c r="A227" s="0" t="inlineStr">
        <is>
          <t>WT_DC_STOCH_THRESHOLD_LONG</t>
        </is>
      </c>
      <c r="B227" s="0" t="n">
        <v>50</v>
      </c>
      <c r="M227" s="0" t="n">
        <v>-2.632942435489094</v>
      </c>
      <c r="N227" s="0" t="n">
        <v>19</v>
      </c>
    </row>
    <row r="228" ht="15.75" customHeight="1" s="67">
      <c r="A228" s="0" t="inlineStr">
        <is>
          <t>WT_DC_STOCH_THRESHOLD_SHORT</t>
        </is>
      </c>
      <c r="B228" s="0" t="n">
        <v>60</v>
      </c>
      <c r="M228" s="0" t="n">
        <v>-1.165499460732595</v>
      </c>
      <c r="N228" s="0" t="n">
        <v>20</v>
      </c>
    </row>
    <row r="229" ht="15.75" customHeight="1" s="67">
      <c r="A229" s="0" t="inlineStr">
        <is>
          <t>WT_DC_STOCH_THRESHOLD_SHORT</t>
        </is>
      </c>
      <c r="B229" s="0" t="n">
        <v>50</v>
      </c>
      <c r="M229" s="0" t="n">
        <v>-2.994308216055321</v>
      </c>
      <c r="N229" s="0" t="n">
        <v>19</v>
      </c>
    </row>
    <row r="230" ht="15.75" customHeight="1" s="67">
      <c r="A230" s="0" t="inlineStr">
        <is>
          <t>WT_DC_STOCH_THRESHOLD_SHORT</t>
        </is>
      </c>
      <c r="B230" s="0" t="n">
        <v>70</v>
      </c>
      <c r="M230" s="0" t="n">
        <v>-2.60626184575076</v>
      </c>
      <c r="N230" s="0" t="n">
        <v>19</v>
      </c>
    </row>
    <row r="231" ht="15.75" customHeight="1" s="67">
      <c r="A231" s="0" t="inlineStr">
        <is>
          <t>WT_DC_HTF_GATE_MODE</t>
        </is>
      </c>
      <c r="B231" s="0" t="inlineStr">
        <is>
          <t>AND</t>
        </is>
      </c>
      <c r="M231" s="0" t="n">
        <v>-0.9958444647199215</v>
      </c>
      <c r="N231" s="0" t="n">
        <v>20</v>
      </c>
    </row>
    <row r="232" ht="15.75" customHeight="1" s="67">
      <c r="A232" s="0" t="inlineStr">
        <is>
          <t>WT_DC_HTF_GATE_MODE</t>
        </is>
      </c>
      <c r="B232" s="0" t="inlineStr">
        <is>
          <t>OR</t>
        </is>
      </c>
      <c r="M232" s="0" t="n">
        <v>-2.160001496497772</v>
      </c>
      <c r="N232" s="0" t="n">
        <v>20</v>
      </c>
    </row>
    <row r="233" ht="15.75" customHeight="1" s="67">
      <c r="A233" s="0" t="inlineStr">
        <is>
          <t>WT_DC_TF_COMBO</t>
        </is>
      </c>
      <c r="B233" s="0" t="inlineStr">
        <is>
          <t>1h_4h_D</t>
        </is>
      </c>
      <c r="M233" s="0" t="n">
        <v>-1.165499460732595</v>
      </c>
      <c r="N233" s="0" t="n">
        <v>20</v>
      </c>
    </row>
    <row r="234" ht="15.75" customHeight="1" s="67">
      <c r="A234" s="0" t="inlineStr">
        <is>
          <t>WT_DC_TF_COMBO</t>
        </is>
      </c>
      <c r="B234" s="0" t="inlineStr">
        <is>
          <t>15m_1h_4h</t>
        </is>
      </c>
      <c r="M234" s="0" t="n">
        <v>-3.227010671557706</v>
      </c>
      <c r="N234" s="0" t="n">
        <v>18</v>
      </c>
    </row>
    <row r="235" ht="15.75" customHeight="1" s="67">
      <c r="A235" s="0" t="inlineStr">
        <is>
          <t>WT_DC_TF_COMBO</t>
        </is>
      </c>
      <c r="B235" s="0" t="inlineStr">
        <is>
          <t>15m_1h_4h_D</t>
        </is>
      </c>
      <c r="M235" s="0" t="n">
        <v>-2.739489690066827</v>
      </c>
      <c r="N235" s="0" t="n">
        <v>19</v>
      </c>
    </row>
    <row r="236" ht="15.75" customHeight="1" s="67">
      <c r="A236" s="0" t="inlineStr">
        <is>
          <t>WT_DC_TF_COMBO</t>
        </is>
      </c>
      <c r="B236" s="0" t="inlineStr">
        <is>
          <t>1h_4h</t>
        </is>
      </c>
      <c r="M236" s="0" t="n">
        <v>-3.049680838766769</v>
      </c>
      <c r="N236" s="0" t="n">
        <v>19</v>
      </c>
    </row>
    <row r="237" ht="15.75" customHeight="1" s="67">
      <c r="A237" s="0" t="inlineStr">
        <is>
          <t>WT_DC_TF_COMBO</t>
        </is>
      </c>
      <c r="B237" s="0" t="inlineStr">
        <is>
          <t>4h_D</t>
        </is>
      </c>
      <c r="M237" s="0" t="n">
        <v>-2.728635692389013</v>
      </c>
      <c r="N237" s="0" t="n">
        <v>19</v>
      </c>
    </row>
    <row r="238" ht="15.75" customHeight="1" s="67">
      <c r="A238" s="0" t="inlineStr">
        <is>
          <t>WT_DC_DIRECT_TF_ENTRY</t>
        </is>
      </c>
      <c r="B238" s="0" t="inlineStr">
        <is>
          <t>1h</t>
        </is>
      </c>
      <c r="M238" s="0" t="n">
        <v>-1.132737700191193</v>
      </c>
      <c r="N238" s="0" t="n">
        <v>19</v>
      </c>
    </row>
    <row r="239" ht="15.75" customHeight="1" s="67">
      <c r="A239" s="0" t="inlineStr">
        <is>
          <t>WT_DC_DIRECT_TF_ENTRY</t>
        </is>
      </c>
      <c r="B239" s="0" t="inlineStr">
        <is>
          <t>15m</t>
        </is>
      </c>
      <c r="M239" s="0" t="n">
        <v>-1.635163214816393</v>
      </c>
      <c r="N239" s="0" t="n">
        <v>19</v>
      </c>
    </row>
    <row r="240" ht="15.75" customHeight="1" s="67">
      <c r="A240" s="0" t="inlineStr">
        <is>
          <t>WT_DC_DIRECT_TF_ENTRY</t>
        </is>
      </c>
      <c r="B240" s="0" t="inlineStr">
        <is>
          <t>4h</t>
        </is>
      </c>
      <c r="M240" s="0" t="n">
        <v>-1.691473326451367</v>
      </c>
      <c r="N240" s="0" t="n">
        <v>19</v>
      </c>
    </row>
    <row r="241" ht="15.75" customHeight="1" s="67">
      <c r="A241" s="0" t="inlineStr">
        <is>
          <t>WT_DC_DIRECT_DC_TF</t>
        </is>
      </c>
      <c r="B241" s="0" t="inlineStr">
        <is>
          <t>1h</t>
        </is>
      </c>
      <c r="M241" s="0" t="n">
        <v>-1.226841537613258</v>
      </c>
      <c r="N241" s="0" t="n">
        <v>19</v>
      </c>
    </row>
    <row r="242" ht="15.75" customHeight="1" s="67">
      <c r="A242" s="0" t="inlineStr">
        <is>
          <t>WT_DC_DIRECT_DC_TF</t>
        </is>
      </c>
      <c r="B242" s="0" t="inlineStr">
        <is>
          <t>15m</t>
        </is>
      </c>
      <c r="M242" s="0" t="n">
        <v>-2.282545860249638</v>
      </c>
      <c r="N242" s="0" t="n">
        <v>19</v>
      </c>
    </row>
    <row r="243" ht="15.75" customHeight="1" s="67">
      <c r="A243" s="0" t="inlineStr">
        <is>
          <t>WT_DC_DIRECT_DC_TF</t>
        </is>
      </c>
      <c r="B243" s="0" t="inlineStr">
        <is>
          <t>4h</t>
        </is>
      </c>
      <c r="M243" s="0" t="n">
        <v>-2.345632871266144</v>
      </c>
      <c r="N243" s="0" t="n">
        <v>19</v>
      </c>
    </row>
    <row r="244" ht="15.75" customHeight="1" s="67">
      <c r="A244" s="0" t="inlineStr">
        <is>
          <t>WT_DC_DIRECT_DC_TF</t>
        </is>
      </c>
      <c r="B244" s="0" t="inlineStr">
        <is>
          <t>D</t>
        </is>
      </c>
      <c r="M244" s="0" t="n">
        <v>-2.188431385784232</v>
      </c>
      <c r="N244" s="0" t="n">
        <v>17</v>
      </c>
    </row>
    <row r="245" ht="15.75" customHeight="1" s="67">
      <c r="A245" s="0" t="inlineStr">
        <is>
          <t>DC_BREAKOUT_TF_EXPANDED</t>
        </is>
      </c>
      <c r="B245" s="0" t="inlineStr">
        <is>
          <t>1h</t>
        </is>
      </c>
      <c r="M245" s="0" t="n">
        <v>-1.195667572424037</v>
      </c>
      <c r="N245" s="0" t="n">
        <v>18</v>
      </c>
    </row>
    <row r="246" ht="15.75" customHeight="1" s="67">
      <c r="A246" s="0" t="inlineStr">
        <is>
          <t>DC_BREAKOUT_TF_EXPANDED</t>
        </is>
      </c>
      <c r="B246" s="0" t="inlineStr">
        <is>
          <t>15m</t>
        </is>
      </c>
      <c r="M246" s="0" t="n">
        <v>-1.511697982042392</v>
      </c>
      <c r="N246" s="0" t="n">
        <v>18</v>
      </c>
    </row>
    <row r="247" ht="15.75" customHeight="1" s="67">
      <c r="A247" s="0" t="inlineStr">
        <is>
          <t>DC_BREAKOUT_TF_EXPANDED</t>
        </is>
      </c>
      <c r="B247" s="0" t="inlineStr">
        <is>
          <t>4h</t>
        </is>
      </c>
      <c r="M247" s="0" t="n">
        <v>-1.330982324302781</v>
      </c>
      <c r="N247" s="0" t="n">
        <v>18</v>
      </c>
    </row>
    <row r="248" ht="15.75" customHeight="1" s="67">
      <c r="A248" s="0" t="inlineStr">
        <is>
          <t>DC_BREAKOUT_TF_EXPANDED</t>
        </is>
      </c>
      <c r="B248" s="0" t="inlineStr">
        <is>
          <t>D</t>
        </is>
      </c>
      <c r="M248" s="0" t="n">
        <v>-1.277825448971181</v>
      </c>
      <c r="N248" s="0" t="n">
        <v>18</v>
      </c>
    </row>
    <row r="249" ht="15.75" customHeight="1" s="67">
      <c r="A249" s="0" t="inlineStr">
        <is>
          <t>DC_BREAKOUT_TF_EXPANDED</t>
        </is>
      </c>
      <c r="B249" s="0" t="inlineStr">
        <is>
          <t>W</t>
        </is>
      </c>
      <c r="M249" s="0" t="n">
        <v>-1.698261901361507</v>
      </c>
      <c r="N249" s="0" t="n">
        <v>18</v>
      </c>
    </row>
    <row r="250" ht="15.75" customHeight="1" s="67">
      <c r="A250" s="0" t="inlineStr">
        <is>
          <t>BB_BREAKOUT_SCORE</t>
        </is>
      </c>
      <c r="B250" s="0" t="inlineStr">
        <is>
          <t>10</t>
        </is>
      </c>
      <c r="G250" s="0">
        <f>IFERROR(VLOOKUP($A250&amp;"_"&amp;$B250,Results_Deltas!$A$2:$P$15000,5,FALSE),"")</f>
        <v/>
      </c>
      <c r="H250" s="0">
        <f>IFERROR(VLOOKUP($A250,Results_30d_Deltas!$A$2:$H$5000,7,FALSE)-E12,"")</f>
        <v/>
      </c>
      <c r="I250" s="0">
        <f>IFERROR(VLOOKUP($A250,Results_30d_Deltas!$A$2:$H$5000,6,FALSE),"")</f>
        <v/>
      </c>
      <c r="L250" s="0" t="inlineStr">
        <is>
          <t>NO</t>
        </is>
      </c>
      <c r="M250" s="0" t="n">
        <v>-1.432820178045339</v>
      </c>
      <c r="N250" s="0" t="n">
        <v>65</v>
      </c>
    </row>
    <row r="251" ht="15.75" customHeight="1" s="67">
      <c r="A251" s="0" t="inlineStr">
        <is>
          <t>BB_BREAKOUT_SCORE</t>
        </is>
      </c>
      <c r="B251" s="0" t="inlineStr">
        <is>
          <t>15</t>
        </is>
      </c>
      <c r="G251" s="0">
        <f>IFERROR(VLOOKUP($A251&amp;"_"&amp;$B251,Results_Deltas!$A$2:$P$15000,5,FALSE),"")</f>
        <v/>
      </c>
      <c r="H251" s="0">
        <f>IFERROR(VLOOKUP($A251,Results_30d_Deltas!$A$2:$H$5000,7,FALSE)-E13,"")</f>
        <v/>
      </c>
      <c r="I251" s="0">
        <f>IFERROR(VLOOKUP($A251,Results_30d_Deltas!$A$2:$H$5000,6,FALSE),"")</f>
        <v/>
      </c>
      <c r="L251" s="0" t="inlineStr">
        <is>
          <t>NO</t>
        </is>
      </c>
      <c r="M251" s="0" t="n">
        <v>-1.601883618511296</v>
      </c>
      <c r="N251" s="0" t="n">
        <v>63</v>
      </c>
    </row>
    <row r="252" ht="15.75" customHeight="1" s="67">
      <c r="A252" s="0" t="inlineStr">
        <is>
          <t>BB_BREAKOUT_SCORE</t>
        </is>
      </c>
      <c r="B252" s="0" t="inlineStr">
        <is>
          <t>20</t>
        </is>
      </c>
      <c r="G252" s="0">
        <f>IFERROR(VLOOKUP($A252&amp;"_"&amp;$B252,Results_Deltas!$A$2:$P$15000,5,FALSE),"")</f>
        <v/>
      </c>
      <c r="H252" s="0">
        <f>IFERROR(VLOOKUP($A252,Results_30d_Deltas!$A$2:$H$5000,7,FALSE)-E14,"")</f>
        <v/>
      </c>
      <c r="I252" s="0">
        <f>IFERROR(VLOOKUP($A252,Results_30d_Deltas!$A$2:$H$5000,6,FALSE),"")</f>
        <v/>
      </c>
      <c r="L252" s="0" t="inlineStr">
        <is>
          <t>YES</t>
        </is>
      </c>
      <c r="M252" s="0" t="n">
        <v>-0.8049634944167129</v>
      </c>
      <c r="N252" s="0" t="n">
        <v>45</v>
      </c>
    </row>
    <row r="253" ht="15.75" customHeight="1" s="67">
      <c r="A253" s="0" t="inlineStr">
        <is>
          <t>BB_BREAKOUT_SCORE</t>
        </is>
      </c>
      <c r="B253" s="0" t="inlineStr">
        <is>
          <t>25</t>
        </is>
      </c>
      <c r="G253" s="0">
        <f>IFERROR(VLOOKUP($A253&amp;"_"&amp;$B253,Results_Deltas!$A$2:$P$15000,5,FALSE),"")</f>
        <v/>
      </c>
      <c r="H253" s="0">
        <f>IFERROR(VLOOKUP($A253,Results_30d_Deltas!$A$2:$H$5000,7,FALSE)-E15,"")</f>
        <v/>
      </c>
      <c r="I253" s="0">
        <f>IFERROR(VLOOKUP($A253,Results_30d_Deltas!$A$2:$H$5000,6,FALSE),"")</f>
        <v/>
      </c>
      <c r="L253" s="0" t="inlineStr">
        <is>
          <t>NO</t>
        </is>
      </c>
      <c r="M253" s="0" t="n">
        <v>-1.740867261593426</v>
      </c>
      <c r="N253" s="0" t="n">
        <v>45</v>
      </c>
    </row>
    <row r="254" ht="15.75" customHeight="1" s="67">
      <c r="A254" s="0" t="inlineStr">
        <is>
          <t>BB_BREAKOUT_SCORE</t>
        </is>
      </c>
      <c r="B254" s="0" t="inlineStr">
        <is>
          <t>30</t>
        </is>
      </c>
      <c r="G254" s="0">
        <f>IFERROR(VLOOKUP($A254&amp;"_"&amp;$B254,Results_Deltas!$A$2:$P$15000,5,FALSE),"")</f>
        <v/>
      </c>
      <c r="H254" s="0">
        <f>IFERROR(VLOOKUP($A254,Results_30d_Deltas!$A$2:$H$5000,7,FALSE)-E16,"")</f>
        <v/>
      </c>
      <c r="I254" s="0">
        <f>IFERROR(VLOOKUP($A254,Results_30d_Deltas!$A$2:$H$5000,6,FALSE),"")</f>
        <v/>
      </c>
      <c r="L254" s="0" t="inlineStr">
        <is>
          <t>NO</t>
        </is>
      </c>
      <c r="M254" s="0" t="n">
        <v>-1.365305010418868</v>
      </c>
      <c r="N254" s="0" t="n">
        <v>45</v>
      </c>
    </row>
    <row r="255" ht="15.75" customHeight="1" s="67">
      <c r="A255" s="0" t="inlineStr">
        <is>
          <t>RZ_BOT_BB_THRESHOLD</t>
        </is>
      </c>
      <c r="B255" s="0" t="inlineStr">
        <is>
          <t>0.075</t>
        </is>
      </c>
      <c r="G255" s="0">
        <f>IFERROR(VLOOKUP($A255&amp;"_"&amp;$B255,Results_Deltas!$A$2:$P$15000,5,FALSE),"")</f>
        <v/>
      </c>
      <c r="H255" s="0">
        <f>IFERROR(VLOOKUP($A255,Results_30d_Deltas!$A$2:$H$5000,7,FALSE)-E116,"")</f>
        <v/>
      </c>
      <c r="I255" s="0">
        <f>IFERROR(VLOOKUP($A255,Results_30d_Deltas!$A$2:$H$5000,6,FALSE),"")</f>
        <v/>
      </c>
      <c r="L255" s="0" t="inlineStr">
        <is>
          <t>NO</t>
        </is>
      </c>
      <c r="M255" s="0" t="n">
        <v>-3.073705882678046</v>
      </c>
      <c r="N255" s="0" t="n">
        <v>40</v>
      </c>
    </row>
    <row r="256" ht="15.75" customHeight="1" s="67">
      <c r="A256" s="0" t="inlineStr">
        <is>
          <t>RZ_BOT_BB_THRESHOLD</t>
        </is>
      </c>
      <c r="B256" s="0" t="inlineStr">
        <is>
          <t>0.1125</t>
        </is>
      </c>
      <c r="G256" s="0">
        <f>IFERROR(VLOOKUP($A256&amp;"_"&amp;$B256,Results_Deltas!$A$2:$P$15000,5,FALSE),"")</f>
        <v/>
      </c>
      <c r="H256" s="0">
        <f>IFERROR(VLOOKUP($A256,Results_30d_Deltas!$A$2:$H$5000,7,FALSE)-E117,"")</f>
        <v/>
      </c>
      <c r="I256" s="0">
        <f>IFERROR(VLOOKUP($A256,Results_30d_Deltas!$A$2:$H$5000,6,FALSE),"")</f>
        <v/>
      </c>
      <c r="L256" s="0" t="inlineStr">
        <is>
          <t>NO</t>
        </is>
      </c>
      <c r="M256" s="0" t="n">
        <v>-2.710432782946033</v>
      </c>
      <c r="N256" s="0" t="n">
        <v>41</v>
      </c>
    </row>
    <row r="257" ht="15.75" customHeight="1" s="67">
      <c r="A257" s="0" t="inlineStr">
        <is>
          <t>RZ_BOT_BB_THRESHOLD</t>
        </is>
      </c>
      <c r="B257" s="0" t="n">
        <v>0.375</v>
      </c>
      <c r="G257" s="0">
        <f>IFERROR(VLOOKUP($A257&amp;"_"&amp;$B257,Results_Deltas!$A$2:$P$15000,5,FALSE),"")</f>
        <v/>
      </c>
      <c r="H257" s="0">
        <f>IFERROR(VLOOKUP($A257,Results_30d_Deltas!$A$2:$H$5000,7,FALSE)-E118,"")</f>
        <v/>
      </c>
      <c r="I257" s="0">
        <f>IFERROR(VLOOKUP($A257,Results_30d_Deltas!$A$2:$H$5000,6,FALSE),"")</f>
        <v/>
      </c>
      <c r="L257" s="0" t="inlineStr">
        <is>
          <t>NO</t>
        </is>
      </c>
      <c r="M257" s="0" t="n">
        <v>-3.138946034413071</v>
      </c>
      <c r="N257" s="0" t="n">
        <v>40</v>
      </c>
    </row>
    <row r="258" ht="15.75" customHeight="1" s="67">
      <c r="A258" s="0" t="inlineStr">
        <is>
          <t>RZ_BOT_BB_THRESHOLD</t>
        </is>
      </c>
      <c r="B258" s="0" t="inlineStr">
        <is>
          <t>0.1875</t>
        </is>
      </c>
      <c r="G258" s="0">
        <f>IFERROR(VLOOKUP($A258&amp;"_"&amp;$B258,Results_Deltas!$A$2:$P$15000,5,FALSE),"")</f>
        <v/>
      </c>
      <c r="H258" s="0">
        <f>IFERROR(VLOOKUP($A258,Results_30d_Deltas!$A$2:$H$5000,7,FALSE)-E119,"")</f>
        <v/>
      </c>
      <c r="I258" s="0">
        <f>IFERROR(VLOOKUP($A258,Results_30d_Deltas!$A$2:$H$5000,6,FALSE),"")</f>
        <v/>
      </c>
      <c r="L258" s="0" t="inlineStr">
        <is>
          <t>NO</t>
        </is>
      </c>
      <c r="M258" s="0" t="n">
        <v>-3.028799305995949</v>
      </c>
      <c r="N258" s="0" t="n">
        <v>41</v>
      </c>
    </row>
    <row r="259" ht="15.75" customHeight="1" s="67">
      <c r="A259" s="0" t="inlineStr">
        <is>
          <t>RZ_BOT_BB_THRESHOLD</t>
        </is>
      </c>
      <c r="B259" s="0" t="inlineStr">
        <is>
          <t>0.225</t>
        </is>
      </c>
      <c r="G259" s="0">
        <f>IFERROR(VLOOKUP($A259&amp;"_"&amp;$B259,Results_Deltas!$A$2:$P$15000,5,FALSE),"")</f>
        <v/>
      </c>
      <c r="H259" s="0">
        <f>IFERROR(VLOOKUP($A259,Results_30d_Deltas!$A$2:$H$5000,7,FALSE)-E120,"")</f>
        <v/>
      </c>
      <c r="I259" s="0">
        <f>IFERROR(VLOOKUP($A259,Results_30d_Deltas!$A$2:$H$5000,6,FALSE),"")</f>
        <v/>
      </c>
      <c r="L259" s="0" t="inlineStr">
        <is>
          <t>NO</t>
        </is>
      </c>
      <c r="M259" s="0" t="n">
        <v>-2.935520127790818</v>
      </c>
      <c r="N259" s="0" t="n">
        <v>41</v>
      </c>
    </row>
    <row r="260" ht="15.75" customHeight="1" s="67">
      <c r="A260" s="0" t="inlineStr">
        <is>
          <t>BB_BREAKOUT_ENTRY_TF</t>
        </is>
      </c>
      <c r="B260" s="0" t="inlineStr">
        <is>
          <t>OFF</t>
        </is>
      </c>
      <c r="D260" s="0" t="inlineStr">
        <is>
          <t>BREAKOUT_BB</t>
        </is>
      </c>
      <c r="L260" s="0" t="inlineStr">
        <is>
          <t>YES</t>
        </is>
      </c>
      <c r="M260" s="0" t="n">
        <v>-1.345126018977041</v>
      </c>
      <c r="N260" s="0" t="n">
        <v>16</v>
      </c>
    </row>
    <row r="261" ht="15.75" customHeight="1" s="67">
      <c r="A261" s="0" t="inlineStr">
        <is>
          <t>BB_BREAKOUT_ENTRY_TF</t>
        </is>
      </c>
      <c r="B261" s="0" t="inlineStr">
        <is>
          <t>15m</t>
        </is>
      </c>
      <c r="D261" s="0" t="inlineStr">
        <is>
          <t>BREAKOUT_BB</t>
        </is>
      </c>
      <c r="L261" s="0" t="inlineStr">
        <is>
          <t>NO</t>
        </is>
      </c>
      <c r="M261" s="0" t="n">
        <v>-1.434801086908844</v>
      </c>
      <c r="N261" s="0" t="n">
        <v>15</v>
      </c>
    </row>
    <row r="262" ht="15.75" customHeight="1" s="67">
      <c r="A262" s="0" t="inlineStr">
        <is>
          <t>BB_BREAKOUT_ENTRY_TF</t>
        </is>
      </c>
      <c r="B262" s="0" t="inlineStr">
        <is>
          <t>1h</t>
        </is>
      </c>
      <c r="D262" s="0" t="inlineStr">
        <is>
          <t>BREAKOUT_BB</t>
        </is>
      </c>
      <c r="L262" s="0" t="inlineStr">
        <is>
          <t>NO</t>
        </is>
      </c>
      <c r="M262" s="0" t="n">
        <v>-1.434801086908844</v>
      </c>
      <c r="N262" s="0" t="n">
        <v>15</v>
      </c>
    </row>
    <row r="263" ht="15.75" customHeight="1" s="67">
      <c r="A263" s="0" t="inlineStr">
        <is>
          <t>BB_BREAKOUT_ENTRY_TF</t>
        </is>
      </c>
      <c r="B263" s="0" t="inlineStr">
        <is>
          <t>4h</t>
        </is>
      </c>
      <c r="D263" s="0" t="inlineStr">
        <is>
          <t>BREAKOUT_BB</t>
        </is>
      </c>
      <c r="L263" s="0" t="inlineStr">
        <is>
          <t>NO</t>
        </is>
      </c>
      <c r="M263" s="0" t="n">
        <v>-1.434801086908844</v>
      </c>
      <c r="N263" s="0" t="n">
        <v>15</v>
      </c>
    </row>
    <row r="264" ht="15.75" customHeight="1" s="67">
      <c r="A264" s="0" t="inlineStr">
        <is>
          <t>BB_BREAKOUT_ENTRY_TF</t>
        </is>
      </c>
      <c r="B264" s="0" t="inlineStr">
        <is>
          <t>D</t>
        </is>
      </c>
      <c r="D264" s="0" t="inlineStr">
        <is>
          <t>BREAKOUT_BB</t>
        </is>
      </c>
      <c r="L264" s="0" t="inlineStr">
        <is>
          <t>NO</t>
        </is>
      </c>
      <c r="M264" s="0" t="n">
        <v>-1.434801086908844</v>
      </c>
      <c r="N264" s="0" t="n">
        <v>15</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c r="M178" s="0" t="n">
        <v>-1.434801086908844</v>
      </c>
      <c r="N178" s="0" t="n">
        <v>15</v>
      </c>
    </row>
    <row r="179" ht="15.75" customHeight="1" s="67">
      <c r="A179" s="0" t="inlineStr">
        <is>
          <t>WT_DC_ENTRY_THRESHOLD</t>
        </is>
      </c>
      <c r="B179" s="0" t="n">
        <v>20</v>
      </c>
      <c r="M179" s="0" t="n">
        <v>-1.728525392843256</v>
      </c>
      <c r="N179" s="0" t="n">
        <v>15</v>
      </c>
    </row>
    <row r="180" ht="15.75" customHeight="1" s="67">
      <c r="A180" s="0" t="inlineStr">
        <is>
          <t>WT_DC_ENTRY_THRESHOLD</t>
        </is>
      </c>
      <c r="B180" s="0" t="n">
        <v>30</v>
      </c>
      <c r="M180" s="0" t="n">
        <v>-1.66103171809951</v>
      </c>
      <c r="N180" s="0" t="n">
        <v>15</v>
      </c>
    </row>
    <row r="181" ht="15.75" customHeight="1" s="67">
      <c r="A181" s="0" t="inlineStr">
        <is>
          <t>WT_DC_ENTRY_THRESHOLD</t>
        </is>
      </c>
      <c r="B181" s="0" t="n">
        <v>35</v>
      </c>
      <c r="M181" s="0" t="n">
        <v>-1.83368332794338</v>
      </c>
      <c r="N181" s="0" t="n">
        <v>15</v>
      </c>
    </row>
    <row r="182" ht="15.75" customHeight="1" s="67">
      <c r="A182" s="0" t="inlineStr">
        <is>
          <t>WT_DC_ENTRY_THRESHOLD</t>
        </is>
      </c>
      <c r="B182" s="0" t="n">
        <v>55</v>
      </c>
      <c r="M182" s="0" t="n">
        <v>-1.747709713675712</v>
      </c>
      <c r="N182" s="0" t="n">
        <v>15</v>
      </c>
    </row>
    <row r="183" ht="15.75" customHeight="1" s="67">
      <c r="A183" s="0" t="inlineStr">
        <is>
          <t>WT_DC_ENTRY_THRESHOLD</t>
        </is>
      </c>
      <c r="B183" s="0" t="n">
        <v>60</v>
      </c>
      <c r="M183" s="0" t="n">
        <v>-1.498416320826201</v>
      </c>
      <c r="N183" s="0" t="n">
        <v>15</v>
      </c>
    </row>
    <row r="184" ht="15.75" customHeight="1" s="67">
      <c r="A184" s="0" t="inlineStr">
        <is>
          <t>WT_DC_ENTRY_THRESHOLD</t>
        </is>
      </c>
      <c r="B184" s="0" t="n">
        <v>75</v>
      </c>
      <c r="M184" s="0" t="n">
        <v>-1.56181592341391</v>
      </c>
      <c r="N184" s="0" t="n">
        <v>15</v>
      </c>
    </row>
    <row r="185" ht="15.75" customHeight="1" s="67">
      <c r="A185" s="0" t="inlineStr">
        <is>
          <t>WT_DC_DIRECT_THRESHOLD</t>
        </is>
      </c>
      <c r="B185" s="0" t="n">
        <v>20</v>
      </c>
      <c r="M185" s="0" t="n">
        <v>-1.624049642279392</v>
      </c>
      <c r="N185" s="0" t="n">
        <v>15</v>
      </c>
    </row>
    <row r="186" ht="15.75" customHeight="1" s="67">
      <c r="A186" s="0" t="inlineStr">
        <is>
          <t>WT_DC_DIRECT_THRESHOLD</t>
        </is>
      </c>
      <c r="B186" s="0" t="n">
        <v>10</v>
      </c>
      <c r="M186" s="0" t="n">
        <v>-2.341204355629761</v>
      </c>
      <c r="N186" s="0" t="n">
        <v>15</v>
      </c>
    </row>
    <row r="187" ht="15.75" customHeight="1" s="67">
      <c r="A187" s="0" t="inlineStr">
        <is>
          <t>WT_DC_DIRECT_THRESHOLD</t>
        </is>
      </c>
      <c r="B187" s="0" t="n">
        <v>30</v>
      </c>
      <c r="M187" s="0" t="n">
        <v>-2.472041885200304</v>
      </c>
      <c r="N187" s="0" t="n">
        <v>15</v>
      </c>
    </row>
    <row r="188" ht="15.75" customHeight="1" s="67">
      <c r="A188" s="0" t="inlineStr">
        <is>
          <t>WT_DC_DIRECT_THRESHOLD</t>
        </is>
      </c>
      <c r="B188" s="0" t="n">
        <v>35</v>
      </c>
      <c r="M188" s="0" t="n">
        <v>-2.72165887818456</v>
      </c>
      <c r="N188" s="0" t="n">
        <v>15</v>
      </c>
    </row>
    <row r="189">
      <c r="A189" s="0" t="inlineStr">
        <is>
          <t>WT_DC_HTF_GATE</t>
        </is>
      </c>
      <c r="B189" s="0" t="inlineStr">
        <is>
          <t>4h_D</t>
        </is>
      </c>
      <c r="M189" s="0" t="n">
        <v>-1.434801086908844</v>
      </c>
      <c r="N189" s="0" t="n">
        <v>15</v>
      </c>
    </row>
    <row r="190">
      <c r="A190" s="0" t="inlineStr">
        <is>
          <t>WT_DC_HTF_GATE</t>
        </is>
      </c>
      <c r="B190" s="0" t="inlineStr">
        <is>
          <t>none</t>
        </is>
      </c>
      <c r="M190" s="0" t="n">
        <v>-2.761060446190131</v>
      </c>
      <c r="N190" s="0" t="n">
        <v>15</v>
      </c>
    </row>
    <row r="191">
      <c r="A191" s="0" t="inlineStr">
        <is>
          <t>WT_DC_HTF_GATE</t>
        </is>
      </c>
      <c r="B191" s="0" t="inlineStr">
        <is>
          <t>1h</t>
        </is>
      </c>
      <c r="M191" s="0" t="n">
        <v>-2.888022367199502</v>
      </c>
      <c r="N191" s="0" t="n">
        <v>15</v>
      </c>
    </row>
    <row r="192">
      <c r="A192" s="0" t="inlineStr">
        <is>
          <t>WT_DC_HTF_GATE</t>
        </is>
      </c>
      <c r="B192" s="0" t="inlineStr">
        <is>
          <t>4h</t>
        </is>
      </c>
      <c r="M192" s="0" t="n">
        <v>-2.845168980882581</v>
      </c>
      <c r="N192" s="0" t="n">
        <v>15</v>
      </c>
    </row>
    <row r="193">
      <c r="A193" s="0" t="inlineStr">
        <is>
          <t>WT_DC_HTF_GATE</t>
        </is>
      </c>
      <c r="B193" s="0" t="inlineStr">
        <is>
          <t>15m</t>
        </is>
      </c>
      <c r="M193" s="0" t="n">
        <v>-2.572434477830993</v>
      </c>
      <c r="N193" s="0" t="n">
        <v>15</v>
      </c>
    </row>
    <row r="194">
      <c r="A194" s="0" t="inlineStr">
        <is>
          <t>WT_DC_HTF_GATE</t>
        </is>
      </c>
      <c r="B194" s="0" t="inlineStr">
        <is>
          <t>1h_4h</t>
        </is>
      </c>
      <c r="M194" s="0" t="n">
        <v>-2.748029606549258</v>
      </c>
      <c r="N194" s="0" t="n">
        <v>15</v>
      </c>
    </row>
    <row r="195">
      <c r="A195" s="0" t="inlineStr">
        <is>
          <t>EMA50_15M_ENTRY_FILTER_ENABLED</t>
        </is>
      </c>
      <c r="B195" s="0" t="b">
        <v>1</v>
      </c>
      <c r="D195" s="0" t="inlineStr">
        <is>
          <t>ENTRY, FILTER</t>
        </is>
      </c>
    </row>
    <row r="196">
      <c r="A196" s="0" t="inlineStr">
        <is>
          <t>EMA50_15M_ENTRY_FILTER_PCT</t>
        </is>
      </c>
      <c r="B196" s="0" t="n">
        <v>0</v>
      </c>
      <c r="D196" s="0"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-1.956546936693878</v>
      </c>
      <c r="N178" s="0"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-1.956546936693878</v>
      </c>
      <c r="N179" s="0"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-1.956546936693878</v>
      </c>
      <c r="N180" s="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-2.119089928604719</v>
      </c>
      <c r="N181" s="0"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-1.956546936693878</v>
      </c>
      <c r="N182" s="0"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row r="184">
      <c r="A184" s="0" t="inlineStr">
        <is>
          <t>ULTIMATE_DC_4H_STOP_ENABLED</t>
        </is>
      </c>
      <c r="B184" s="0" t="inlineStr">
        <is>
          <t>True</t>
        </is>
      </c>
      <c r="D184" s="0" t="inlineStr">
        <is>
          <t>GLOBAL, CRYPTO_EXIT, STOCKS_EXIT</t>
        </is>
      </c>
      <c r="H184"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c r="M178" s="0" t="n">
        <v>-2.152201630363266</v>
      </c>
      <c r="N178" s="0" t="n">
        <v>10</v>
      </c>
    </row>
    <row r="179" ht="15.75" customHeight="1" s="67">
      <c r="A179" s="0" t="inlineStr">
        <is>
          <t>EXIT_VELOCITY_WT_TFS</t>
        </is>
      </c>
      <c r="B179" s="0" t="inlineStr">
        <is>
          <t>15m,1h,4h,D</t>
        </is>
      </c>
      <c r="M179" s="0" t="n">
        <v>-2.156406106256957</v>
      </c>
      <c r="N179" s="0" t="n">
        <v>10</v>
      </c>
    </row>
    <row r="180" ht="15.75" customHeight="1" s="67">
      <c r="A180" s="0" t="inlineStr">
        <is>
          <t>EXIT_VELOCITY_WT_TFS</t>
        </is>
      </c>
      <c r="B180" s="0" t="inlineStr">
        <is>
          <t>1h,4h</t>
        </is>
      </c>
      <c r="M180" s="0" t="n">
        <v>-2.201865007229025</v>
      </c>
      <c r="N180" s="0" t="n">
        <v>10</v>
      </c>
    </row>
    <row r="181" ht="15.75" customHeight="1" s="67">
      <c r="A181" s="0" t="inlineStr">
        <is>
          <t>EXIT_VELOCITY_WT_TFS</t>
        </is>
      </c>
      <c r="B181" s="0" t="inlineStr">
        <is>
          <t>4h,D</t>
        </is>
      </c>
      <c r="M181" s="0" t="n">
        <v>-2.252623021152073</v>
      </c>
      <c r="N181" s="0" t="n">
        <v>10</v>
      </c>
    </row>
    <row r="182" ht="15.75" customHeight="1" s="67">
      <c r="A182" s="0" t="inlineStr">
        <is>
          <t>EXIT_VELOCITY_WT_TFS</t>
        </is>
      </c>
      <c r="B182" s="0" t="inlineStr">
        <is>
          <t>15m,1h</t>
        </is>
      </c>
      <c r="M182" s="0" t="n">
        <v>-2.712222464135593</v>
      </c>
      <c r="N182" s="0" t="n">
        <v>10</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s="0" t="n">
        <v>-1.519272773965612</v>
      </c>
      <c r="N183" s="0" t="n">
        <v>66</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s="0" t="n">
        <v>-1.970490442173663</v>
      </c>
      <c r="N184" s="0" t="n">
        <v>73</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c r="A186" s="0" t="inlineStr">
        <is>
          <t>DC_HARD_STOP_TF=4h</t>
        </is>
      </c>
      <c r="B186" s="0" t="inlineStr">
        <is>
          <t>4h</t>
        </is>
      </c>
      <c r="D186" s="0" t="inlineStr">
        <is>
          <t>EXIT</t>
        </is>
      </c>
      <c r="L186" s="0" t="inlineStr">
        <is>
          <t>YES</t>
        </is>
      </c>
    </row>
    <row r="187" ht="15.75" customHeight="1" s="67">
      <c r="A187" s="0" t="inlineStr">
        <is>
          <t>DC_HARD_STOP_TF=D</t>
        </is>
      </c>
      <c r="B187" s="0" t="inlineStr">
        <is>
          <t>D</t>
        </is>
      </c>
      <c r="D187" s="0" t="inlineStr">
        <is>
          <t>EXIT</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-1.94435760971884</v>
      </c>
      <c r="N178" s="0"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-1.922010724093743</v>
      </c>
      <c r="N179" s="0"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-1.922010724093743</v>
      </c>
      <c r="N180" s="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-1.94435760971884</v>
      </c>
      <c r="N181" s="0"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-1.913283026268256</v>
      </c>
      <c r="N182" s="0"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-1.922010724093743</v>
      </c>
      <c r="N183" s="0"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-1.94435760971884</v>
      </c>
      <c r="N184" s="0"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IFERROR(VLOOKUP($A64&amp;"_"&amp;$B64,Results_Deltas!$A$2:$P$15000,5,FALSE),"")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IFERROR(VLOOKUP($A65&amp;"_"&amp;$B65,Results_Deltas!$A$2:$P$15000,5,FALSE),"")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IFERROR(VLOOKUP($A66&amp;"_"&amp;$B66,Results_Deltas!$A$2:$P$15000,5,FALSE),"")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IFERROR(VLOOKUP($A67&amp;"_"&amp;$B67,Results_Deltas!$A$2:$P$15000,5,FALSE),"")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IFERROR(VLOOKUP($A68&amp;"_"&amp;$B68,Results_Deltas!$A$2:$P$15000,5,FALSE),"")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IFERROR(VLOOKUP($A69&amp;"_"&amp;$B69,Results_Deltas!$A$2:$P$15000,5,FALSE),"")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IFERROR(VLOOKUP($A71&amp;"_"&amp;$B71,Results_Deltas!$A$2:$P$15000,5,FALSE),"")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IFERROR(VLOOKUP($A72&amp;"_"&amp;$B72,Results_Deltas!$A$2:$P$15000,5,FALSE),"")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IFERROR(VLOOKUP($A73&amp;"_"&amp;$B73,Results_Deltas!$A$2:$P$15000,5,FALSE),"")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IFERROR(VLOOKUP($A74&amp;"_"&amp;$B74,Results_Deltas!$A$2:$P$15000,5,FALSE),"")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IFERROR(VLOOKUP($A75&amp;"_"&amp;$B75,Results_Deltas!$A$2:$P$15000,5,FALSE),"")</f>
        <v/>
      </c>
      <c r="H14" s="38" t="inlineStr">
        <is>
          <t>Blanket (page end)</t>
        </is>
      </c>
      <c r="I14" s="26" t="n"/>
      <c r="J14" s="26" t="n"/>
      <c r="K14" s="26" t="n"/>
      <c r="L14" s="26" t="inlineStr">
        <is>
          <t>NO</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IFERROR(VLOOKUP($A76&amp;"_"&amp;$B76,Results_Deltas!$A$2:$P$15000,5,FALSE),"")</f>
        <v/>
      </c>
      <c r="H15" s="38" t="inlineStr">
        <is>
          <t>Blanket (page end)</t>
        </is>
      </c>
      <c r="I15" s="26" t="n"/>
      <c r="J15" s="26" t="n"/>
      <c r="K15" s="26" t="n"/>
      <c r="L15" s="26" t="inlineStr">
        <is>
          <t>NO</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IFERROR(VLOOKUP($A77&amp;"_"&amp;$B77,Results_Deltas!$A$2:$P$15000,5,FALSE),"")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IFERROR(VLOOKUP($A78&amp;"_"&amp;$B78,Results_Deltas!$A$2:$P$15000,5,FALSE),"")</f>
        <v/>
      </c>
      <c r="H17" s="38" t="inlineStr">
        <is>
          <t>Blanket (page end)</t>
        </is>
      </c>
      <c r="I17" s="26" t="n"/>
      <c r="J17" s="26" t="n"/>
      <c r="K17" s="26" t="n"/>
      <c r="L17" s="26" t="inlineStr">
        <is>
          <t>YES</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IFERROR(VLOOKUP($A79&amp;"_"&amp;$B79,Results_Deltas!$A$2:$P$15000,5,FALSE),"")</f>
        <v/>
      </c>
      <c r="H18" s="38" t="inlineStr">
        <is>
          <t>Blanket (page end)</t>
        </is>
      </c>
      <c r="I18" s="26" t="n"/>
      <c r="J18" s="26" t="n"/>
      <c r="K18" s="26" t="n"/>
      <c r="L18" s="26" t="inlineStr">
        <is>
          <t>YES</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IFERROR(VLOOKUP($A80&amp;"_"&amp;$B80,Results_Deltas!$A$2:$P$15000,5,FALSE),"")</f>
        <v/>
      </c>
      <c r="H19" s="38" t="inlineStr">
        <is>
          <t>Blanket (page end)</t>
        </is>
      </c>
      <c r="I19" s="26" t="n"/>
      <c r="J19" s="26" t="n"/>
      <c r="K19" s="26" t="n"/>
      <c r="L19" s="26" t="inlineStr">
        <is>
          <t>NO</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IFERROR(VLOOKUP($A81&amp;"_"&amp;$B81,Results_Deltas!$A$2:$P$15000,5,FALSE),"")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IFERROR(VLOOKUP($A82&amp;"_"&amp;$B82,Results_Deltas!$A$2:$P$15000,5,FALSE),"")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IFERROR(VLOOKUP($A83&amp;"_"&amp;$B83,Results_Deltas!$A$2:$P$15000,5,FALSE),"")</f>
        <v/>
      </c>
      <c r="H22" s="38" t="inlineStr">
        <is>
          <t>Blanket (page end)</t>
        </is>
      </c>
      <c r="I22" s="26" t="n"/>
      <c r="J22" s="26" t="n"/>
      <c r="K22" s="26" t="n"/>
      <c r="L22" s="26" t="inlineStr">
        <is>
          <t>YES</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IFERROR(VLOOKUP($A84&amp;"_"&amp;$B84,Results_Deltas!$A$2:$P$15000,5,FALSE),"")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IFERROR(VLOOKUP($A85&amp;"_"&amp;$B85,Results_Deltas!$A$2:$P$15000,5,FALSE),"")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IFERROR(VLOOKUP($A86&amp;"_"&amp;$B86,Results_Deltas!$A$2:$P$15000,5,FALSE),"")</f>
        <v/>
      </c>
      <c r="H25" s="38" t="inlineStr">
        <is>
          <t>Blanket (page end)</t>
        </is>
      </c>
      <c r="I25" s="26" t="n"/>
      <c r="J25" s="26" t="n"/>
      <c r="K25" s="26" t="n"/>
      <c r="L25" s="26" t="inlineStr">
        <is>
          <t>NO</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IFERROR(VLOOKUP($A87&amp;"_"&amp;$B87,Results_Deltas!$A$2:$P$15000,5,FALSE),"")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IFERROR(VLOOKUP($A88&amp;"_"&amp;$B88,Results_Deltas!$A$2:$P$15000,5,FALSE),"")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IFERROR(VLOOKUP($A89&amp;"_"&amp;$B89,Results_Deltas!$A$2:$P$15000,5,FALSE),"")</f>
        <v/>
      </c>
      <c r="H28" s="38" t="inlineStr">
        <is>
          <t>Blanket (page end)</t>
        </is>
      </c>
      <c r="I28" s="26" t="n"/>
      <c r="J28" s="26" t="n"/>
      <c r="K28" s="26" t="n"/>
      <c r="L28" s="26" t="inlineStr">
        <is>
          <t>YES</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IFERROR(VLOOKUP($A90&amp;"_"&amp;$B90,Results_Deltas!$A$2:$P$15000,5,FALSE),"")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IFERROR(VLOOKUP($A91&amp;"_"&amp;$B91,Results_Deltas!$A$2:$P$15000,5,FALSE),"")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IFERROR(VLOOKUP($A92&amp;"_"&amp;$B92,Results_Deltas!$A$2:$P$15000,5,FALSE),"")</f>
        <v/>
      </c>
      <c r="H31" s="38" t="inlineStr">
        <is>
          <t>Blanket (page end)</t>
        </is>
      </c>
      <c r="I31" s="26" t="n"/>
      <c r="J31" s="26" t="n"/>
      <c r="K31" s="26" t="n"/>
      <c r="L31" s="26" t="inlineStr">
        <is>
          <t>NO</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IFERROR(VLOOKUP($A93&amp;"_"&amp;$B93,Results_Deltas!$A$2:$P$15000,5,FALSE),"")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IFERROR(VLOOKUP($A94&amp;"_"&amp;$B94,Results_Deltas!$A$2:$P$15000,5,FALSE),"")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IFERROR(VLOOKUP($A95&amp;"_"&amp;$B95,Results_Deltas!$A$2:$P$15000,5,FALSE),"")</f>
        <v/>
      </c>
      <c r="H34" s="38" t="inlineStr">
        <is>
          <t>Blanket (page end)</t>
        </is>
      </c>
      <c r="I34" s="26" t="n"/>
      <c r="J34" s="26" t="n"/>
      <c r="K34" s="26" t="n"/>
      <c r="L34" s="26" t="inlineStr">
        <is>
          <t>YES</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IFERROR(VLOOKUP($A96&amp;"_"&amp;$B96,Results_Deltas!$A$2:$P$15000,5,FALSE),"")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IFERROR(VLOOKUP($A97&amp;"_"&amp;$B97,Results_Deltas!$A$2:$P$15000,5,FALSE),"")</f>
        <v/>
      </c>
      <c r="H36" s="38" t="inlineStr">
        <is>
          <t>Blanket (page end)</t>
        </is>
      </c>
      <c r="I36" s="26" t="n"/>
      <c r="J36" s="26" t="n"/>
      <c r="K36" s="26" t="n"/>
      <c r="L36" s="26" t="inlineStr">
        <is>
          <t>NO</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IFERROR(VLOOKUP($A98&amp;"_"&amp;$B98,Results_Deltas!$A$2:$P$15000,5,FALSE),"")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IFERROR(VLOOKUP($A99&amp;"_"&amp;$B99,Results_Deltas!$A$2:$P$15000,5,FALSE),"")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IFERROR(VLOOKUP($A100&amp;"_"&amp;$B100,Results_Deltas!$A$2:$P$15000,5,FALSE),"")</f>
        <v/>
      </c>
      <c r="H39" s="38" t="inlineStr">
        <is>
          <t>Blanket (page end)</t>
        </is>
      </c>
      <c r="I39" s="26" t="n"/>
      <c r="J39" s="26" t="n"/>
      <c r="K39" s="26" t="n"/>
      <c r="L39" s="26" t="inlineStr">
        <is>
          <t>YES</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IFERROR(VLOOKUP($A101&amp;"_"&amp;$B101,Results_Deltas!$A$2:$P$15000,5,FALSE),"")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IFERROR(VLOOKUP($A102&amp;"_"&amp;$B102,Results_Deltas!$A$2:$P$15000,5,FALSE),"")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IFERROR(VLOOKUP($A103&amp;"_"&amp;$B103,Results_Deltas!$A$2:$P$15000,5,FALSE),"")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IFERROR(VLOOKUP($A59&amp;"_"&amp;$B59,Results_Deltas!$A$2:$P$15000,5,FALSE),"")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IFERROR(VLOOKUP($A62&amp;"_"&amp;$B62,Results_Deltas!$A$2:$P$15000,5,FALSE),"")</f>
        <v/>
      </c>
      <c r="H46" s="38" t="inlineStr">
        <is>
          <t>Blanket (page end)</t>
        </is>
      </c>
      <c r="I46" s="26" t="n"/>
      <c r="J46" s="26" t="n"/>
      <c r="K46" s="26" t="n"/>
      <c r="L46" s="26" t="inlineStr">
        <is>
          <t>YES</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IFERROR(VLOOKUP($A63&amp;"_"&amp;$B63,Results_Deltas!$A$2:$P$15000,5,FALSE),"")</f>
        <v/>
      </c>
      <c r="H47" s="38" t="inlineStr">
        <is>
          <t>Blanket (page end)</t>
        </is>
      </c>
      <c r="I47" s="26" t="n"/>
      <c r="J47" s="26" t="n"/>
      <c r="K47" s="26" t="n"/>
      <c r="L47" s="26" t="inlineStr">
        <is>
          <t>NO</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4</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4</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4</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4</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-1.31284350411462</v>
      </c>
      <c r="N3" s="71" t="n">
        <v>40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-1.761234403324947</v>
      </c>
      <c r="N4" s="71" t="n">
        <v>40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-3.773180601910923</v>
      </c>
      <c r="N3" s="71" t="n">
        <v>66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-2.195024094281142</v>
      </c>
      <c r="N4" s="71" t="n">
        <v>69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-1.621102418879324</v>
      </c>
      <c r="N5" s="71" t="n">
        <v>78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-2.47304519304845</v>
      </c>
      <c r="N6" s="71" t="n">
        <v>78</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-2.937297605697437</v>
      </c>
      <c r="N7" s="71" t="n">
        <v>87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-0.8886464291797144</v>
      </c>
      <c r="N8" s="71" t="n">
        <v>68</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-0.8017723401419938</v>
      </c>
      <c r="N9" s="71" t="n">
        <v>68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-2.001003856842528</v>
      </c>
      <c r="N10" s="71" t="n">
        <v>94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-2.001003856842528</v>
      </c>
      <c r="N11" s="71" t="n">
        <v>94</v>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-2.755827363764006</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-3.560587580512908</v>
      </c>
      <c r="N13" s="71" t="n">
        <v>111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-3.848673715899851</v>
      </c>
      <c r="N14" s="71" t="n">
        <v>111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-0.9517966494482196</v>
      </c>
      <c r="N15" s="71" t="n">
        <v>108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-3.74335106776776</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-4.028579967112566</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-4.121987401513442</v>
      </c>
      <c r="N18" s="71" t="n">
        <v>122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-4.054590969105028</v>
      </c>
      <c r="N19" s="71" t="n">
        <v>122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-3.92394930675324</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-1.01866874317438</v>
      </c>
      <c r="N21" s="71" t="n">
        <v>107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-2.107178556060148</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-3.23024615589541</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-3.119257057565497</v>
      </c>
      <c r="N24" s="71" t="n">
        <v>118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-2.02794886506575</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-2.541637548777535</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-4.012437551701506</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-3.79797289866438</v>
      </c>
      <c r="N28" s="71" t="n">
        <v>114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-2.325615762368202</v>
      </c>
      <c r="N29" s="71" t="n">
        <v>118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-2.68058110965206</v>
      </c>
      <c r="N30" s="71" t="n">
        <v>113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-2.721514998193539</v>
      </c>
      <c r="N31" s="71" t="n">
        <v>112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-0.9302085781616091</v>
      </c>
      <c r="N32" s="71" t="n">
        <v>106</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-2.520695905760544</v>
      </c>
      <c r="N33" s="71" t="n">
        <v>116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-3.974606042820432</v>
      </c>
      <c r="N34" s="71" t="n">
        <v>118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-3.71743544792509</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-4.253181970517748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-3.904395402866698</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-1.039195965681635</v>
      </c>
      <c r="N38" s="71" t="n">
        <v>107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-3.069191399395048</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-3.005249246757141</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-2.160096533619081</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-2.978537168796942</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-1.028121288727152</v>
      </c>
      <c r="N43" s="71" t="n">
        <v>107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-3.086498932678316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-3.282544241956537</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-2.048460555256715</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-0.9941481124598061</v>
      </c>
      <c r="N47" s="71" t="n">
        <v>118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-1.005625512482864</v>
      </c>
      <c r="N48" s="71" t="n">
        <v>118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-0.9564246981347282</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-0.9564246981347282</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-3.796255790406001</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v>-1.131443001433516</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v>-3.800347521393218</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v>-2.707608849497841</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v>-3.851622010780508</v>
      </c>
      <c r="N55" s="71" t="n">
        <v>116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M56" s="0" t="n">
        <v>-1.17419963861177</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M57" s="0" t="n">
        <v>-4.343458374803088</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M58" s="0" t="n">
        <v>-3.997817119186503</v>
      </c>
      <c r="N58" s="71" t="n">
        <v>111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M59" s="0" t="n">
        <v>-2.444345916903563</v>
      </c>
      <c r="N59" s="71" t="n">
        <v>115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M60" s="0" t="n">
        <v>-4.108582455103976</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M61" s="0" t="n">
        <v>-4.204466410634166</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M62" s="0" t="n">
        <v>-4.089002858276197</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M63" s="0" t="n">
        <v>-2.832722630705288</v>
      </c>
      <c r="N63" s="71" t="n">
        <v>116</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M64" s="0" t="n">
        <v>-3.963872728879259</v>
      </c>
      <c r="N64" s="71" t="n">
        <v>112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M65" s="0" t="n">
        <v>-3.871036821743024</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M66" s="0" t="n">
        <v>-4.039145310168244</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M67" s="0" t="n">
        <v>-3.93161771038318</v>
      </c>
      <c r="N67" s="71" t="n">
        <v>113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M68" s="0" t="n">
        <v>-1.059739167687071</v>
      </c>
      <c r="N68" s="71" t="n">
        <v>101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M72" s="0" t="n">
        <v>-1.085472431336166</v>
      </c>
      <c r="N72" s="71" t="n">
        <v>108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M73" s="0"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M74" s="0"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M75" s="0" t="n">
        <v>-1.061715132334428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M76" s="0" t="n">
        <v>-1.062555599388112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M77" s="0" t="n">
        <v>-1.081156783651566</v>
      </c>
      <c r="N77" s="71" t="n">
        <v>113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M78" s="0" t="n">
        <v>-1.081156783651566</v>
      </c>
      <c r="N78" s="71" t="n">
        <v>113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M79" s="0" t="n">
        <v>-1.046896286990704</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M80" s="0" t="n">
        <v>-3.077683021634937</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M81" s="0" t="n">
        <v>-1.17984354596436</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M82" s="0" t="n">
        <v>-2.236942119726328</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M83" s="0" t="n">
        <v>-2.974775409937322</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M84" s="0" t="n">
        <v>-1.087828328212848</v>
      </c>
      <c r="N84" s="71" t="n">
        <v>102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M85" s="0" t="n">
        <v>-2.875054998470442</v>
      </c>
      <c r="N85" s="71" t="n">
        <v>114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M86" s="0" t="n">
        <v>-3.437450340889589</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M87" s="0" t="n">
        <v>-3.486581417535427</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M88" s="0" t="n">
        <v>-2.67780786364276</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M89" s="0" t="n">
        <v>-3.835127248283126</v>
      </c>
      <c r="N89" s="71" t="n">
        <v>105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M90" s="0" t="n">
        <v>-3.74399807421182</v>
      </c>
      <c r="N90" s="71" t="n">
        <v>105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M91" s="0" t="n">
        <v>-2.810258208830474</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M92" s="0" t="n">
        <v>-1.004267016950697</v>
      </c>
      <c r="N92" s="71" t="n">
        <v>95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M93" s="0" t="n">
        <v>-1.014989187063628</v>
      </c>
      <c r="N93" s="71" t="n">
        <v>107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M94" s="0" t="n">
        <v>-2.477983618299513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M95" s="0" t="n">
        <v>-3.915717075469258</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M96" s="0" t="n">
        <v>-3.721033256278915</v>
      </c>
      <c r="N96" s="71" t="n">
        <v>103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M97" s="0" t="n">
        <v>-1.047535241929193</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M98" s="0" t="n">
        <v>-4.000143135371633</v>
      </c>
      <c r="N98" s="71" t="n">
        <v>102</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M99" s="0" t="n">
        <v>-2.832794220144768</v>
      </c>
      <c r="N99" s="71" t="n">
        <v>107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M100" s="0" t="n">
        <v>-1.059570361403672</v>
      </c>
      <c r="N100" s="71" t="n">
        <v>98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M101" s="0" t="n">
        <v>-1.240925130745512</v>
      </c>
      <c r="N101" s="71" t="n">
        <v>110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M102" s="0" t="n">
        <v>-0.8635765551476838</v>
      </c>
      <c r="N102" s="71" t="n">
        <v>98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M103" s="0" t="n">
        <v>-2.866603241878976</v>
      </c>
      <c r="N103" s="71" t="n">
        <v>110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M104" s="0" t="n">
        <v>-0.8596735113821272</v>
      </c>
      <c r="N104" s="71" t="n">
        <v>115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M105" s="0" t="n">
        <v>-0.8596735113821272</v>
      </c>
      <c r="N105" s="71" t="n">
        <v>115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M106" s="0" t="n">
        <v>-0.9137444188564422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M107" s="0" t="n">
        <v>-0.921830652651632</v>
      </c>
      <c r="N107" s="71" t="n">
        <v>113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M108" s="0" t="n">
        <v>-1.085472431336166</v>
      </c>
      <c r="N108" s="71" t="n">
        <v>108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M109" s="0" t="n">
        <v>-1.085472431336166</v>
      </c>
      <c r="N109" s="71" t="n">
        <v>108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M110" s="0" t="n">
        <v>-0.7455798980793409</v>
      </c>
      <c r="N110" s="71" t="n">
        <v>99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M111" s="0" t="n">
        <v>-1.880925212533957</v>
      </c>
      <c r="N111" s="71" t="n">
        <v>109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M112" s="0" t="n">
        <v>-0.7907756066707287</v>
      </c>
      <c r="N112" s="71" t="n">
        <v>105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-0.7833154594379859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M114" s="0" t="n">
        <v>-1.068164069862379</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M115" s="0" t="n">
        <v>-1.159998444700883</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M116" s="0" t="n">
        <v>-1.047923249000341</v>
      </c>
      <c r="N116" s="71" t="n">
        <v>98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M117" s="0" t="n">
        <v>-2.802712557906124</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M118" s="0" t="n">
        <v>-3.52275192722952</v>
      </c>
      <c r="N118" s="71" t="n">
        <v>106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M119" s="0" t="n">
        <v>-3.527946449078565</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M120" s="0" t="n">
        <v>-1.112147901245377</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M121" s="0" t="n">
        <v>-1.195844608120699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M122" s="0" t="n">
        <v>-0.6672134298372948</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M123" s="0" t="n">
        <v>-2.382914964427041</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M124" s="0" t="n">
        <v>-2.409396987458476</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M125" s="0" t="n">
        <v>-2.418833149869194</v>
      </c>
      <c r="N125" s="71" t="n">
        <v>109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M126" s="0" t="n">
        <v>-1.768562809085277</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M127" s="0" t="n">
        <v>-2.568122043438868</v>
      </c>
      <c r="N127" s="71" t="n">
        <v>109</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M128" s="0" t="n">
        <v>-1.988236360627449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M129" s="0" t="n">
        <v>-2.736776161399239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M130" s="0" t="n">
        <v>-2.496178906086087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M131" s="0" t="n">
        <v>-2.230879598772153</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M132" s="0" t="n">
        <v>-2.946186017770861</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M133" s="0" t="n">
        <v>-0.8291982026087293</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M134" s="0" t="n">
        <v>-0.8213755780558168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s="0" t="n">
        <v>-0.7662596128469688</v>
      </c>
      <c r="N135" s="71" t="n">
        <v>94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M136" s="0" t="n">
        <v>-0.8691405185510606</v>
      </c>
      <c r="N136" s="71" t="n">
        <v>106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M137" s="0" t="n">
        <v>-3.10245542922989</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M138" s="0" t="n">
        <v>-3.10245542922989</v>
      </c>
      <c r="N138" s="71" t="n">
        <v>109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M139" s="0" t="n">
        <v>-0.8718263259779339</v>
      </c>
      <c r="N139" s="71" t="n">
        <v>97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M140" s="0" t="n">
        <v>-3.444369821271962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M141" s="0" t="n">
        <v>-1.010561945198958</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M142" s="0" t="n">
        <v>-1.010561945198958</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M143" s="0" t="n">
        <v>-2.479120197520591</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M144" s="0" t="n">
        <v>-2.357427060744371</v>
      </c>
      <c r="N144" s="71" t="n">
        <v>111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M145" s="0" t="n">
        <v>-2.905413074282661</v>
      </c>
      <c r="N145" s="71" t="n">
        <v>110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M146" s="0" t="n">
        <v>-2.752478775539556</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M147" s="0" t="n">
        <v>-0.8434941740829752</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M148" s="0" t="n">
        <v>-0.8434941740829752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M149" s="0" t="n">
        <v>-3.724739873287144</v>
      </c>
      <c r="N149" s="71" t="n">
        <v>101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M150" s="0" t="n">
        <v>-3.724739873287144</v>
      </c>
      <c r="N150" s="71" t="n">
        <v>101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M151" s="0" t="n">
        <v>-3.82810900994502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M152" s="0" t="n">
        <v>-3.814681760324343</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M153" s="0" t="n">
        <v>-3.759259096107201</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M154" s="0" t="n">
        <v>-3.120376323924618</v>
      </c>
      <c r="N154" s="71" t="n">
        <v>108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M155" s="0" t="n">
        <v>-3.101651546983606</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M156" s="0" t="n">
        <v>-4.253672067406495</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M157" s="0" t="n">
        <v>-4.260814760601088</v>
      </c>
      <c r="N157" s="71" t="n">
        <v>103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M158" s="0" t="n">
        <v>-2.919338756153347</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M159" s="0" t="n">
        <v>-1.022366219349889</v>
      </c>
      <c r="N159" s="71" t="n">
        <v>94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M160" s="0" t="n">
        <v>-2.914667435606333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M161" s="0" t="n">
        <v>-0.7880034884471889</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M162" s="0" t="n">
        <v>-1.922802062737104</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M163" s="0" t="n">
        <v>-2.434065719308851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M164" s="0" t="n">
        <v>-2.406400481995691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-0.8399552069677098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-0.8399552069677098</v>
      </c>
      <c r="N166" s="71" t="n">
        <v>101</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M167" s="0" t="n">
        <v>-0.9365086205796982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-2.871432025389842</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-2.211868618635919</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M170" s="0" t="n">
        <v>-1.980955507297841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M171" s="0" t="n">
        <v>-1.033359404504189</v>
      </c>
      <c r="N171" s="71" t="n">
        <v>93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M172" s="0" t="n">
        <v>-3.920522648709543</v>
      </c>
      <c r="N172" s="71" t="n">
        <v>101</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M173" s="0" t="n">
        <v>-3.43723934059771</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M174" s="0" t="n">
        <v>-4.156713820786222</v>
      </c>
      <c r="N174" s="71" t="n">
        <v>100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M175" s="0" t="n">
        <v>-2.959358952767639</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M176" s="0" t="n">
        <v>-1.883282834340733</v>
      </c>
      <c r="N176" s="71" t="n">
        <v>104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M177" s="0" t="n">
        <v>-2.354547392687361</v>
      </c>
      <c r="N177" s="71" t="n">
        <v>103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M178" s="0" t="n">
        <v>-2.665344429588409</v>
      </c>
      <c r="N178" s="71" t="n">
        <v>104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M179" s="0" t="n">
        <v>-3.973575701627417</v>
      </c>
      <c r="N179" s="71" t="n">
        <v>98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v>-3.965490336768173</v>
      </c>
      <c r="N180" s="71" t="n">
        <v>99</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c r="A181" s="0" t="inlineStr">
        <is>
          <t>ULTIMATE_DC_4H_STOP_ENABLED</t>
        </is>
      </c>
      <c r="B181" s="0" t="inlineStr">
        <is>
          <t>True</t>
        </is>
      </c>
      <c r="C181" s="0" t="inlineStr"/>
      <c r="D181" s="0" t="inlineStr">
        <is>
          <t>GLOBAL, CRYPTO_EXIT, STOCKS_EXIT</t>
        </is>
      </c>
      <c r="H181" s="0" t="inlineStr">
        <is>
          <t>ABSOLUTE HARD_STOP (2026-09-19)</t>
        </is>
      </c>
    </row>
    <row r="182" ht="15.75" customHeight="1" s="67">
      <c r="A182" s="0" t="inlineStr">
        <is>
          <t>ULTIMATE_DC_4H_STOP_ENABLED</t>
        </is>
      </c>
      <c r="B182" s="0" t="inlineStr">
        <is>
          <t>True</t>
        </is>
      </c>
      <c r="D182" s="0" t="inlineStr">
        <is>
          <t>GLOBAL, CRYPTO_EXIT, STOCKS_EXIT</t>
        </is>
      </c>
      <c r="H182" s="0" t="inlineStr">
        <is>
          <t>ABSOLUTE HARD_STOP (2026-09-19)</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2026-09-22T15:18:00Z</dcterms:modified>
</cp:coreProperties>
</file>