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Studie\ADS\ADS_simulation\Input Analysis\"/>
    </mc:Choice>
  </mc:AlternateContent>
  <bookViews>
    <workbookView xWindow="0" yWindow="0" windowWidth="23040" windowHeight="9048" activeTab="2" xr2:uid="{00000000-000D-0000-FFFF-FFFF00000000}"/>
  </bookViews>
  <sheets>
    <sheet name="Schema1" sheetId="5" r:id="rId1"/>
    <sheet name="Schema_dubbel" sheetId="6" r:id="rId2"/>
    <sheet name="Blad2" sheetId="7" r:id="rId3"/>
    <sheet name="Minimale Trams p uur" sheetId="1" r:id="rId4"/>
    <sheet name="Schema_base_1" sheetId="2" r:id="rId5"/>
    <sheet name="schema_work" sheetId="4" r:id="rId6"/>
    <sheet name="Schema_base" sheetId="3" r:id="rId7"/>
  </sheets>
  <calcPr calcId="171027"/>
</workbook>
</file>

<file path=xl/calcChain.xml><?xml version="1.0" encoding="utf-8"?>
<calcChain xmlns="http://schemas.openxmlformats.org/spreadsheetml/2006/main">
  <c r="B3" i="6" l="1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3" i="2"/>
  <c r="D2" i="2"/>
  <c r="B4" i="6" l="1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C18" i="2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1" i="4"/>
  <c r="C32" i="4"/>
  <c r="C33" i="4"/>
  <c r="C34" i="4"/>
  <c r="C35" i="4"/>
  <c r="C36" i="4"/>
  <c r="C30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8" i="4"/>
  <c r="D28" i="4"/>
  <c r="E28" i="4"/>
  <c r="F28" i="4"/>
  <c r="G28" i="4"/>
  <c r="H28" i="4"/>
  <c r="I28" i="4"/>
  <c r="J28" i="4"/>
  <c r="K28" i="4"/>
  <c r="L28" i="4"/>
  <c r="D27" i="4"/>
  <c r="E27" i="4"/>
  <c r="F27" i="4"/>
  <c r="G27" i="4"/>
  <c r="H27" i="4"/>
  <c r="I27" i="4"/>
  <c r="J27" i="4"/>
  <c r="K27" i="4"/>
  <c r="L27" i="4"/>
  <c r="C27" i="4"/>
  <c r="B5" i="6" l="1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B6" i="6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G3" i="3"/>
  <c r="H3" i="3" s="1"/>
  <c r="G4" i="3" s="1"/>
  <c r="H4" i="3" s="1"/>
  <c r="G5" i="3" s="1"/>
  <c r="H5" i="3" s="1"/>
  <c r="G6" i="3" s="1"/>
  <c r="H6" i="3" s="1"/>
  <c r="G7" i="3" s="1"/>
  <c r="H7" i="3" s="1"/>
  <c r="G8" i="3" s="1"/>
  <c r="H8" i="3" s="1"/>
  <c r="G9" i="3" s="1"/>
  <c r="H9" i="3" s="1"/>
  <c r="G10" i="3" s="1"/>
  <c r="H10" i="3" s="1"/>
  <c r="G11" i="3" s="1"/>
  <c r="H11" i="3" s="1"/>
  <c r="G12" i="3" s="1"/>
  <c r="H12" i="3" s="1"/>
  <c r="G13" i="3" s="1"/>
  <c r="H13" i="3" s="1"/>
  <c r="G14" i="3" s="1"/>
  <c r="H14" i="3" s="1"/>
  <c r="G15" i="3" s="1"/>
  <c r="H15" i="3" s="1"/>
  <c r="G16" i="3" s="1"/>
  <c r="H16" i="3" s="1"/>
  <c r="G17" i="3" s="1"/>
  <c r="H17" i="3" s="1"/>
  <c r="G18" i="3" s="1"/>
  <c r="H18" i="3" s="1"/>
  <c r="G19" i="3" s="1"/>
  <c r="H19" i="3" s="1"/>
  <c r="G20" i="3" s="1"/>
  <c r="H20" i="3" s="1"/>
  <c r="G21" i="3" s="1"/>
  <c r="H21" i="3" s="1"/>
  <c r="G22" i="3" s="1"/>
  <c r="H22" i="3" s="1"/>
  <c r="G23" i="3" s="1"/>
  <c r="H23" i="3" s="1"/>
  <c r="G24" i="3" s="1"/>
  <c r="H24" i="3" s="1"/>
  <c r="G25" i="3" s="1"/>
  <c r="H25" i="3" s="1"/>
  <c r="I3" i="3"/>
  <c r="K3" i="3" s="1"/>
  <c r="J3" i="3"/>
  <c r="I4" i="3" s="1"/>
  <c r="J4" i="3" s="1"/>
  <c r="I5" i="3" s="1"/>
  <c r="J5" i="3" s="1"/>
  <c r="I6" i="3" s="1"/>
  <c r="J6" i="3" s="1"/>
  <c r="I7" i="3" s="1"/>
  <c r="J7" i="3" s="1"/>
  <c r="I8" i="3" s="1"/>
  <c r="J8" i="3" s="1"/>
  <c r="I9" i="3" s="1"/>
  <c r="J9" i="3" s="1"/>
  <c r="I10" i="3" s="1"/>
  <c r="J10" i="3" s="1"/>
  <c r="I11" i="3" s="1"/>
  <c r="J11" i="3" s="1"/>
  <c r="I12" i="3" s="1"/>
  <c r="J12" i="3" s="1"/>
  <c r="I13" i="3" s="1"/>
  <c r="J13" i="3" s="1"/>
  <c r="I14" i="3" s="1"/>
  <c r="J14" i="3" s="1"/>
  <c r="I15" i="3" s="1"/>
  <c r="J15" i="3" s="1"/>
  <c r="I16" i="3" s="1"/>
  <c r="J16" i="3" s="1"/>
  <c r="I17" i="3" s="1"/>
  <c r="J17" i="3" s="1"/>
  <c r="I18" i="3" s="1"/>
  <c r="J18" i="3" s="1"/>
  <c r="I19" i="3" s="1"/>
  <c r="J19" i="3" s="1"/>
  <c r="I20" i="3" s="1"/>
  <c r="J20" i="3" s="1"/>
  <c r="I21" i="3" s="1"/>
  <c r="J21" i="3" s="1"/>
  <c r="I22" i="3" s="1"/>
  <c r="J22" i="3" s="1"/>
  <c r="I23" i="3" s="1"/>
  <c r="J23" i="3" s="1"/>
  <c r="I24" i="3" s="1"/>
  <c r="J24" i="3" s="1"/>
  <c r="I25" i="3" s="1"/>
  <c r="J25" i="3" s="1"/>
  <c r="F3" i="3"/>
  <c r="E4" i="3" s="1"/>
  <c r="F4" i="3" s="1"/>
  <c r="E5" i="3" s="1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E14" i="3" s="1"/>
  <c r="F14" i="3" s="1"/>
  <c r="E15" i="3" s="1"/>
  <c r="F15" i="3" s="1"/>
  <c r="E16" i="3" s="1"/>
  <c r="F16" i="3" s="1"/>
  <c r="E17" i="3" s="1"/>
  <c r="F17" i="3" s="1"/>
  <c r="E18" i="3" s="1"/>
  <c r="F18" i="3" s="1"/>
  <c r="E19" i="3" s="1"/>
  <c r="F19" i="3" s="1"/>
  <c r="E20" i="3" s="1"/>
  <c r="F20" i="3" s="1"/>
  <c r="E21" i="3" s="1"/>
  <c r="F21" i="3" s="1"/>
  <c r="E22" i="3" s="1"/>
  <c r="F22" i="3" s="1"/>
  <c r="E23" i="3" s="1"/>
  <c r="F23" i="3" s="1"/>
  <c r="E24" i="3" s="1"/>
  <c r="F24" i="3" s="1"/>
  <c r="E25" i="3" s="1"/>
  <c r="F25" i="3" s="1"/>
  <c r="D3" i="3"/>
  <c r="C4" i="3" s="1"/>
  <c r="D4" i="3" s="1"/>
  <c r="C5" i="3" s="1"/>
  <c r="D5" i="3" s="1"/>
  <c r="C6" i="3" s="1"/>
  <c r="D6" i="3" s="1"/>
  <c r="C7" i="3" s="1"/>
  <c r="D7" i="3" s="1"/>
  <c r="C8" i="3" s="1"/>
  <c r="D8" i="3" s="1"/>
  <c r="C9" i="3" s="1"/>
  <c r="D9" i="3" s="1"/>
  <c r="C10" i="3" s="1"/>
  <c r="D10" i="3" s="1"/>
  <c r="C11" i="3" s="1"/>
  <c r="D11" i="3" s="1"/>
  <c r="C12" i="3" s="1"/>
  <c r="D12" i="3" s="1"/>
  <c r="C13" i="3" s="1"/>
  <c r="D13" i="3" s="1"/>
  <c r="C14" i="3" s="1"/>
  <c r="D14" i="3" s="1"/>
  <c r="C15" i="3" s="1"/>
  <c r="D15" i="3" s="1"/>
  <c r="C16" i="3" s="1"/>
  <c r="D16" i="3" s="1"/>
  <c r="C17" i="3" s="1"/>
  <c r="D17" i="3" s="1"/>
  <c r="C18" i="3" s="1"/>
  <c r="D18" i="3" s="1"/>
  <c r="C19" i="3" s="1"/>
  <c r="D19" i="3" s="1"/>
  <c r="C20" i="3" s="1"/>
  <c r="D20" i="3" s="1"/>
  <c r="C21" i="3" s="1"/>
  <c r="D21" i="3" s="1"/>
  <c r="C22" i="3" s="1"/>
  <c r="D22" i="3" s="1"/>
  <c r="C23" i="3" s="1"/>
  <c r="D23" i="3" s="1"/>
  <c r="C24" i="3" s="1"/>
  <c r="D24" i="3" s="1"/>
  <c r="C25" i="3" s="1"/>
  <c r="D25" i="3" s="1"/>
  <c r="E3" i="3"/>
  <c r="C6" i="6" l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B7" i="6"/>
  <c r="D19" i="2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M3" i="3"/>
  <c r="L3" i="3"/>
  <c r="K4" i="3" s="1"/>
  <c r="L4" i="3" s="1"/>
  <c r="K5" i="3" s="1"/>
  <c r="L5" i="3" s="1"/>
  <c r="K6" i="3" s="1"/>
  <c r="L6" i="3" s="1"/>
  <c r="K7" i="3" s="1"/>
  <c r="L7" i="3" s="1"/>
  <c r="K8" i="3" s="1"/>
  <c r="L8" i="3" s="1"/>
  <c r="K9" i="3" s="1"/>
  <c r="L9" i="3" s="1"/>
  <c r="K10" i="3" s="1"/>
  <c r="L10" i="3" s="1"/>
  <c r="K11" i="3" s="1"/>
  <c r="L11" i="3" s="1"/>
  <c r="K12" i="3" s="1"/>
  <c r="L12" i="3" s="1"/>
  <c r="K13" i="3" s="1"/>
  <c r="L13" i="3" s="1"/>
  <c r="K14" i="3" s="1"/>
  <c r="L14" i="3" s="1"/>
  <c r="K15" i="3" s="1"/>
  <c r="L15" i="3" s="1"/>
  <c r="K16" i="3" s="1"/>
  <c r="L16" i="3" s="1"/>
  <c r="K17" i="3" s="1"/>
  <c r="L17" i="3" s="1"/>
  <c r="K18" i="3" s="1"/>
  <c r="L18" i="3" s="1"/>
  <c r="K19" i="3" s="1"/>
  <c r="L19" i="3" s="1"/>
  <c r="K20" i="3" s="1"/>
  <c r="L20" i="3" s="1"/>
  <c r="K21" i="3" s="1"/>
  <c r="L21" i="3" s="1"/>
  <c r="K22" i="3" s="1"/>
  <c r="L22" i="3" s="1"/>
  <c r="K23" i="3" s="1"/>
  <c r="L23" i="3" s="1"/>
  <c r="K24" i="3" s="1"/>
  <c r="L24" i="3" s="1"/>
  <c r="K25" i="3" s="1"/>
  <c r="L25" i="3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Z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2" i="1"/>
  <c r="W2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C7" i="6" l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B8" i="6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O3" i="3"/>
  <c r="N3" i="3"/>
  <c r="M4" i="3" s="1"/>
  <c r="N4" i="3" s="1"/>
  <c r="M5" i="3" s="1"/>
  <c r="N5" i="3" s="1"/>
  <c r="M6" i="3" s="1"/>
  <c r="N6" i="3" s="1"/>
  <c r="M7" i="3" s="1"/>
  <c r="N7" i="3" s="1"/>
  <c r="M8" i="3" s="1"/>
  <c r="N8" i="3" s="1"/>
  <c r="M9" i="3" s="1"/>
  <c r="N9" i="3" s="1"/>
  <c r="M10" i="3" s="1"/>
  <c r="N10" i="3" s="1"/>
  <c r="M11" i="3" s="1"/>
  <c r="N11" i="3" s="1"/>
  <c r="M12" i="3" s="1"/>
  <c r="N12" i="3" s="1"/>
  <c r="M13" i="3" s="1"/>
  <c r="N13" i="3" s="1"/>
  <c r="M14" i="3" s="1"/>
  <c r="N14" i="3" s="1"/>
  <c r="M15" i="3" s="1"/>
  <c r="N15" i="3" s="1"/>
  <c r="M16" i="3" s="1"/>
  <c r="N16" i="3" s="1"/>
  <c r="M17" i="3" s="1"/>
  <c r="N17" i="3" s="1"/>
  <c r="M18" i="3" s="1"/>
  <c r="N18" i="3" s="1"/>
  <c r="M19" i="3" s="1"/>
  <c r="N19" i="3" s="1"/>
  <c r="M20" i="3" s="1"/>
  <c r="N20" i="3" s="1"/>
  <c r="M21" i="3" s="1"/>
  <c r="N21" i="3" s="1"/>
  <c r="M22" i="3" s="1"/>
  <c r="N22" i="3" s="1"/>
  <c r="M23" i="3" s="1"/>
  <c r="N23" i="3" s="1"/>
  <c r="M24" i="3" s="1"/>
  <c r="N24" i="3" s="1"/>
  <c r="M25" i="3" s="1"/>
  <c r="N25" i="3" s="1"/>
  <c r="L3" i="1"/>
  <c r="L4" i="1"/>
  <c r="Z4" i="1" s="1"/>
  <c r="L5" i="1"/>
  <c r="Z5" i="1" s="1"/>
  <c r="L6" i="1"/>
  <c r="Z6" i="1" s="1"/>
  <c r="L7" i="1"/>
  <c r="Z7" i="1" s="1"/>
  <c r="L8" i="1"/>
  <c r="Z8" i="1" s="1"/>
  <c r="L9" i="1"/>
  <c r="Z9" i="1" s="1"/>
  <c r="L10" i="1"/>
  <c r="Z10" i="1" s="1"/>
  <c r="L11" i="1"/>
  <c r="Z11" i="1" s="1"/>
  <c r="L12" i="1"/>
  <c r="Z12" i="1" s="1"/>
  <c r="L13" i="1"/>
  <c r="Z13" i="1" s="1"/>
  <c r="L14" i="1"/>
  <c r="Z14" i="1" s="1"/>
  <c r="L15" i="1"/>
  <c r="Z15" i="1" s="1"/>
  <c r="L16" i="1"/>
  <c r="Z16" i="1" s="1"/>
  <c r="L17" i="1"/>
  <c r="Z17" i="1" s="1"/>
  <c r="L18" i="1"/>
  <c r="Z18" i="1" s="1"/>
  <c r="L19" i="1"/>
  <c r="Z19" i="1" s="1"/>
  <c r="L20" i="1"/>
  <c r="Z20" i="1" s="1"/>
  <c r="L21" i="1"/>
  <c r="Z21" i="1" s="1"/>
  <c r="L22" i="1"/>
  <c r="Z22" i="1" s="1"/>
  <c r="L23" i="1"/>
  <c r="Z23" i="1" s="1"/>
  <c r="L24" i="1"/>
  <c r="Z24" i="1" s="1"/>
  <c r="L25" i="1"/>
  <c r="Z25" i="1" s="1"/>
  <c r="L26" i="1"/>
  <c r="Z26" i="1" s="1"/>
  <c r="L27" i="1"/>
  <c r="Z27" i="1" s="1"/>
  <c r="L28" i="1"/>
  <c r="Z28" i="1" s="1"/>
  <c r="L29" i="1"/>
  <c r="Z29" i="1" s="1"/>
  <c r="L30" i="1"/>
  <c r="Z30" i="1" s="1"/>
  <c r="L31" i="1"/>
  <c r="Z31" i="1" s="1"/>
  <c r="L32" i="1"/>
  <c r="Z32" i="1" s="1"/>
  <c r="L33" i="1"/>
  <c r="Z33" i="1" s="1"/>
  <c r="L34" i="1"/>
  <c r="Z34" i="1" s="1"/>
  <c r="L35" i="1"/>
  <c r="Z35" i="1" s="1"/>
  <c r="L36" i="1"/>
  <c r="Z36" i="1" s="1"/>
  <c r="L37" i="1"/>
  <c r="Z37" i="1" s="1"/>
  <c r="L38" i="1"/>
  <c r="Z38" i="1" s="1"/>
  <c r="L39" i="1"/>
  <c r="Z39" i="1" s="1"/>
  <c r="L40" i="1"/>
  <c r="Z40" i="1" s="1"/>
  <c r="L41" i="1"/>
  <c r="Z41" i="1" s="1"/>
  <c r="L42" i="1"/>
  <c r="Z42" i="1" s="1"/>
  <c r="L43" i="1"/>
  <c r="Z43" i="1" s="1"/>
  <c r="L44" i="1"/>
  <c r="Z44" i="1" s="1"/>
  <c r="L45" i="1"/>
  <c r="Z45" i="1" s="1"/>
  <c r="L46" i="1"/>
  <c r="Z46" i="1" s="1"/>
  <c r="L47" i="1"/>
  <c r="Z47" i="1" s="1"/>
  <c r="L48" i="1"/>
  <c r="Z48" i="1" s="1"/>
  <c r="L49" i="1"/>
  <c r="Z49" i="1" s="1"/>
  <c r="L50" i="1"/>
  <c r="Z50" i="1" s="1"/>
  <c r="L51" i="1"/>
  <c r="Z51" i="1" s="1"/>
  <c r="L52" i="1"/>
  <c r="Z52" i="1" s="1"/>
  <c r="L53" i="1"/>
  <c r="Z53" i="1" s="1"/>
  <c r="L54" i="1"/>
  <c r="Z54" i="1" s="1"/>
  <c r="L55" i="1"/>
  <c r="Z55" i="1" s="1"/>
  <c r="L56" i="1"/>
  <c r="Z56" i="1" s="1"/>
  <c r="L57" i="1"/>
  <c r="Z57" i="1" s="1"/>
  <c r="L58" i="1"/>
  <c r="Z58" i="1" s="1"/>
  <c r="L59" i="1"/>
  <c r="Z59" i="1" s="1"/>
  <c r="L60" i="1"/>
  <c r="Z60" i="1" s="1"/>
  <c r="L61" i="1"/>
  <c r="Z61" i="1" s="1"/>
  <c r="L62" i="1"/>
  <c r="Z62" i="1" s="1"/>
  <c r="L63" i="1"/>
  <c r="Z63" i="1" s="1"/>
  <c r="L64" i="1"/>
  <c r="Z64" i="1" s="1"/>
  <c r="L65" i="1"/>
  <c r="Z65" i="1" s="1"/>
  <c r="L66" i="1"/>
  <c r="Z66" i="1" s="1"/>
  <c r="L67" i="1"/>
  <c r="Z67" i="1" s="1"/>
  <c r="L2" i="1"/>
  <c r="Z2" i="1" s="1"/>
  <c r="C8" i="6" l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B9" i="6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D16" i="2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D14" i="2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D12" i="2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Q3" i="3"/>
  <c r="P3" i="3"/>
  <c r="O4" i="3" s="1"/>
  <c r="P4" i="3" s="1"/>
  <c r="O5" i="3" s="1"/>
  <c r="P5" i="3" s="1"/>
  <c r="O6" i="3" s="1"/>
  <c r="P6" i="3" s="1"/>
  <c r="O7" i="3" s="1"/>
  <c r="P7" i="3" s="1"/>
  <c r="O8" i="3" s="1"/>
  <c r="P8" i="3" s="1"/>
  <c r="O9" i="3" s="1"/>
  <c r="P9" i="3" s="1"/>
  <c r="O10" i="3" s="1"/>
  <c r="P10" i="3" s="1"/>
  <c r="O11" i="3" s="1"/>
  <c r="P11" i="3" s="1"/>
  <c r="O12" i="3" s="1"/>
  <c r="P12" i="3" s="1"/>
  <c r="O13" i="3" s="1"/>
  <c r="P13" i="3" s="1"/>
  <c r="O14" i="3" s="1"/>
  <c r="P14" i="3" s="1"/>
  <c r="O15" i="3" s="1"/>
  <c r="P15" i="3" s="1"/>
  <c r="O16" i="3" s="1"/>
  <c r="P16" i="3" s="1"/>
  <c r="O17" i="3" s="1"/>
  <c r="P17" i="3" s="1"/>
  <c r="O18" i="3" s="1"/>
  <c r="P18" i="3" s="1"/>
  <c r="O19" i="3" s="1"/>
  <c r="P19" i="3" s="1"/>
  <c r="O20" i="3" s="1"/>
  <c r="P20" i="3" s="1"/>
  <c r="O21" i="3" s="1"/>
  <c r="P21" i="3" s="1"/>
  <c r="O22" i="3" s="1"/>
  <c r="P22" i="3" s="1"/>
  <c r="O23" i="3" s="1"/>
  <c r="P23" i="3" s="1"/>
  <c r="O24" i="3" s="1"/>
  <c r="P24" i="3" s="1"/>
  <c r="O25" i="3" s="1"/>
  <c r="P25" i="3" s="1"/>
  <c r="B10" i="6" l="1"/>
  <c r="C9" i="6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S3" i="3"/>
  <c r="R3" i="3"/>
  <c r="Q4" i="3" s="1"/>
  <c r="R4" i="3" s="1"/>
  <c r="Q5" i="3" s="1"/>
  <c r="R5" i="3" s="1"/>
  <c r="Q6" i="3" s="1"/>
  <c r="R6" i="3" s="1"/>
  <c r="Q7" i="3" s="1"/>
  <c r="R7" i="3" s="1"/>
  <c r="Q8" i="3" s="1"/>
  <c r="R8" i="3" s="1"/>
  <c r="Q9" i="3" s="1"/>
  <c r="R9" i="3" s="1"/>
  <c r="Q10" i="3" s="1"/>
  <c r="R10" i="3" s="1"/>
  <c r="Q11" i="3" s="1"/>
  <c r="R11" i="3" s="1"/>
  <c r="Q12" i="3" s="1"/>
  <c r="R12" i="3" s="1"/>
  <c r="Q13" i="3" s="1"/>
  <c r="R13" i="3" s="1"/>
  <c r="Q14" i="3" s="1"/>
  <c r="R14" i="3" s="1"/>
  <c r="Q15" i="3" s="1"/>
  <c r="R15" i="3" s="1"/>
  <c r="Q16" i="3" s="1"/>
  <c r="R16" i="3" s="1"/>
  <c r="Q17" i="3" s="1"/>
  <c r="R17" i="3" s="1"/>
  <c r="Q18" i="3" s="1"/>
  <c r="R18" i="3" s="1"/>
  <c r="Q19" i="3" s="1"/>
  <c r="R19" i="3" s="1"/>
  <c r="Q20" i="3" s="1"/>
  <c r="R20" i="3" s="1"/>
  <c r="Q21" i="3" s="1"/>
  <c r="R21" i="3" s="1"/>
  <c r="Q22" i="3" s="1"/>
  <c r="R22" i="3" s="1"/>
  <c r="Q23" i="3" s="1"/>
  <c r="R23" i="3" s="1"/>
  <c r="Q24" i="3" s="1"/>
  <c r="R24" i="3" s="1"/>
  <c r="Q25" i="3" s="1"/>
  <c r="R25" i="3" s="1"/>
  <c r="B11" i="6" l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U3" i="3"/>
  <c r="T3" i="3"/>
  <c r="S4" i="3" s="1"/>
  <c r="T4" i="3" s="1"/>
  <c r="S5" i="3" s="1"/>
  <c r="T5" i="3" s="1"/>
  <c r="S6" i="3" s="1"/>
  <c r="T6" i="3" s="1"/>
  <c r="S7" i="3" s="1"/>
  <c r="T7" i="3" s="1"/>
  <c r="S8" i="3" s="1"/>
  <c r="T8" i="3" s="1"/>
  <c r="S9" i="3" s="1"/>
  <c r="T9" i="3" s="1"/>
  <c r="S10" i="3" s="1"/>
  <c r="T10" i="3" s="1"/>
  <c r="S11" i="3" s="1"/>
  <c r="T11" i="3" s="1"/>
  <c r="S12" i="3" s="1"/>
  <c r="T12" i="3" s="1"/>
  <c r="S13" i="3" s="1"/>
  <c r="T13" i="3" s="1"/>
  <c r="S14" i="3" s="1"/>
  <c r="T14" i="3" s="1"/>
  <c r="S15" i="3" s="1"/>
  <c r="T15" i="3" s="1"/>
  <c r="S16" i="3" s="1"/>
  <c r="T16" i="3" s="1"/>
  <c r="S17" i="3" s="1"/>
  <c r="T17" i="3" s="1"/>
  <c r="S18" i="3" s="1"/>
  <c r="T18" i="3" s="1"/>
  <c r="S19" i="3" s="1"/>
  <c r="T19" i="3" s="1"/>
  <c r="S20" i="3" s="1"/>
  <c r="T20" i="3" s="1"/>
  <c r="S21" i="3" s="1"/>
  <c r="T21" i="3" s="1"/>
  <c r="S22" i="3" s="1"/>
  <c r="T22" i="3" s="1"/>
  <c r="S23" i="3" s="1"/>
  <c r="T23" i="3" s="1"/>
  <c r="S24" i="3" s="1"/>
  <c r="T24" i="3" s="1"/>
  <c r="S25" i="3" s="1"/>
  <c r="T25" i="3" s="1"/>
  <c r="B12" i="6" l="1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AQ11" i="6" s="1"/>
  <c r="AR11" i="6" s="1"/>
  <c r="AS11" i="6" s="1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W3" i="3"/>
  <c r="V3" i="3"/>
  <c r="U4" i="3" s="1"/>
  <c r="V4" i="3" s="1"/>
  <c r="U5" i="3" s="1"/>
  <c r="V5" i="3" s="1"/>
  <c r="U6" i="3" s="1"/>
  <c r="V6" i="3" s="1"/>
  <c r="U7" i="3" s="1"/>
  <c r="V7" i="3" s="1"/>
  <c r="U8" i="3" s="1"/>
  <c r="V8" i="3" s="1"/>
  <c r="U9" i="3" s="1"/>
  <c r="V9" i="3" s="1"/>
  <c r="U10" i="3" s="1"/>
  <c r="V10" i="3" s="1"/>
  <c r="U11" i="3" s="1"/>
  <c r="V11" i="3" s="1"/>
  <c r="U12" i="3" s="1"/>
  <c r="V12" i="3" s="1"/>
  <c r="U13" i="3" s="1"/>
  <c r="V13" i="3" s="1"/>
  <c r="U14" i="3" s="1"/>
  <c r="V14" i="3" s="1"/>
  <c r="U15" i="3" s="1"/>
  <c r="V15" i="3" s="1"/>
  <c r="U16" i="3" s="1"/>
  <c r="V16" i="3" s="1"/>
  <c r="U17" i="3" s="1"/>
  <c r="V17" i="3" s="1"/>
  <c r="U18" i="3" s="1"/>
  <c r="V18" i="3" s="1"/>
  <c r="U19" i="3" s="1"/>
  <c r="V19" i="3" s="1"/>
  <c r="U20" i="3" s="1"/>
  <c r="V20" i="3" s="1"/>
  <c r="U21" i="3" s="1"/>
  <c r="V21" i="3" s="1"/>
  <c r="U22" i="3" s="1"/>
  <c r="V22" i="3" s="1"/>
  <c r="U23" i="3" s="1"/>
  <c r="V23" i="3" s="1"/>
  <c r="U24" i="3" s="1"/>
  <c r="V24" i="3" s="1"/>
  <c r="U25" i="3" s="1"/>
  <c r="V25" i="3" s="1"/>
  <c r="B13" i="6" l="1"/>
  <c r="C12" i="6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X3" i="3"/>
  <c r="W4" i="3" s="1"/>
  <c r="X4" i="3" s="1"/>
  <c r="W5" i="3" s="1"/>
  <c r="X5" i="3" s="1"/>
  <c r="W6" i="3" s="1"/>
  <c r="X6" i="3" s="1"/>
  <c r="W7" i="3" s="1"/>
  <c r="X7" i="3" s="1"/>
  <c r="W8" i="3" s="1"/>
  <c r="X8" i="3" s="1"/>
  <c r="W9" i="3" s="1"/>
  <c r="X9" i="3" s="1"/>
  <c r="W10" i="3" s="1"/>
  <c r="X10" i="3" s="1"/>
  <c r="W11" i="3" s="1"/>
  <c r="X11" i="3" s="1"/>
  <c r="W12" i="3" s="1"/>
  <c r="X12" i="3" s="1"/>
  <c r="W13" i="3" s="1"/>
  <c r="X13" i="3" s="1"/>
  <c r="W14" i="3" s="1"/>
  <c r="X14" i="3" s="1"/>
  <c r="W15" i="3" s="1"/>
  <c r="X15" i="3" s="1"/>
  <c r="W16" i="3" s="1"/>
  <c r="X16" i="3" s="1"/>
  <c r="W17" i="3" s="1"/>
  <c r="X17" i="3" s="1"/>
  <c r="W18" i="3" s="1"/>
  <c r="X18" i="3" s="1"/>
  <c r="W19" i="3" s="1"/>
  <c r="X19" i="3" s="1"/>
  <c r="W20" i="3" s="1"/>
  <c r="X20" i="3" s="1"/>
  <c r="W21" i="3" s="1"/>
  <c r="X21" i="3" s="1"/>
  <c r="W22" i="3" s="1"/>
  <c r="X22" i="3" s="1"/>
  <c r="W23" i="3" s="1"/>
  <c r="X23" i="3" s="1"/>
  <c r="W24" i="3" s="1"/>
  <c r="X24" i="3" s="1"/>
  <c r="W25" i="3" s="1"/>
  <c r="X25" i="3" s="1"/>
  <c r="Y3" i="3"/>
  <c r="C13" i="6" l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B14" i="6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A3" i="3"/>
  <c r="Z3" i="3"/>
  <c r="Y4" i="3" s="1"/>
  <c r="Z4" i="3" s="1"/>
  <c r="Y5" i="3" s="1"/>
  <c r="Z5" i="3" s="1"/>
  <c r="Y6" i="3" s="1"/>
  <c r="Z6" i="3" s="1"/>
  <c r="Y7" i="3" s="1"/>
  <c r="Z7" i="3" s="1"/>
  <c r="Y8" i="3" s="1"/>
  <c r="Z8" i="3" s="1"/>
  <c r="Y9" i="3" s="1"/>
  <c r="Z9" i="3" s="1"/>
  <c r="Y10" i="3" s="1"/>
  <c r="Z10" i="3" s="1"/>
  <c r="Y11" i="3" s="1"/>
  <c r="Z11" i="3" s="1"/>
  <c r="Y12" i="3" s="1"/>
  <c r="Z12" i="3" s="1"/>
  <c r="Y13" i="3" s="1"/>
  <c r="Z13" i="3" s="1"/>
  <c r="Y14" i="3" s="1"/>
  <c r="Z14" i="3" s="1"/>
  <c r="Y15" i="3" s="1"/>
  <c r="Z15" i="3" s="1"/>
  <c r="Y16" i="3" s="1"/>
  <c r="Z16" i="3" s="1"/>
  <c r="Y17" i="3" s="1"/>
  <c r="Z17" i="3" s="1"/>
  <c r="Y18" i="3" s="1"/>
  <c r="Z18" i="3" s="1"/>
  <c r="Y19" i="3" s="1"/>
  <c r="Z19" i="3" s="1"/>
  <c r="Y20" i="3" s="1"/>
  <c r="Z20" i="3" s="1"/>
  <c r="Y21" i="3" s="1"/>
  <c r="Z21" i="3" s="1"/>
  <c r="Y22" i="3" s="1"/>
  <c r="Z22" i="3" s="1"/>
  <c r="Y23" i="3" s="1"/>
  <c r="Z23" i="3" s="1"/>
  <c r="Y24" i="3" s="1"/>
  <c r="Z24" i="3" s="1"/>
  <c r="Y25" i="3" s="1"/>
  <c r="Z25" i="3" s="1"/>
  <c r="C14" i="6" l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B15" i="6"/>
  <c r="D28" i="2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C3" i="3"/>
  <c r="AB3" i="3"/>
  <c r="AA4" i="3" s="1"/>
  <c r="AB4" i="3" s="1"/>
  <c r="AA5" i="3" s="1"/>
  <c r="AB5" i="3" s="1"/>
  <c r="AA6" i="3" s="1"/>
  <c r="AB6" i="3" s="1"/>
  <c r="AA7" i="3" s="1"/>
  <c r="AB7" i="3" s="1"/>
  <c r="AA8" i="3" s="1"/>
  <c r="AB8" i="3" s="1"/>
  <c r="AA9" i="3" s="1"/>
  <c r="AB9" i="3" s="1"/>
  <c r="AA10" i="3" s="1"/>
  <c r="AB10" i="3" s="1"/>
  <c r="AA11" i="3" s="1"/>
  <c r="AB11" i="3" s="1"/>
  <c r="AA12" i="3" s="1"/>
  <c r="AB12" i="3" s="1"/>
  <c r="AA13" i="3" s="1"/>
  <c r="AB13" i="3" s="1"/>
  <c r="AA14" i="3" s="1"/>
  <c r="AB14" i="3" s="1"/>
  <c r="AA15" i="3" s="1"/>
  <c r="AB15" i="3" s="1"/>
  <c r="AA16" i="3" s="1"/>
  <c r="AB16" i="3" s="1"/>
  <c r="AA17" i="3" s="1"/>
  <c r="AB17" i="3" s="1"/>
  <c r="AA18" i="3" s="1"/>
  <c r="AB18" i="3" s="1"/>
  <c r="AA19" i="3" s="1"/>
  <c r="AB19" i="3" s="1"/>
  <c r="AA20" i="3" s="1"/>
  <c r="AB20" i="3" s="1"/>
  <c r="AA21" i="3" s="1"/>
  <c r="AB21" i="3" s="1"/>
  <c r="AA22" i="3" s="1"/>
  <c r="AB22" i="3" s="1"/>
  <c r="AA23" i="3" s="1"/>
  <c r="AB23" i="3" s="1"/>
  <c r="AA24" i="3" s="1"/>
  <c r="AB24" i="3" s="1"/>
  <c r="AA25" i="3" s="1"/>
  <c r="AB25" i="3" s="1"/>
  <c r="C15" i="6" l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B16" i="6"/>
  <c r="D29" i="2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E3" i="3"/>
  <c r="AD3" i="3"/>
  <c r="AC4" i="3" s="1"/>
  <c r="AD4" i="3" s="1"/>
  <c r="AC5" i="3" s="1"/>
  <c r="AD5" i="3" s="1"/>
  <c r="AC6" i="3" s="1"/>
  <c r="AD6" i="3" s="1"/>
  <c r="AC7" i="3" s="1"/>
  <c r="AD7" i="3" s="1"/>
  <c r="AC8" i="3" s="1"/>
  <c r="AD8" i="3" s="1"/>
  <c r="AC9" i="3" s="1"/>
  <c r="AD9" i="3" s="1"/>
  <c r="AC10" i="3" s="1"/>
  <c r="AD10" i="3" s="1"/>
  <c r="AC11" i="3" s="1"/>
  <c r="AD11" i="3" s="1"/>
  <c r="AC12" i="3" s="1"/>
  <c r="AD12" i="3" s="1"/>
  <c r="AC13" i="3" s="1"/>
  <c r="AD13" i="3" s="1"/>
  <c r="AC14" i="3" s="1"/>
  <c r="AD14" i="3" s="1"/>
  <c r="AC15" i="3" s="1"/>
  <c r="AD15" i="3" s="1"/>
  <c r="AC16" i="3" s="1"/>
  <c r="AD16" i="3" s="1"/>
  <c r="AC17" i="3" s="1"/>
  <c r="AD17" i="3" s="1"/>
  <c r="AC18" i="3" s="1"/>
  <c r="AD18" i="3" s="1"/>
  <c r="AC19" i="3" s="1"/>
  <c r="AD19" i="3" s="1"/>
  <c r="AC20" i="3" s="1"/>
  <c r="AD20" i="3" s="1"/>
  <c r="AC21" i="3" s="1"/>
  <c r="AD21" i="3" s="1"/>
  <c r="AC22" i="3" s="1"/>
  <c r="AD22" i="3" s="1"/>
  <c r="AC23" i="3" s="1"/>
  <c r="AD23" i="3" s="1"/>
  <c r="AC24" i="3" s="1"/>
  <c r="AD24" i="3" s="1"/>
  <c r="AC25" i="3" s="1"/>
  <c r="AD25" i="3" s="1"/>
  <c r="C16" i="6" l="1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B17" i="6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G3" i="3"/>
  <c r="AH3" i="3" s="1"/>
  <c r="AG4" i="3" s="1"/>
  <c r="AH4" i="3" s="1"/>
  <c r="AG5" i="3" s="1"/>
  <c r="AH5" i="3" s="1"/>
  <c r="AG6" i="3" s="1"/>
  <c r="AH6" i="3" s="1"/>
  <c r="AG7" i="3" s="1"/>
  <c r="AH7" i="3" s="1"/>
  <c r="AG8" i="3" s="1"/>
  <c r="AH8" i="3" s="1"/>
  <c r="AG9" i="3" s="1"/>
  <c r="AH9" i="3" s="1"/>
  <c r="AG10" i="3" s="1"/>
  <c r="AH10" i="3" s="1"/>
  <c r="AG11" i="3" s="1"/>
  <c r="AH11" i="3" s="1"/>
  <c r="AG12" i="3" s="1"/>
  <c r="AH12" i="3" s="1"/>
  <c r="AG13" i="3" s="1"/>
  <c r="AH13" i="3" s="1"/>
  <c r="AG14" i="3" s="1"/>
  <c r="AH14" i="3" s="1"/>
  <c r="AG15" i="3" s="1"/>
  <c r="AH15" i="3" s="1"/>
  <c r="AG16" i="3" s="1"/>
  <c r="AH16" i="3" s="1"/>
  <c r="AG17" i="3" s="1"/>
  <c r="AH17" i="3" s="1"/>
  <c r="AG18" i="3" s="1"/>
  <c r="AH18" i="3" s="1"/>
  <c r="AG19" i="3" s="1"/>
  <c r="AH19" i="3" s="1"/>
  <c r="AG20" i="3" s="1"/>
  <c r="AH20" i="3" s="1"/>
  <c r="AG21" i="3" s="1"/>
  <c r="AH21" i="3" s="1"/>
  <c r="AG22" i="3" s="1"/>
  <c r="AH22" i="3" s="1"/>
  <c r="AG23" i="3" s="1"/>
  <c r="AH23" i="3" s="1"/>
  <c r="AG24" i="3" s="1"/>
  <c r="AH24" i="3" s="1"/>
  <c r="AG25" i="3" s="1"/>
  <c r="AH25" i="3" s="1"/>
  <c r="AF3" i="3"/>
  <c r="AE4" i="3" s="1"/>
  <c r="AF4" i="3" s="1"/>
  <c r="AE5" i="3" s="1"/>
  <c r="AF5" i="3" s="1"/>
  <c r="AE6" i="3" s="1"/>
  <c r="AF6" i="3" s="1"/>
  <c r="AE7" i="3" s="1"/>
  <c r="AF7" i="3" s="1"/>
  <c r="AE8" i="3" s="1"/>
  <c r="AF8" i="3" s="1"/>
  <c r="AE9" i="3" s="1"/>
  <c r="AF9" i="3" s="1"/>
  <c r="AE10" i="3" s="1"/>
  <c r="AF10" i="3" s="1"/>
  <c r="AE11" i="3" s="1"/>
  <c r="AF11" i="3" s="1"/>
  <c r="AE12" i="3" s="1"/>
  <c r="AF12" i="3" s="1"/>
  <c r="AE13" i="3" s="1"/>
  <c r="AF13" i="3" s="1"/>
  <c r="AE14" i="3" s="1"/>
  <c r="AF14" i="3" s="1"/>
  <c r="AE15" i="3" s="1"/>
  <c r="AF15" i="3" s="1"/>
  <c r="AE16" i="3" s="1"/>
  <c r="AF16" i="3" s="1"/>
  <c r="AE17" i="3" s="1"/>
  <c r="AF17" i="3" s="1"/>
  <c r="AE18" i="3" s="1"/>
  <c r="AF18" i="3" s="1"/>
  <c r="AE19" i="3" s="1"/>
  <c r="AF19" i="3" s="1"/>
  <c r="AE20" i="3" s="1"/>
  <c r="AF20" i="3" s="1"/>
  <c r="AE21" i="3" s="1"/>
  <c r="AF21" i="3" s="1"/>
  <c r="AE22" i="3" s="1"/>
  <c r="AF22" i="3" s="1"/>
  <c r="AE23" i="3" s="1"/>
  <c r="AF23" i="3" s="1"/>
  <c r="AE24" i="3" s="1"/>
  <c r="AF24" i="3" s="1"/>
  <c r="AE25" i="3" s="1"/>
  <c r="AF25" i="3" s="1"/>
  <c r="C17" i="6" l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AP17" i="6" s="1"/>
  <c r="AQ17" i="6" s="1"/>
  <c r="AR17" i="6" s="1"/>
  <c r="AS17" i="6" s="1"/>
  <c r="B18" i="6"/>
  <c r="B19" i="6" l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AL18" i="6" s="1"/>
  <c r="AM18" i="6" s="1"/>
  <c r="AN18" i="6" s="1"/>
  <c r="AO18" i="6" s="1"/>
  <c r="AP18" i="6" s="1"/>
  <c r="AQ18" i="6" s="1"/>
  <c r="AR18" i="6" s="1"/>
  <c r="AS18" i="6" s="1"/>
  <c r="C19" i="6" l="1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R19" i="6" s="1"/>
  <c r="AS19" i="6" s="1"/>
  <c r="B20" i="6"/>
  <c r="C20" i="6" l="1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B21" i="6"/>
  <c r="C21" i="6" l="1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AI21" i="6" s="1"/>
  <c r="AJ21" i="6" s="1"/>
  <c r="AK21" i="6" s="1"/>
  <c r="AL21" i="6" s="1"/>
  <c r="AM21" i="6" s="1"/>
  <c r="AN21" i="6" s="1"/>
  <c r="AO21" i="6" s="1"/>
  <c r="AP21" i="6" s="1"/>
  <c r="AQ21" i="6" s="1"/>
  <c r="AR21" i="6" s="1"/>
  <c r="AS21" i="6" s="1"/>
  <c r="B22" i="6"/>
  <c r="C22" i="6" l="1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AL22" i="6" s="1"/>
  <c r="AM22" i="6" s="1"/>
  <c r="AN22" i="6" s="1"/>
  <c r="AO22" i="6" s="1"/>
  <c r="AP22" i="6" s="1"/>
  <c r="AQ22" i="6" s="1"/>
  <c r="AR22" i="6" s="1"/>
  <c r="AS22" i="6" s="1"/>
  <c r="B23" i="6"/>
  <c r="C23" i="6" l="1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B24" i="6"/>
  <c r="C24" i="6" l="1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AO24" i="6" s="1"/>
  <c r="AP24" i="6" s="1"/>
  <c r="AQ24" i="6" s="1"/>
  <c r="AR24" i="6" s="1"/>
  <c r="AS24" i="6" s="1"/>
  <c r="B25" i="6"/>
  <c r="C25" i="6" l="1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B26" i="6"/>
  <c r="C26" i="6" l="1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Q26" i="6" s="1"/>
  <c r="AR26" i="6" s="1"/>
  <c r="AS26" i="6" s="1"/>
  <c r="B27" i="6"/>
  <c r="C27" i="6" l="1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AI27" i="6" s="1"/>
  <c r="AJ27" i="6" s="1"/>
  <c r="AK27" i="6" s="1"/>
  <c r="AL27" i="6" s="1"/>
  <c r="AM27" i="6" s="1"/>
  <c r="AN27" i="6" s="1"/>
  <c r="AO27" i="6" s="1"/>
  <c r="AP27" i="6" s="1"/>
  <c r="AQ27" i="6" s="1"/>
  <c r="AR27" i="6" s="1"/>
  <c r="AS27" i="6" s="1"/>
  <c r="B28" i="6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AB28" i="6" s="1"/>
  <c r="AC28" i="6" s="1"/>
  <c r="AD28" i="6" s="1"/>
  <c r="AE28" i="6" s="1"/>
  <c r="AF28" i="6" s="1"/>
  <c r="AG28" i="6" s="1"/>
  <c r="AH28" i="6" s="1"/>
  <c r="AI28" i="6" s="1"/>
  <c r="AJ28" i="6" s="1"/>
  <c r="AK28" i="6" s="1"/>
  <c r="AL28" i="6" s="1"/>
  <c r="AM28" i="6" s="1"/>
  <c r="AN28" i="6" s="1"/>
  <c r="AO28" i="6" s="1"/>
  <c r="AP28" i="6" s="1"/>
  <c r="AQ28" i="6" s="1"/>
  <c r="AR28" i="6" s="1"/>
  <c r="AS28" i="6" s="1"/>
  <c r="B29" i="6"/>
  <c r="C29" i="6" l="1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AI29" i="6" s="1"/>
  <c r="AJ29" i="6" s="1"/>
  <c r="AK29" i="6" s="1"/>
  <c r="AL29" i="6" s="1"/>
  <c r="AM29" i="6" s="1"/>
  <c r="AN29" i="6" s="1"/>
  <c r="AO29" i="6" s="1"/>
  <c r="AP29" i="6" s="1"/>
  <c r="AQ29" i="6" s="1"/>
  <c r="AR29" i="6" s="1"/>
  <c r="AS29" i="6" s="1"/>
  <c r="B30" i="6"/>
  <c r="C30" i="6" s="1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</calcChain>
</file>

<file path=xl/sharedStrings.xml><?xml version="1.0" encoding="utf-8"?>
<sst xmlns="http://schemas.openxmlformats.org/spreadsheetml/2006/main" count="285" uniqueCount="34">
  <si>
    <t>CS Centrumzijde</t>
  </si>
  <si>
    <t>Vaartsche Rijn</t>
  </si>
  <si>
    <t>Galgenwaard</t>
  </si>
  <si>
    <t>De Kromme Rijn</t>
  </si>
  <si>
    <t>Padualaan</t>
  </si>
  <si>
    <t>Heidelberglaan(nieuw)</t>
  </si>
  <si>
    <t>UMC</t>
  </si>
  <si>
    <t>WKZ</t>
  </si>
  <si>
    <t>Totaal</t>
  </si>
  <si>
    <t>begintijden</t>
  </si>
  <si>
    <t>min.trams.kwartier</t>
  </si>
  <si>
    <t>min.trams.uur</t>
  </si>
  <si>
    <t>#Trams/uur</t>
  </si>
  <si>
    <t>PR</t>
  </si>
  <si>
    <t>Heidelberglaan</t>
  </si>
  <si>
    <t>Stadion Galgenwaard</t>
  </si>
  <si>
    <t>Tramnummer</t>
  </si>
  <si>
    <t>Vertrektijd CS</t>
  </si>
  <si>
    <t>Vertrektijd P&amp;R</t>
  </si>
  <si>
    <t>Q-TIME:</t>
  </si>
  <si>
    <t>Gemiddelde reistijd:</t>
  </si>
  <si>
    <t>Vertrek CS</t>
  </si>
  <si>
    <t>Tram:</t>
  </si>
  <si>
    <t>Vertrek PR</t>
  </si>
  <si>
    <t>Q:</t>
  </si>
  <si>
    <t>Tijd:</t>
  </si>
  <si>
    <t>Rijdende trams</t>
  </si>
  <si>
    <t>6 tot 7</t>
  </si>
  <si>
    <t>7 tot 8</t>
  </si>
  <si>
    <t>Tussen 12 en 13: gezegd: 10 trams per uur</t>
  </si>
  <si>
    <t>Volgens huidige schema: 10x vertrek vanaf centraal</t>
  </si>
  <si>
    <t>16-17: 15 trams gewenst</t>
  </si>
  <si>
    <t>huidige: 13 vanaf cs</t>
  </si>
  <si>
    <t>en: 14 vanaf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</si>
</sst>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18" fillId="33" borderId="0" xfId="0" applyNumberFormat="1" applyFont="1" applyFill="1"/>
    <xf numFmtId="0" fontId="18" fillId="33" borderId="0" xfId="0" applyFont="1" applyFill="1"/>
    <xf numFmtId="0" fontId="16" fillId="0" borderId="0" xfId="0" applyFont="1"/>
    <xf numFmtId="0" fontId="19" fillId="0" borderId="0" xfId="0" applyFont="1"/>
    <xf numFmtId="0" fontId="20" fillId="0" borderId="0" xfId="0" applyFont="1"/>
    <xf numFmtId="164" fontId="19" fillId="0" borderId="0" xfId="0" applyNumberFormat="1" applyFont="1"/>
    <xf numFmtId="164" fontId="20" fillId="0" borderId="0" xfId="0" applyNumberFormat="1" applyFont="1"/>
    <xf numFmtId="164" fontId="20" fillId="34" borderId="0" xfId="0" applyNumberFormat="1" applyFont="1" applyFill="1"/>
    <xf numFmtId="0" fontId="20" fillId="34" borderId="0" xfId="0" applyFont="1" applyFill="1"/>
    <xf numFmtId="0" fontId="20" fillId="0" borderId="0" xfId="0" applyFont="1" applyFill="1"/>
    <xf numFmtId="0" fontId="0" fillId="0" borderId="10" xfId="0" applyBorder="1"/>
    <xf numFmtId="0" fontId="16" fillId="0" borderId="10" xfId="0" applyFont="1" applyBorder="1"/>
    <xf numFmtId="0" fontId="16" fillId="0" borderId="11" xfId="0" applyFont="1" applyBorder="1"/>
    <xf numFmtId="0" fontId="0" fillId="0" borderId="11" xfId="0" applyBorder="1"/>
    <xf numFmtId="21" fontId="0" fillId="0" borderId="11" xfId="0" applyNumberFormat="1" applyBorder="1"/>
    <xf numFmtId="21" fontId="0" fillId="0" borderId="10" xfId="0" applyNumberFormat="1" applyBorder="1"/>
    <xf numFmtId="0" fontId="16" fillId="34" borderId="11" xfId="0" applyFont="1" applyFill="1" applyBorder="1"/>
    <xf numFmtId="0" fontId="0" fillId="34" borderId="10" xfId="0" applyFill="1" applyBorder="1"/>
    <xf numFmtId="0" fontId="16" fillId="34" borderId="10" xfId="0" applyFont="1" applyFill="1" applyBorder="1"/>
    <xf numFmtId="21" fontId="0" fillId="34" borderId="11" xfId="0" applyNumberFormat="1" applyFill="1" applyBorder="1"/>
    <xf numFmtId="21" fontId="0" fillId="34" borderId="10" xfId="0" applyNumberFormat="1" applyFill="1" applyBorder="1"/>
    <xf numFmtId="0" fontId="21" fillId="0" borderId="0" xfId="0" applyFont="1"/>
    <xf numFmtId="0" fontId="22" fillId="0" borderId="0" xfId="0" applyFont="1"/>
    <xf numFmtId="0" fontId="22" fillId="0" borderId="11" xfId="0" applyFont="1" applyBorder="1"/>
    <xf numFmtId="0" fontId="21" fillId="0" borderId="10" xfId="0" applyFont="1" applyBorder="1"/>
    <xf numFmtId="0" fontId="22" fillId="34" borderId="11" xfId="0" applyFont="1" applyFill="1" applyBorder="1"/>
    <xf numFmtId="0" fontId="21" fillId="34" borderId="10" xfId="0" applyFont="1" applyFill="1" applyBorder="1"/>
    <xf numFmtId="0" fontId="22" fillId="0" borderId="10" xfId="0" applyFont="1" applyBorder="1"/>
    <xf numFmtId="0" fontId="22" fillId="34" borderId="10" xfId="0" applyFont="1" applyFill="1" applyBorder="1"/>
    <xf numFmtId="21" fontId="21" fillId="0" borderId="11" xfId="0" applyNumberFormat="1" applyFont="1" applyBorder="1"/>
    <xf numFmtId="21" fontId="21" fillId="0" borderId="10" xfId="0" applyNumberFormat="1" applyFont="1" applyBorder="1"/>
    <xf numFmtId="21" fontId="21" fillId="34" borderId="11" xfId="0" applyNumberFormat="1" applyFont="1" applyFill="1" applyBorder="1"/>
    <xf numFmtId="21" fontId="21" fillId="34" borderId="10" xfId="0" applyNumberFormat="1" applyFont="1" applyFill="1" applyBorder="1"/>
    <xf numFmtId="49" fontId="0" fillId="0" borderId="0" xfId="0" applyNumberFormat="1" applyFont="1"/>
    <xf numFmtId="49" fontId="0" fillId="33" borderId="0" xfId="0" applyNumberFormat="1" applyFont="1" applyFill="1"/>
    <xf numFmtId="49" fontId="18" fillId="0" borderId="0" xfId="0" applyNumberFormat="1" applyFont="1"/>
    <xf numFmtId="49" fontId="18" fillId="33" borderId="0" xfId="0" applyNumberFormat="1" applyFont="1" applyFill="1"/>
    <xf numFmtId="164" fontId="21" fillId="0" borderId="0" xfId="0" applyNumberFormat="1" applyFont="1"/>
    <xf numFmtId="164" fontId="19" fillId="0" borderId="0" xfId="0" applyNumberFormat="1" applyFont="1" applyFill="1"/>
    <xf numFmtId="164" fontId="20" fillId="0" borderId="0" xfId="0" applyNumberFormat="1" applyFont="1" applyFill="1"/>
    <xf numFmtId="164" fontId="20" fillId="33" borderId="0" xfId="0" applyNumberFormat="1" applyFont="1" applyFill="1"/>
    <xf numFmtId="0" fontId="19" fillId="0" borderId="0" xfId="0" applyFont="1" applyAlignment="1"/>
    <xf numFmtId="0" fontId="20" fillId="0" borderId="0" xfId="0" applyFont="1" applyAlignment="1"/>
    <xf numFmtId="164" fontId="19" fillId="0" borderId="0" xfId="0" applyNumberFormat="1" applyFont="1" applyAlignment="1"/>
    <xf numFmtId="164" fontId="19" fillId="0" borderId="0" xfId="0" applyNumberFormat="1" applyFont="1" applyFill="1" applyAlignment="1"/>
    <xf numFmtId="164" fontId="20" fillId="0" borderId="0" xfId="0" applyNumberFormat="1" applyFont="1" applyFill="1" applyAlignment="1"/>
    <xf numFmtId="164" fontId="20" fillId="0" borderId="0" xfId="0" applyNumberFormat="1" applyFont="1" applyAlignment="1"/>
    <xf numFmtId="164" fontId="20" fillId="34" borderId="0" xfId="0" applyNumberFormat="1" applyFont="1" applyFill="1" applyAlignment="1"/>
    <xf numFmtId="0" fontId="20" fillId="0" borderId="0" xfId="0" applyFont="1" applyFill="1" applyAlignment="1"/>
    <xf numFmtId="164" fontId="0" fillId="0" borderId="0" xfId="0" applyNumberFormat="1" applyFont="1"/>
    <xf numFmtId="164" fontId="16" fillId="0" borderId="0" xfId="0" applyNumberFormat="1" applyFont="1" applyFill="1"/>
    <xf numFmtId="0" fontId="20" fillId="35" borderId="0" xfId="0" applyFont="1" applyFill="1" applyAlignment="1"/>
    <xf numFmtId="164" fontId="20" fillId="35" borderId="0" xfId="0" applyNumberFormat="1" applyFont="1" applyFill="1" applyAlignment="1"/>
    <xf numFmtId="0" fontId="0" fillId="0" borderId="0" xfId="0" applyNumberFormat="1"/>
    <xf numFmtId="0" fontId="19" fillId="0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2F1FD4-8CFD-4AFF-A34A-3628FC6BF83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EC13-96D7-4D75-A229-3131764826D5}">
  <dimension ref="A1:DE27"/>
  <sheetViews>
    <sheetView workbookViewId="0">
      <selection activeCell="A24" sqref="A24:A27"/>
    </sheetView>
  </sheetViews>
  <sheetFormatPr defaultRowHeight="14.4" x14ac:dyDescent="0.3"/>
  <cols>
    <col min="1" max="1" width="18" style="7" bestFit="1" customWidth="1"/>
    <col min="2" max="2" width="12.5546875" style="9" bestFit="1" customWidth="1"/>
    <col min="3" max="3" width="14.21875" style="9" bestFit="1" customWidth="1"/>
    <col min="4" max="4" width="12.5546875" style="9" bestFit="1" customWidth="1"/>
    <col min="5" max="5" width="14.21875" style="9" bestFit="1" customWidth="1"/>
    <col min="6" max="6" width="12.5546875" style="9" bestFit="1" customWidth="1"/>
    <col min="7" max="7" width="14.21875" style="9" bestFit="1" customWidth="1"/>
    <col min="8" max="8" width="12.5546875" style="9" bestFit="1" customWidth="1"/>
    <col min="9" max="9" width="14.21875" style="9" bestFit="1" customWidth="1"/>
    <col min="10" max="10" width="12.5546875" style="9" bestFit="1" customWidth="1"/>
    <col min="11" max="11" width="14.21875" style="9" bestFit="1" customWidth="1"/>
    <col min="12" max="12" width="12.5546875" style="9" bestFit="1" customWidth="1"/>
    <col min="13" max="13" width="14.21875" style="9" bestFit="1" customWidth="1"/>
    <col min="14" max="14" width="12.5546875" style="9" bestFit="1" customWidth="1"/>
    <col min="15" max="15" width="14.21875" style="9" bestFit="1" customWidth="1"/>
    <col min="16" max="16" width="12.5546875" style="9" bestFit="1" customWidth="1"/>
    <col min="17" max="17" width="14.21875" style="9" bestFit="1" customWidth="1"/>
    <col min="18" max="18" width="12.5546875" style="9" bestFit="1" customWidth="1"/>
    <col min="19" max="19" width="14.21875" style="9" bestFit="1" customWidth="1"/>
    <col min="20" max="20" width="12.5546875" style="9" bestFit="1" customWidth="1"/>
    <col min="21" max="21" width="14.21875" style="9" bestFit="1" customWidth="1"/>
    <col min="22" max="22" width="12.5546875" style="9" bestFit="1" customWidth="1"/>
    <col min="23" max="23" width="14.21875" style="9" bestFit="1" customWidth="1"/>
    <col min="24" max="24" width="12.5546875" style="9" bestFit="1" customWidth="1"/>
    <col min="25" max="25" width="14.21875" style="9" bestFit="1" customWidth="1"/>
    <col min="26" max="26" width="12.5546875" style="9" bestFit="1" customWidth="1"/>
    <col min="27" max="27" width="14.21875" style="9" bestFit="1" customWidth="1"/>
    <col min="28" max="28" width="12.5546875" style="9" bestFit="1" customWidth="1"/>
    <col min="29" max="29" width="14.21875" style="9" bestFit="1" customWidth="1"/>
    <col min="30" max="30" width="12.5546875" style="9" bestFit="1" customWidth="1"/>
    <col min="31" max="31" width="14.21875" style="9" bestFit="1" customWidth="1"/>
    <col min="32" max="32" width="12.5546875" style="9" bestFit="1" customWidth="1"/>
    <col min="33" max="33" width="14.21875" style="9" bestFit="1" customWidth="1"/>
    <col min="34" max="34" width="12.5546875" style="9" bestFit="1" customWidth="1"/>
    <col min="35" max="35" width="14.21875" style="9" bestFit="1" customWidth="1"/>
    <col min="36" max="36" width="12.5546875" style="9" bestFit="1" customWidth="1"/>
    <col min="37" max="37" width="14.21875" style="7" bestFit="1" customWidth="1"/>
    <col min="38" max="38" width="12.5546875" style="7" bestFit="1" customWidth="1"/>
    <col min="39" max="39" width="13.5546875" style="7" bestFit="1" customWidth="1"/>
    <col min="40" max="40" width="12.5546875" style="7" bestFit="1" customWidth="1"/>
    <col min="41" max="41" width="14.21875" style="7" bestFit="1" customWidth="1"/>
    <col min="42" max="42" width="12.5546875" style="7" bestFit="1" customWidth="1"/>
    <col min="43" max="43" width="13.5546875" style="7" bestFit="1" customWidth="1"/>
    <col min="44" max="44" width="12.5546875" style="7" bestFit="1" customWidth="1"/>
    <col min="45" max="45" width="14.21875" style="7" bestFit="1" customWidth="1"/>
    <col min="46" max="16384" width="8.88671875" style="7"/>
  </cols>
  <sheetData>
    <row r="1" spans="1:86" x14ac:dyDescent="0.3">
      <c r="A1" s="6" t="s">
        <v>16</v>
      </c>
      <c r="B1" s="8" t="s">
        <v>17</v>
      </c>
      <c r="C1" s="8" t="s">
        <v>18</v>
      </c>
      <c r="D1" s="8" t="s">
        <v>17</v>
      </c>
      <c r="E1" s="8" t="s">
        <v>18</v>
      </c>
      <c r="F1" s="8" t="s">
        <v>17</v>
      </c>
      <c r="G1" s="8" t="s">
        <v>18</v>
      </c>
      <c r="H1" s="8" t="s">
        <v>17</v>
      </c>
      <c r="I1" s="8" t="s">
        <v>18</v>
      </c>
      <c r="J1" s="8" t="s">
        <v>17</v>
      </c>
      <c r="K1" s="8" t="s">
        <v>18</v>
      </c>
      <c r="L1" s="8" t="s">
        <v>17</v>
      </c>
      <c r="M1" s="8" t="s">
        <v>18</v>
      </c>
      <c r="N1" s="8" t="s">
        <v>17</v>
      </c>
      <c r="O1" s="8" t="s">
        <v>18</v>
      </c>
      <c r="P1" s="8" t="s">
        <v>17</v>
      </c>
      <c r="Q1" s="8" t="s">
        <v>18</v>
      </c>
      <c r="R1" s="8" t="s">
        <v>17</v>
      </c>
      <c r="S1" s="8" t="s">
        <v>18</v>
      </c>
      <c r="T1" s="8" t="s">
        <v>17</v>
      </c>
      <c r="U1" s="8" t="s">
        <v>18</v>
      </c>
      <c r="V1" s="8" t="s">
        <v>17</v>
      </c>
      <c r="W1" s="8" t="s">
        <v>18</v>
      </c>
      <c r="X1" s="8" t="s">
        <v>17</v>
      </c>
      <c r="Y1" s="8" t="s">
        <v>18</v>
      </c>
      <c r="Z1" s="8" t="s">
        <v>17</v>
      </c>
      <c r="AA1" s="8" t="s">
        <v>18</v>
      </c>
      <c r="AB1" s="8" t="s">
        <v>17</v>
      </c>
      <c r="AC1" s="8" t="s">
        <v>18</v>
      </c>
      <c r="AD1" s="8" t="s">
        <v>17</v>
      </c>
      <c r="AE1" s="8" t="s">
        <v>18</v>
      </c>
      <c r="AF1" s="8" t="s">
        <v>17</v>
      </c>
      <c r="AG1" s="41" t="s">
        <v>18</v>
      </c>
      <c r="AH1" s="41" t="s">
        <v>17</v>
      </c>
      <c r="AI1" s="41" t="s">
        <v>18</v>
      </c>
      <c r="AJ1" s="41" t="s">
        <v>17</v>
      </c>
      <c r="AK1" s="41" t="s">
        <v>18</v>
      </c>
      <c r="AL1" s="41" t="s">
        <v>17</v>
      </c>
      <c r="AM1" s="53" t="s">
        <v>18</v>
      </c>
      <c r="AN1" s="41" t="s">
        <v>17</v>
      </c>
      <c r="AO1" s="41" t="s">
        <v>18</v>
      </c>
      <c r="AP1" s="41" t="s">
        <v>17</v>
      </c>
      <c r="AQ1" s="53" t="s">
        <v>18</v>
      </c>
      <c r="AR1" s="41" t="s">
        <v>17</v>
      </c>
      <c r="AS1" s="41" t="s">
        <v>18</v>
      </c>
      <c r="AT1" s="41"/>
      <c r="AU1" s="42"/>
      <c r="AV1" s="41"/>
      <c r="AW1" s="41"/>
      <c r="AX1" s="41"/>
      <c r="AY1" s="42"/>
      <c r="AZ1" s="41"/>
      <c r="BA1" s="41"/>
      <c r="BB1" s="41"/>
      <c r="BC1" s="42"/>
      <c r="BD1" s="41"/>
      <c r="BE1" s="41"/>
      <c r="BF1" s="41"/>
      <c r="BG1" s="42"/>
      <c r="BH1" s="41"/>
      <c r="BI1" s="41"/>
      <c r="BJ1" s="41"/>
      <c r="BK1" s="42"/>
      <c r="BL1" s="41"/>
      <c r="BM1" s="41"/>
      <c r="BN1" s="41"/>
      <c r="BO1" s="42"/>
      <c r="BP1" s="41"/>
      <c r="BQ1" s="41"/>
      <c r="BR1" s="41"/>
      <c r="BS1" s="42"/>
      <c r="BT1" s="41"/>
      <c r="BU1" s="41"/>
      <c r="BV1" s="41"/>
      <c r="BW1" s="42"/>
      <c r="BX1" s="41"/>
      <c r="BY1" s="41"/>
      <c r="BZ1" s="41"/>
      <c r="CA1" s="42"/>
      <c r="CB1" s="41"/>
      <c r="CC1" s="41"/>
      <c r="CD1" s="41"/>
      <c r="CE1" s="42"/>
      <c r="CF1" s="41"/>
      <c r="CG1" s="41"/>
      <c r="CH1" s="41"/>
    </row>
    <row r="2" spans="1:86" x14ac:dyDescent="0.3">
      <c r="A2" s="7">
        <v>1</v>
      </c>
      <c r="B2" s="43">
        <v>0.25</v>
      </c>
      <c r="C2" s="43">
        <v>0.26527777777777778</v>
      </c>
      <c r="D2" s="43">
        <v>0.28055555555555556</v>
      </c>
      <c r="E2" s="43">
        <v>0.29583333333333334</v>
      </c>
      <c r="F2" s="43">
        <v>0.31111111111111112</v>
      </c>
      <c r="G2" s="43">
        <v>0.3263888888888889</v>
      </c>
      <c r="H2" s="43">
        <v>0.34166666666666667</v>
      </c>
      <c r="I2" s="43">
        <v>0.35694444444444445</v>
      </c>
      <c r="J2" s="43">
        <v>0.37222222222222223</v>
      </c>
      <c r="K2" s="43">
        <v>0.38750000000000001</v>
      </c>
      <c r="L2" s="43">
        <v>0.40277777777777779</v>
      </c>
      <c r="M2" s="43">
        <v>0.41805555555555557</v>
      </c>
      <c r="N2" s="43">
        <v>0.43333333333333335</v>
      </c>
      <c r="O2" s="43">
        <v>0.44861111111111113</v>
      </c>
      <c r="P2" s="43">
        <v>0.46388888888888891</v>
      </c>
      <c r="Q2" s="43">
        <v>0.47916666666666669</v>
      </c>
      <c r="R2" s="43">
        <v>0.49444444444444446</v>
      </c>
      <c r="S2" s="43">
        <v>0.50972222222222219</v>
      </c>
      <c r="T2" s="43">
        <v>0.52499999999999991</v>
      </c>
      <c r="U2" s="43">
        <v>0.54027777777777763</v>
      </c>
      <c r="V2" s="43">
        <v>0.55555555555555536</v>
      </c>
      <c r="W2" s="43">
        <v>0.57083333333333308</v>
      </c>
      <c r="X2" s="43">
        <v>0.58611111111111081</v>
      </c>
      <c r="Y2" s="43">
        <v>0.60138888888888853</v>
      </c>
      <c r="Z2" s="43">
        <v>0.61666666666666625</v>
      </c>
      <c r="AA2" s="43">
        <v>0.63194444444444398</v>
      </c>
      <c r="AB2" s="43">
        <v>0.6472222222222217</v>
      </c>
      <c r="AC2" s="43">
        <v>0.66249999999999942</v>
      </c>
      <c r="AD2" s="43">
        <v>0.67777777777777715</v>
      </c>
      <c r="AE2" s="43">
        <v>0.69305555555555487</v>
      </c>
      <c r="AF2" s="43">
        <v>0.70833333333333259</v>
      </c>
      <c r="AG2" s="43">
        <v>0.72361111111111032</v>
      </c>
      <c r="AH2" s="43">
        <v>0.73888888888888804</v>
      </c>
      <c r="AI2" s="43">
        <v>0.75416666666666576</v>
      </c>
      <c r="AJ2" s="43">
        <v>0.76944444444444349</v>
      </c>
      <c r="AK2" s="43">
        <v>0.78472222222222121</v>
      </c>
      <c r="AL2" s="43">
        <v>0.79999999999999893</v>
      </c>
      <c r="AM2" s="43">
        <v>0.81527777777777666</v>
      </c>
      <c r="AN2" s="43">
        <v>0.83055555555555438</v>
      </c>
      <c r="AO2" s="43">
        <v>0.8458333333333321</v>
      </c>
      <c r="AP2" s="43">
        <v>0.86111111111110983</v>
      </c>
      <c r="AQ2" s="43">
        <v>0.87638888888888755</v>
      </c>
      <c r="AR2" s="43">
        <v>0.89166666666666528</v>
      </c>
      <c r="AS2" s="43">
        <v>0.906944444444443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</row>
    <row r="3" spans="1:86" x14ac:dyDescent="0.3">
      <c r="A3" s="7">
        <v>2</v>
      </c>
      <c r="B3" s="9">
        <v>0.25208333333333333</v>
      </c>
      <c r="C3" s="9">
        <v>0.2673611111111111</v>
      </c>
      <c r="D3" s="9">
        <v>0.28263888888888888</v>
      </c>
      <c r="E3" s="9">
        <v>0.29791666666666666</v>
      </c>
      <c r="F3" s="9">
        <v>0.31319444444444444</v>
      </c>
      <c r="G3" s="43">
        <v>0.32847222222222222</v>
      </c>
      <c r="H3" s="43">
        <v>0.34375</v>
      </c>
      <c r="I3" s="43">
        <v>0.35902777777777778</v>
      </c>
      <c r="J3" s="43">
        <v>0.37430555555555556</v>
      </c>
      <c r="K3" s="9">
        <v>0.38958333333333334</v>
      </c>
      <c r="L3" s="9">
        <v>0.40486111111111112</v>
      </c>
      <c r="M3" s="9">
        <v>0.4201388888888889</v>
      </c>
      <c r="N3" s="9">
        <v>0.43541666666666667</v>
      </c>
      <c r="O3" s="9">
        <v>0.45069444444444445</v>
      </c>
      <c r="P3" s="9">
        <v>0.46597222222222223</v>
      </c>
      <c r="Q3" s="9">
        <v>0.48125000000000001</v>
      </c>
      <c r="R3" s="9">
        <v>0.49652777777777779</v>
      </c>
      <c r="S3" s="9">
        <v>0.51180555555555551</v>
      </c>
      <c r="T3" s="9">
        <v>0.52708333333333324</v>
      </c>
      <c r="U3" s="9">
        <v>0.54236111111111096</v>
      </c>
      <c r="V3" s="9">
        <v>0.55763888888888868</v>
      </c>
      <c r="W3" s="9">
        <v>0.57291666666666641</v>
      </c>
      <c r="X3" s="9">
        <v>0.58819444444444413</v>
      </c>
      <c r="Y3" s="9">
        <v>0.60347222222222185</v>
      </c>
      <c r="Z3" s="9">
        <v>0.61874999999999958</v>
      </c>
      <c r="AA3" s="9">
        <v>0.6340277777777773</v>
      </c>
      <c r="AB3" s="9">
        <v>0.64930555555555503</v>
      </c>
      <c r="AC3" s="9">
        <v>0.66458333333333275</v>
      </c>
      <c r="AD3" s="9">
        <v>0.67986111111111047</v>
      </c>
      <c r="AE3" s="9">
        <v>0.6951388888888882</v>
      </c>
      <c r="AF3" s="9">
        <v>0.71041666666666592</v>
      </c>
      <c r="AG3" s="42">
        <v>0.72569444444444364</v>
      </c>
      <c r="AH3" s="42">
        <v>0.74097222222222137</v>
      </c>
      <c r="AI3" s="42">
        <v>0.75624999999999909</v>
      </c>
      <c r="AJ3" s="42">
        <v>0.77152777777777681</v>
      </c>
      <c r="AK3" s="42">
        <v>0.78680555555555454</v>
      </c>
      <c r="AL3" s="42">
        <v>0.80208333333333226</v>
      </c>
      <c r="AM3" s="42">
        <v>0.81736111111110998</v>
      </c>
      <c r="AN3" s="42">
        <v>0.83263888888888771</v>
      </c>
      <c r="AO3" s="42">
        <v>0.84791666666666543</v>
      </c>
      <c r="AP3" s="42">
        <v>0.86319444444444315</v>
      </c>
      <c r="AQ3" s="42">
        <v>0.87847222222222088</v>
      </c>
      <c r="AR3" s="42">
        <v>0.8937499999999986</v>
      </c>
      <c r="AS3" s="42">
        <v>0.90902777777777632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</row>
    <row r="4" spans="1:86" x14ac:dyDescent="0.3">
      <c r="A4" s="7">
        <v>3</v>
      </c>
      <c r="B4" s="9">
        <v>0.25416666666666665</v>
      </c>
      <c r="C4" s="9">
        <v>0.26944444444444443</v>
      </c>
      <c r="D4" s="9">
        <v>0.28472222222222221</v>
      </c>
      <c r="E4" s="43">
        <v>0.3</v>
      </c>
      <c r="F4" s="43">
        <v>0.31527777777777777</v>
      </c>
      <c r="G4" s="43">
        <v>0.33055555555555555</v>
      </c>
      <c r="H4" s="43">
        <v>0.34583333333333333</v>
      </c>
      <c r="I4" s="43">
        <v>0.3611111111111111</v>
      </c>
      <c r="J4" s="43">
        <v>0.37638888888888888</v>
      </c>
      <c r="K4" s="43">
        <v>0.39166666666666666</v>
      </c>
      <c r="L4" s="43">
        <v>0.40694444444444444</v>
      </c>
      <c r="M4" s="43">
        <v>0.42222222222222222</v>
      </c>
      <c r="N4" s="43">
        <v>0.4375</v>
      </c>
      <c r="O4" s="43">
        <v>0.45277777777777778</v>
      </c>
      <c r="P4" s="43">
        <v>0.46805555555555556</v>
      </c>
      <c r="Q4" s="43">
        <v>0.48333333333333334</v>
      </c>
      <c r="R4" s="43">
        <v>0.49861111111111112</v>
      </c>
      <c r="S4" s="43">
        <v>0.51388888888888884</v>
      </c>
      <c r="T4" s="43">
        <v>0.52916666666666656</v>
      </c>
      <c r="U4" s="43">
        <v>0.54444444444444429</v>
      </c>
      <c r="V4" s="43">
        <v>0.55972222222222201</v>
      </c>
      <c r="W4" s="43">
        <v>0.57499999999999973</v>
      </c>
      <c r="X4" s="43">
        <v>0.59027777777777746</v>
      </c>
      <c r="Y4" s="43">
        <v>0.60555555555555518</v>
      </c>
      <c r="Z4" s="43">
        <v>0.6208333333333329</v>
      </c>
      <c r="AA4" s="43">
        <v>0.63611111111111063</v>
      </c>
      <c r="AB4" s="43">
        <v>0.65138888888888835</v>
      </c>
      <c r="AC4" s="43">
        <v>0.66666666666666607</v>
      </c>
      <c r="AD4" s="43">
        <v>0.6819444444444438</v>
      </c>
      <c r="AE4" s="43">
        <v>0.69722222222222152</v>
      </c>
      <c r="AF4" s="43">
        <v>0.71249999999999925</v>
      </c>
      <c r="AG4" s="43">
        <v>0.72777777777777697</v>
      </c>
      <c r="AH4" s="43">
        <v>0.74305555555555469</v>
      </c>
      <c r="AI4" s="42">
        <v>0.75833333333333242</v>
      </c>
      <c r="AJ4" s="42">
        <v>0.77361111111111014</v>
      </c>
      <c r="AK4" s="42">
        <v>0.78888888888888786</v>
      </c>
      <c r="AL4" s="42">
        <v>0.80416666666666559</v>
      </c>
      <c r="AM4" s="42">
        <v>0.81944444444444331</v>
      </c>
      <c r="AN4" s="42">
        <v>0.83472222222222103</v>
      </c>
      <c r="AO4" s="42">
        <v>0.84999999999999876</v>
      </c>
      <c r="AP4" s="42">
        <v>0.86527777777777648</v>
      </c>
      <c r="AQ4" s="42">
        <v>0.8805555555555542</v>
      </c>
      <c r="AR4" s="42">
        <v>0.89583333333333193</v>
      </c>
      <c r="AS4" s="42">
        <v>0.91111111111110965</v>
      </c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</row>
    <row r="5" spans="1:86" x14ac:dyDescent="0.3">
      <c r="A5" s="7">
        <v>4</v>
      </c>
      <c r="B5" s="9">
        <v>0.25624999999999998</v>
      </c>
      <c r="C5" s="9">
        <v>0.27152777777777776</v>
      </c>
      <c r="D5" s="9">
        <v>0.28680555555555554</v>
      </c>
      <c r="E5" s="9">
        <v>0.30208333333333331</v>
      </c>
      <c r="F5" s="9">
        <v>0.31736111111111109</v>
      </c>
      <c r="G5" s="43">
        <v>0.33263888888888887</v>
      </c>
      <c r="H5" s="43">
        <v>0.34791666666666665</v>
      </c>
      <c r="I5" s="43">
        <v>0.36319444444444443</v>
      </c>
      <c r="J5" s="43">
        <v>0.37847222222222221</v>
      </c>
      <c r="K5" s="9">
        <v>0.39374999999999999</v>
      </c>
      <c r="L5" s="9">
        <v>0.40902777777777777</v>
      </c>
      <c r="M5" s="9">
        <v>0.42430555555555555</v>
      </c>
      <c r="N5" s="9">
        <v>0.43958333333333333</v>
      </c>
      <c r="O5" s="9">
        <v>0.4548611111111111</v>
      </c>
      <c r="P5" s="9">
        <v>0.47013888888888888</v>
      </c>
      <c r="Q5" s="9">
        <v>0.48541666666666666</v>
      </c>
      <c r="R5" s="9">
        <v>0.50069444444444444</v>
      </c>
      <c r="S5" s="9">
        <v>0.51597222222222217</v>
      </c>
      <c r="T5" s="9">
        <v>0.53124999999999989</v>
      </c>
      <c r="U5" s="9">
        <v>0.54652777777777761</v>
      </c>
      <c r="V5" s="9">
        <v>0.56180555555555534</v>
      </c>
      <c r="W5" s="9">
        <v>0.57708333333333306</v>
      </c>
      <c r="X5" s="9">
        <v>0.59236111111111078</v>
      </c>
      <c r="Y5" s="9">
        <v>0.60763888888888851</v>
      </c>
      <c r="Z5" s="9">
        <v>0.62291666666666623</v>
      </c>
      <c r="AA5" s="9">
        <v>0.63819444444444395</v>
      </c>
      <c r="AB5" s="9">
        <v>0.65347222222222168</v>
      </c>
      <c r="AC5" s="9">
        <v>0.6687499999999994</v>
      </c>
      <c r="AD5" s="9">
        <v>0.68402777777777712</v>
      </c>
      <c r="AE5" s="42">
        <v>0.69930555555555485</v>
      </c>
      <c r="AF5" s="42">
        <v>0.71458333333333257</v>
      </c>
      <c r="AG5" s="42">
        <v>0.72986111111111029</v>
      </c>
      <c r="AH5" s="42">
        <v>0.74513888888888802</v>
      </c>
      <c r="AI5" s="42">
        <v>0.76041666666666574</v>
      </c>
      <c r="AJ5" s="42">
        <v>0.77569444444444346</v>
      </c>
      <c r="AK5" s="42">
        <v>0.79097222222222119</v>
      </c>
      <c r="AL5" s="42">
        <v>0.80624999999999891</v>
      </c>
      <c r="AM5" s="42">
        <v>0.82152777777777664</v>
      </c>
      <c r="AN5" s="42">
        <v>0.83680555555555436</v>
      </c>
      <c r="AO5" s="42">
        <v>0.85208333333333208</v>
      </c>
      <c r="AP5" s="42">
        <v>0.86736111111110981</v>
      </c>
      <c r="AQ5" s="42">
        <v>0.88263888888888753</v>
      </c>
      <c r="AR5" s="42">
        <v>0.89791666666666525</v>
      </c>
      <c r="AS5" s="42">
        <v>0.91319444444444298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</row>
    <row r="6" spans="1:86" x14ac:dyDescent="0.3">
      <c r="A6" s="7">
        <v>5</v>
      </c>
      <c r="B6" s="9">
        <v>0.2583333333333333</v>
      </c>
      <c r="C6" s="9">
        <v>0.27361111111111108</v>
      </c>
      <c r="D6" s="9">
        <v>0.28888888888888886</v>
      </c>
      <c r="E6" s="43">
        <v>0.30416666666666664</v>
      </c>
      <c r="F6" s="43">
        <v>0.31944444444444442</v>
      </c>
      <c r="G6" s="43">
        <v>0.3347222222222222</v>
      </c>
      <c r="H6" s="43">
        <v>0.35</v>
      </c>
      <c r="I6" s="43">
        <v>0.36527777777777776</v>
      </c>
      <c r="J6" s="43">
        <v>0.38055555555555554</v>
      </c>
      <c r="K6" s="43">
        <v>0.39583333333333331</v>
      </c>
      <c r="L6" s="43">
        <v>0.41111111111111109</v>
      </c>
      <c r="M6" s="43">
        <v>0.42638888888888887</v>
      </c>
      <c r="N6" s="43">
        <v>0.44166666666666665</v>
      </c>
      <c r="O6" s="43">
        <v>0.45694444444444443</v>
      </c>
      <c r="P6" s="43">
        <v>0.47222222222222221</v>
      </c>
      <c r="Q6" s="43">
        <v>0.48749999999999999</v>
      </c>
      <c r="R6" s="43">
        <v>0.50277777777777777</v>
      </c>
      <c r="S6" s="43">
        <v>0.51805555555555549</v>
      </c>
      <c r="T6" s="43">
        <v>0.53333333333333321</v>
      </c>
      <c r="U6" s="43">
        <v>0.54861111111111094</v>
      </c>
      <c r="V6" s="43">
        <v>0.56388888888888866</v>
      </c>
      <c r="W6" s="43">
        <v>0.57916666666666639</v>
      </c>
      <c r="X6" s="43">
        <v>0.59444444444444411</v>
      </c>
      <c r="Y6" s="43">
        <v>0.60972222222222183</v>
      </c>
      <c r="Z6" s="43">
        <v>0.62499999999999956</v>
      </c>
      <c r="AA6" s="43">
        <v>0.64027777777777728</v>
      </c>
      <c r="AB6" s="43">
        <v>0.655555555555555</v>
      </c>
      <c r="AC6" s="43">
        <v>0.67083333333333273</v>
      </c>
      <c r="AD6" s="43">
        <v>0.68611111111111045</v>
      </c>
      <c r="AE6" s="43">
        <v>0.70138888888888817</v>
      </c>
      <c r="AF6" s="43">
        <v>0.7166666666666659</v>
      </c>
      <c r="AG6" s="43">
        <v>0.73194444444444362</v>
      </c>
      <c r="AH6" s="43">
        <v>0.74722222222222134</v>
      </c>
      <c r="AI6" s="43">
        <v>0.76249999999999907</v>
      </c>
      <c r="AJ6" s="43">
        <v>0.77777777777777679</v>
      </c>
      <c r="AK6" s="43">
        <v>0.79305555555555451</v>
      </c>
      <c r="AL6" s="43">
        <v>0.80833333333333224</v>
      </c>
      <c r="AM6" s="43">
        <v>0.82361111111110996</v>
      </c>
      <c r="AN6" s="43">
        <v>0.83888888888888768</v>
      </c>
      <c r="AO6" s="43">
        <v>0.85416666666666541</v>
      </c>
      <c r="AP6" s="43">
        <v>0.86944444444444313</v>
      </c>
      <c r="AQ6" s="43">
        <v>0.88472222222222086</v>
      </c>
      <c r="AR6" s="43">
        <v>0.89999999999999858</v>
      </c>
      <c r="AS6" s="43">
        <v>0.9152777777777763</v>
      </c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</row>
    <row r="7" spans="1:86" x14ac:dyDescent="0.3">
      <c r="A7" s="7">
        <v>6</v>
      </c>
      <c r="B7" s="9">
        <v>0.26041666666666663</v>
      </c>
      <c r="C7" s="9">
        <v>0.27569444444444441</v>
      </c>
      <c r="D7" s="9">
        <v>0.29097222222222219</v>
      </c>
      <c r="E7" s="9">
        <v>0.30624999999999997</v>
      </c>
      <c r="F7" s="9">
        <v>0.32152777777777775</v>
      </c>
      <c r="G7" s="43">
        <v>0.33680555555555552</v>
      </c>
      <c r="H7" s="43">
        <v>0.3520833333333333</v>
      </c>
      <c r="I7" s="43">
        <v>0.36736111111111108</v>
      </c>
      <c r="J7" s="43">
        <v>0.38263888888888886</v>
      </c>
      <c r="K7" s="9">
        <v>0.39791666666666664</v>
      </c>
      <c r="L7" s="9">
        <v>0.41319444444444442</v>
      </c>
      <c r="M7" s="9">
        <v>0.4284722222222222</v>
      </c>
      <c r="N7" s="9">
        <v>0.44374999999999998</v>
      </c>
      <c r="O7" s="9">
        <v>0.45902777777777776</v>
      </c>
      <c r="P7" s="9">
        <v>0.47430555555555554</v>
      </c>
      <c r="Q7" s="9">
        <v>0.48958333333333331</v>
      </c>
      <c r="R7" s="9">
        <v>0.50486111111111109</v>
      </c>
      <c r="S7" s="9">
        <v>0.52013888888888882</v>
      </c>
      <c r="T7" s="9">
        <v>0.53541666666666654</v>
      </c>
      <c r="U7" s="9">
        <v>0.55069444444444426</v>
      </c>
      <c r="V7" s="9">
        <v>0.56597222222222199</v>
      </c>
      <c r="W7" s="9">
        <v>0.58124999999999971</v>
      </c>
      <c r="X7" s="9">
        <v>0.59652777777777743</v>
      </c>
      <c r="Y7" s="9">
        <v>0.61180555555555516</v>
      </c>
      <c r="Z7" s="9">
        <v>0.62708333333333288</v>
      </c>
      <c r="AA7" s="9">
        <v>0.64236111111111061</v>
      </c>
      <c r="AB7" s="9">
        <v>0.65763888888888833</v>
      </c>
      <c r="AC7" s="43">
        <v>0.67291666666666605</v>
      </c>
      <c r="AD7" s="43">
        <v>0.68819444444444378</v>
      </c>
      <c r="AE7" s="43">
        <v>0.7034722222222215</v>
      </c>
      <c r="AF7" s="43">
        <v>0.71874999999999922</v>
      </c>
      <c r="AG7" s="43">
        <v>0.73402777777777695</v>
      </c>
      <c r="AH7" s="43">
        <v>0.74930555555555467</v>
      </c>
      <c r="AI7" s="42">
        <v>0.76458333333333239</v>
      </c>
      <c r="AJ7" s="42">
        <v>0.77986111111111012</v>
      </c>
      <c r="AK7" s="42">
        <v>0.79513888888888784</v>
      </c>
      <c r="AL7" s="42">
        <v>0.81041666666666556</v>
      </c>
      <c r="AM7" s="42">
        <v>0.82569444444444329</v>
      </c>
      <c r="AN7" s="42">
        <v>0.84097222222222101</v>
      </c>
      <c r="AO7" s="42">
        <v>0.85624999999999873</v>
      </c>
      <c r="AP7" s="42">
        <v>0.87152777777777646</v>
      </c>
      <c r="AQ7" s="42">
        <v>0.88680555555555418</v>
      </c>
      <c r="AR7" s="42">
        <v>0.9020833333333319</v>
      </c>
      <c r="AS7" s="42">
        <v>0.91736111111110963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</row>
    <row r="8" spans="1:86" x14ac:dyDescent="0.3">
      <c r="A8" s="7">
        <v>7</v>
      </c>
      <c r="B8" s="9">
        <v>0.26249999999999996</v>
      </c>
      <c r="C8" s="43">
        <v>0.27777777777777773</v>
      </c>
      <c r="D8" s="43">
        <v>0.29305555555555551</v>
      </c>
      <c r="E8" s="43">
        <v>0.30833333333333329</v>
      </c>
      <c r="F8" s="43">
        <v>0.32361111111111107</v>
      </c>
      <c r="G8" s="43">
        <v>0.33888888888888885</v>
      </c>
      <c r="H8" s="43">
        <v>0.35416666666666663</v>
      </c>
      <c r="I8" s="43">
        <v>0.36944444444444441</v>
      </c>
      <c r="J8" s="43">
        <v>0.38472222222222219</v>
      </c>
      <c r="K8" s="43">
        <v>0.39999999999999997</v>
      </c>
      <c r="L8" s="43">
        <v>0.41527777777777775</v>
      </c>
      <c r="M8" s="43">
        <v>0.43055555555555552</v>
      </c>
      <c r="N8" s="43">
        <v>0.4458333333333333</v>
      </c>
      <c r="O8" s="43">
        <v>0.46111111111111108</v>
      </c>
      <c r="P8" s="43">
        <v>0.47638888888888886</v>
      </c>
      <c r="Q8" s="43">
        <v>0.49166666666666664</v>
      </c>
      <c r="R8" s="43">
        <v>0.50694444444444442</v>
      </c>
      <c r="S8" s="43">
        <v>0.52222222222222214</v>
      </c>
      <c r="T8" s="43">
        <v>0.53749999999999987</v>
      </c>
      <c r="U8" s="43">
        <v>0.55277777777777759</v>
      </c>
      <c r="V8" s="43">
        <v>0.56805555555555531</v>
      </c>
      <c r="W8" s="43">
        <v>0.58333333333333304</v>
      </c>
      <c r="X8" s="43">
        <v>0.59861111111111076</v>
      </c>
      <c r="Y8" s="43">
        <v>0.61388888888888848</v>
      </c>
      <c r="Z8" s="43">
        <v>0.62916666666666621</v>
      </c>
      <c r="AA8" s="43">
        <v>0.64444444444444393</v>
      </c>
      <c r="AB8" s="43">
        <v>0.65972222222222165</v>
      </c>
      <c r="AC8" s="43">
        <v>0.67499999999999938</v>
      </c>
      <c r="AD8" s="43">
        <v>0.6902777777777771</v>
      </c>
      <c r="AE8" s="43">
        <v>0.70555555555555483</v>
      </c>
      <c r="AF8" s="43">
        <v>0.72083333333333255</v>
      </c>
      <c r="AG8" s="43">
        <v>0.73611111111111027</v>
      </c>
      <c r="AH8" s="43">
        <v>0.751388888888888</v>
      </c>
      <c r="AI8" s="42">
        <v>0.76666666666666572</v>
      </c>
      <c r="AJ8" s="42">
        <v>0.78194444444444344</v>
      </c>
      <c r="AK8" s="42">
        <v>0.79722222222222117</v>
      </c>
      <c r="AL8" s="42">
        <v>0.81249999999999889</v>
      </c>
      <c r="AM8" s="42">
        <v>0.82777777777777661</v>
      </c>
      <c r="AN8" s="42">
        <v>0.84305555555555434</v>
      </c>
      <c r="AO8" s="42">
        <v>0.85833333333333206</v>
      </c>
      <c r="AP8" s="42">
        <v>0.87361111111110978</v>
      </c>
      <c r="AQ8" s="42">
        <v>0.88888888888888751</v>
      </c>
      <c r="AR8" s="42">
        <v>0.90416666666666523</v>
      </c>
      <c r="AS8" s="42">
        <v>0.91944444444444295</v>
      </c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</row>
    <row r="9" spans="1:86" x14ac:dyDescent="0.3">
      <c r="A9" s="7">
        <v>8</v>
      </c>
      <c r="B9" s="9">
        <v>0.26458333333333328</v>
      </c>
      <c r="C9" s="9">
        <v>0.27986111111111106</v>
      </c>
      <c r="D9" s="9">
        <v>0.29513888888888884</v>
      </c>
      <c r="E9" s="9">
        <v>0.31041666666666662</v>
      </c>
      <c r="F9" s="9">
        <v>0.3256944444444444</v>
      </c>
      <c r="G9" s="43">
        <v>0.34097222222222218</v>
      </c>
      <c r="H9" s="43">
        <v>0.35624999999999996</v>
      </c>
      <c r="I9" s="43">
        <v>0.37152777777777773</v>
      </c>
      <c r="J9" s="43">
        <v>0.38680555555555551</v>
      </c>
      <c r="K9" s="9">
        <v>0.40208333333333329</v>
      </c>
      <c r="L9" s="9">
        <v>0.41736111111111107</v>
      </c>
      <c r="M9" s="9">
        <v>0.43263888888888885</v>
      </c>
      <c r="N9" s="9">
        <v>0.44791666666666663</v>
      </c>
      <c r="O9" s="9">
        <v>0.46319444444444441</v>
      </c>
      <c r="P9" s="9">
        <v>0.47847222222222219</v>
      </c>
      <c r="Q9" s="9">
        <v>0.49374999999999997</v>
      </c>
      <c r="R9" s="9">
        <v>0.50902777777777775</v>
      </c>
      <c r="S9" s="9">
        <v>0.52430555555555547</v>
      </c>
      <c r="T9" s="9">
        <v>0.53958333333333319</v>
      </c>
      <c r="U9" s="9">
        <v>0.55486111111111092</v>
      </c>
      <c r="V9" s="9">
        <v>0.57013888888888864</v>
      </c>
      <c r="W9" s="9">
        <v>0.58541666666666636</v>
      </c>
      <c r="X9" s="9">
        <v>0.60069444444444409</v>
      </c>
      <c r="Y9" s="9">
        <v>0.61597222222222181</v>
      </c>
      <c r="Z9" s="9">
        <v>0.63124999999999953</v>
      </c>
      <c r="AA9" s="9">
        <v>0.64652777777777726</v>
      </c>
      <c r="AB9" s="9">
        <v>0.66180555555555498</v>
      </c>
      <c r="AC9" s="9">
        <v>0.6770833333333327</v>
      </c>
      <c r="AD9" s="9">
        <v>0.69236111111111043</v>
      </c>
      <c r="AE9" s="42">
        <v>0.70763888888888815</v>
      </c>
      <c r="AF9" s="42">
        <v>0.72291666666666587</v>
      </c>
      <c r="AG9" s="42">
        <v>0.7381944444444436</v>
      </c>
      <c r="AH9" s="42">
        <v>0.75347222222222132</v>
      </c>
      <c r="AI9" s="42">
        <v>0.76874999999999905</v>
      </c>
      <c r="AJ9" s="42">
        <v>0.78402777777777677</v>
      </c>
      <c r="AK9" s="42">
        <v>0.79930555555555449</v>
      </c>
      <c r="AL9" s="42">
        <v>0.81458333333333222</v>
      </c>
      <c r="AM9" s="42">
        <v>0.82986111111110994</v>
      </c>
      <c r="AN9" s="42">
        <v>0.84513888888888766</v>
      </c>
      <c r="AO9" s="42">
        <v>0.86041666666666539</v>
      </c>
      <c r="AP9" s="42">
        <v>0.87569444444444311</v>
      </c>
      <c r="AQ9" s="42">
        <v>0.89097222222222083</v>
      </c>
      <c r="AR9" s="42">
        <v>0.90624999999999856</v>
      </c>
      <c r="AS9" s="42">
        <v>0.92152777777777628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</row>
    <row r="10" spans="1:86" x14ac:dyDescent="0.3">
      <c r="A10" s="7">
        <v>9</v>
      </c>
      <c r="B10" s="43">
        <v>0.26666666666666661</v>
      </c>
      <c r="C10" s="43">
        <v>0.28194444444444439</v>
      </c>
      <c r="D10" s="43">
        <v>0.29722222222222217</v>
      </c>
      <c r="E10" s="43">
        <v>0.31249999999999994</v>
      </c>
      <c r="F10" s="43">
        <v>0.32777777777777772</v>
      </c>
      <c r="G10" s="43">
        <v>0.3430555555555555</v>
      </c>
      <c r="H10" s="43">
        <v>0.35833333333333328</v>
      </c>
      <c r="I10" s="43">
        <v>0.37361111111111106</v>
      </c>
      <c r="J10" s="43">
        <v>0.38888888888888884</v>
      </c>
      <c r="K10" s="43">
        <v>0.40416666666666662</v>
      </c>
      <c r="L10" s="43">
        <v>0.4194444444444444</v>
      </c>
      <c r="M10" s="43">
        <v>0.43472222222222218</v>
      </c>
      <c r="N10" s="43">
        <v>0.44999999999999996</v>
      </c>
      <c r="O10" s="43">
        <v>0.46527777777777773</v>
      </c>
      <c r="P10" s="43">
        <v>0.48055555555555551</v>
      </c>
      <c r="Q10" s="43">
        <v>0.49583333333333329</v>
      </c>
      <c r="R10" s="43">
        <v>0.51111111111111107</v>
      </c>
      <c r="S10" s="43">
        <v>0.5263888888888888</v>
      </c>
      <c r="T10" s="43">
        <v>0.54166666666666652</v>
      </c>
      <c r="U10" s="43">
        <v>0.55694444444444424</v>
      </c>
      <c r="V10" s="43">
        <v>0.57222222222222197</v>
      </c>
      <c r="W10" s="43">
        <v>0.58749999999999969</v>
      </c>
      <c r="X10" s="43">
        <v>0.60277777777777741</v>
      </c>
      <c r="Y10" s="43">
        <v>0.61805555555555514</v>
      </c>
      <c r="Z10" s="43">
        <v>0.63333333333333286</v>
      </c>
      <c r="AA10" s="43">
        <v>0.64861111111111058</v>
      </c>
      <c r="AB10" s="43">
        <v>0.66388888888888831</v>
      </c>
      <c r="AC10" s="43">
        <v>0.67916666666666603</v>
      </c>
      <c r="AD10" s="43">
        <v>0.69444444444444375</v>
      </c>
      <c r="AE10" s="43">
        <v>0.70972222222222148</v>
      </c>
      <c r="AF10" s="43">
        <v>0.7249999999999992</v>
      </c>
      <c r="AG10" s="43">
        <v>0.74027777777777692</v>
      </c>
      <c r="AH10" s="43">
        <v>0.75555555555555465</v>
      </c>
      <c r="AI10" s="43">
        <v>0.77083333333333237</v>
      </c>
      <c r="AJ10" s="43">
        <v>0.78611111111111009</v>
      </c>
      <c r="AK10" s="43">
        <v>0.80138888888888782</v>
      </c>
      <c r="AL10" s="43">
        <v>0.81666666666666554</v>
      </c>
      <c r="AM10" s="43">
        <v>0.83194444444444327</v>
      </c>
      <c r="AN10" s="43">
        <v>0.84722222222222099</v>
      </c>
      <c r="AO10" s="43">
        <v>0.86249999999999871</v>
      </c>
      <c r="AP10" s="43">
        <v>0.87777777777777644</v>
      </c>
      <c r="AQ10" s="43">
        <v>0.89305555555555416</v>
      </c>
      <c r="AR10" s="43">
        <v>0.90833333333333188</v>
      </c>
      <c r="AS10" s="43">
        <v>0.92361111111110961</v>
      </c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</row>
    <row r="11" spans="1:86" x14ac:dyDescent="0.3">
      <c r="A11" s="7">
        <v>10</v>
      </c>
      <c r="B11" s="9">
        <v>0.26874999999999993</v>
      </c>
      <c r="C11" s="9">
        <v>0.28402777777777771</v>
      </c>
      <c r="D11" s="9">
        <v>0.29930555555555549</v>
      </c>
      <c r="E11" s="9">
        <v>0.31458333333333327</v>
      </c>
      <c r="F11" s="9">
        <v>0.32986111111111105</v>
      </c>
      <c r="G11" s="43">
        <v>0.34513888888888883</v>
      </c>
      <c r="H11" s="43">
        <v>0.36041666666666661</v>
      </c>
      <c r="I11" s="9">
        <v>0.37569444444444439</v>
      </c>
      <c r="J11" s="9">
        <v>0.39097222222222217</v>
      </c>
      <c r="K11" s="9">
        <v>0.40624999999999994</v>
      </c>
      <c r="L11" s="9">
        <v>0.42152777777777772</v>
      </c>
      <c r="M11" s="9">
        <v>0.4368055555555555</v>
      </c>
      <c r="N11" s="9">
        <v>0.45208333333333328</v>
      </c>
      <c r="O11" s="9">
        <v>0.46736111111111106</v>
      </c>
      <c r="P11" s="9">
        <v>0.48263888888888884</v>
      </c>
      <c r="Q11" s="9">
        <v>0.49791666666666662</v>
      </c>
      <c r="R11" s="9">
        <v>0.5131944444444444</v>
      </c>
      <c r="S11" s="9">
        <v>0.52847222222222212</v>
      </c>
      <c r="T11" s="9">
        <v>0.54374999999999984</v>
      </c>
      <c r="U11" s="9">
        <v>0.55902777777777757</v>
      </c>
      <c r="V11" s="9">
        <v>0.57430555555555529</v>
      </c>
      <c r="W11" s="9">
        <v>0.58958333333333302</v>
      </c>
      <c r="X11" s="9">
        <v>0.60486111111111074</v>
      </c>
      <c r="Y11" s="9">
        <v>0.62013888888888846</v>
      </c>
      <c r="Z11" s="9">
        <v>0.63541666666666619</v>
      </c>
      <c r="AA11" s="9">
        <v>0.65069444444444391</v>
      </c>
      <c r="AB11" s="9">
        <v>0.66597222222222163</v>
      </c>
      <c r="AC11" s="9">
        <v>0.68124999999999936</v>
      </c>
      <c r="AD11" s="9">
        <v>0.69652777777777708</v>
      </c>
      <c r="AE11" s="42">
        <v>0.7118055555555548</v>
      </c>
      <c r="AF11" s="42">
        <v>0.72708333333333253</v>
      </c>
      <c r="AG11" s="42">
        <v>0.74236111111111025</v>
      </c>
      <c r="AH11" s="42">
        <v>0.75763888888888797</v>
      </c>
      <c r="AI11" s="42">
        <v>0.7729166666666657</v>
      </c>
      <c r="AJ11" s="42">
        <v>0.78819444444444342</v>
      </c>
      <c r="AK11" s="42">
        <v>0.80347222222222114</v>
      </c>
      <c r="AL11" s="42">
        <v>0.81874999999999887</v>
      </c>
      <c r="AM11" s="42">
        <v>0.83402777777777659</v>
      </c>
      <c r="AN11" s="42">
        <v>0.84930555555555431</v>
      </c>
      <c r="AO11" s="42">
        <v>0.86458333333333204</v>
      </c>
      <c r="AP11" s="42">
        <v>0.87986111111110976</v>
      </c>
      <c r="AQ11" s="42">
        <v>0.89513888888888749</v>
      </c>
      <c r="AR11" s="42">
        <v>0.91041666666666521</v>
      </c>
      <c r="AS11" s="42">
        <v>0.92569444444444293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</row>
    <row r="12" spans="1:86" x14ac:dyDescent="0.3">
      <c r="A12" s="7">
        <v>11</v>
      </c>
      <c r="B12" s="9">
        <v>0.27083333333333326</v>
      </c>
      <c r="C12" s="43">
        <v>0.28611111111111104</v>
      </c>
      <c r="D12" s="43">
        <v>0.30138888888888882</v>
      </c>
      <c r="E12" s="43">
        <v>0.3166666666666666</v>
      </c>
      <c r="F12" s="43">
        <v>0.33194444444444438</v>
      </c>
      <c r="G12" s="43">
        <v>0.34722222222222215</v>
      </c>
      <c r="H12" s="43">
        <v>0.36249999999999993</v>
      </c>
      <c r="I12" s="43">
        <v>0.37777777777777771</v>
      </c>
      <c r="J12" s="43">
        <v>0.39305555555555549</v>
      </c>
      <c r="K12" s="43">
        <v>0.40833333333333327</v>
      </c>
      <c r="L12" s="43">
        <v>0.42361111111111105</v>
      </c>
      <c r="M12" s="43">
        <v>0.43888888888888883</v>
      </c>
      <c r="N12" s="43">
        <v>0.45416666666666661</v>
      </c>
      <c r="O12" s="43">
        <v>0.46944444444444439</v>
      </c>
      <c r="P12" s="43">
        <v>0.48472222222222217</v>
      </c>
      <c r="Q12" s="43">
        <v>0.49999999999999994</v>
      </c>
      <c r="R12" s="43">
        <v>0.51527777777777772</v>
      </c>
      <c r="S12" s="43">
        <v>0.53055555555555545</v>
      </c>
      <c r="T12" s="43">
        <v>0.54583333333333317</v>
      </c>
      <c r="U12" s="43">
        <v>0.56111111111111089</v>
      </c>
      <c r="V12" s="43">
        <v>0.57638888888888862</v>
      </c>
      <c r="W12" s="43">
        <v>0.59166666666666634</v>
      </c>
      <c r="X12" s="43">
        <v>0.60694444444444406</v>
      </c>
      <c r="Y12" s="43">
        <v>0.62222222222222179</v>
      </c>
      <c r="Z12" s="43">
        <v>0.63749999999999951</v>
      </c>
      <c r="AA12" s="43">
        <v>0.65277777777777724</v>
      </c>
      <c r="AB12" s="43">
        <v>0.66805555555555496</v>
      </c>
      <c r="AC12" s="43">
        <v>0.68333333333333268</v>
      </c>
      <c r="AD12" s="43">
        <v>0.69861111111111041</v>
      </c>
      <c r="AE12" s="43">
        <v>0.71388888888888813</v>
      </c>
      <c r="AF12" s="43">
        <v>0.72916666666666585</v>
      </c>
      <c r="AG12" s="43">
        <v>0.74444444444444358</v>
      </c>
      <c r="AH12" s="43">
        <v>0.7597222222222213</v>
      </c>
      <c r="AI12" s="42">
        <v>0.77499999999999902</v>
      </c>
      <c r="AJ12" s="42">
        <v>0.79027777777777675</v>
      </c>
      <c r="AK12" s="42">
        <v>0.80555555555555447</v>
      </c>
      <c r="AL12" s="42">
        <v>0.82083333333333219</v>
      </c>
      <c r="AM12" s="42">
        <v>0.83611111111110992</v>
      </c>
      <c r="AN12" s="42">
        <v>0.85138888888888764</v>
      </c>
      <c r="AO12" s="42">
        <v>0.86666666666666536</v>
      </c>
      <c r="AP12" s="42">
        <v>0.88194444444444309</v>
      </c>
      <c r="AQ12" s="42">
        <v>0.89722222222222081</v>
      </c>
      <c r="AR12" s="42">
        <v>0.91249999999999853</v>
      </c>
      <c r="AS12" s="42">
        <v>0.92777777777777626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</row>
    <row r="13" spans="1:86" x14ac:dyDescent="0.3">
      <c r="A13" s="7">
        <v>12</v>
      </c>
      <c r="B13" s="9">
        <v>0.27291666666666659</v>
      </c>
      <c r="C13" s="9">
        <v>0.28819444444444436</v>
      </c>
      <c r="D13" s="9">
        <v>0.30347222222222214</v>
      </c>
      <c r="E13" s="43">
        <v>0.31874999999999992</v>
      </c>
      <c r="F13" s="43">
        <v>0.3340277777777777</v>
      </c>
      <c r="G13" s="43">
        <v>0.34930555555555548</v>
      </c>
      <c r="H13" s="43">
        <v>0.36458333333333326</v>
      </c>
      <c r="I13" s="9">
        <v>0.37986111111111104</v>
      </c>
      <c r="J13" s="9">
        <v>0.39513888888888882</v>
      </c>
      <c r="K13" s="9">
        <v>0.4104166666666666</v>
      </c>
      <c r="L13" s="9">
        <v>0.42569444444444438</v>
      </c>
      <c r="M13" s="9">
        <v>0.44097222222222215</v>
      </c>
      <c r="N13" s="9">
        <v>0.45624999999999993</v>
      </c>
      <c r="O13" s="9">
        <v>0.47152777777777771</v>
      </c>
      <c r="P13" s="9">
        <v>0.48680555555555549</v>
      </c>
      <c r="Q13" s="9">
        <v>0.50208333333333321</v>
      </c>
      <c r="R13" s="9">
        <v>0.51736111111111094</v>
      </c>
      <c r="S13" s="9">
        <v>0.53263888888888866</v>
      </c>
      <c r="T13" s="9">
        <v>0.54791666666666639</v>
      </c>
      <c r="U13" s="9">
        <v>0.56319444444444411</v>
      </c>
      <c r="V13" s="9">
        <v>0.57847222222222183</v>
      </c>
      <c r="W13" s="9">
        <v>0.59374999999999956</v>
      </c>
      <c r="X13" s="9">
        <v>0.60902777777777728</v>
      </c>
      <c r="Y13" s="9">
        <v>0.624305555555555</v>
      </c>
      <c r="Z13" s="9">
        <v>0.63958333333333273</v>
      </c>
      <c r="AA13" s="9">
        <v>0.65486111111111045</v>
      </c>
      <c r="AB13" s="9">
        <v>0.67013888888888817</v>
      </c>
      <c r="AC13" s="9">
        <v>0.6854166666666659</v>
      </c>
      <c r="AD13" s="9">
        <v>0.70069444444444362</v>
      </c>
      <c r="AE13" s="42">
        <v>0.71597222222222134</v>
      </c>
      <c r="AF13" s="42">
        <v>0.73124999999999907</v>
      </c>
      <c r="AG13" s="42">
        <v>0.74652777777777679</v>
      </c>
      <c r="AH13" s="42">
        <v>0.76180555555555451</v>
      </c>
      <c r="AI13" s="42">
        <v>0.77708333333333224</v>
      </c>
      <c r="AJ13" s="42">
        <v>0.79236111111110996</v>
      </c>
      <c r="AK13" s="42">
        <v>0.80763888888888768</v>
      </c>
      <c r="AL13" s="42">
        <v>0.82291666666666541</v>
      </c>
      <c r="AM13" s="42">
        <v>0.83819444444444313</v>
      </c>
      <c r="AN13" s="42">
        <v>0.85347222222222086</v>
      </c>
      <c r="AO13" s="42">
        <v>0.86874999999999858</v>
      </c>
      <c r="AP13" s="42">
        <v>0.8840277777777763</v>
      </c>
      <c r="AQ13" s="42">
        <v>0.89930555555555403</v>
      </c>
      <c r="AR13" s="42">
        <v>0.91458333333333175</v>
      </c>
      <c r="AS13" s="42">
        <v>0.92986111111110947</v>
      </c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</row>
    <row r="14" spans="1:86" x14ac:dyDescent="0.3">
      <c r="A14" s="7">
        <v>13</v>
      </c>
      <c r="B14" s="9">
        <v>0.27499999999999991</v>
      </c>
      <c r="C14" s="43">
        <v>0.29027777777777769</v>
      </c>
      <c r="D14" s="43">
        <v>0.30555555555555547</v>
      </c>
      <c r="E14" s="43">
        <v>0.32083333333333325</v>
      </c>
      <c r="F14" s="43">
        <v>0.33611111111111103</v>
      </c>
      <c r="G14" s="43">
        <v>0.35138888888888881</v>
      </c>
      <c r="H14" s="43">
        <v>0.36666666666666659</v>
      </c>
      <c r="I14" s="43">
        <v>0.38194444444444436</v>
      </c>
      <c r="J14" s="43">
        <v>0.39722222222222214</v>
      </c>
      <c r="K14" s="43">
        <v>0.41249999999999992</v>
      </c>
      <c r="L14" s="43">
        <v>0.4277777777777777</v>
      </c>
      <c r="M14" s="43">
        <v>0.44305555555555548</v>
      </c>
      <c r="N14" s="43">
        <v>0.45833333333333326</v>
      </c>
      <c r="O14" s="43">
        <v>0.47361111111111104</v>
      </c>
      <c r="P14" s="43">
        <v>0.48888888888888882</v>
      </c>
      <c r="Q14" s="43">
        <v>0.50416666666666654</v>
      </c>
      <c r="R14" s="43">
        <v>0.51944444444444426</v>
      </c>
      <c r="S14" s="43">
        <v>0.53472222222222199</v>
      </c>
      <c r="T14" s="43">
        <v>0.54999999999999971</v>
      </c>
      <c r="U14" s="43">
        <v>0.56527777777777743</v>
      </c>
      <c r="V14" s="43">
        <v>0.58055555555555516</v>
      </c>
      <c r="W14" s="43">
        <v>0.59583333333333288</v>
      </c>
      <c r="X14" s="43">
        <v>0.61111111111111061</v>
      </c>
      <c r="Y14" s="43">
        <v>0.62638888888888833</v>
      </c>
      <c r="Z14" s="43">
        <v>0.64166666666666605</v>
      </c>
      <c r="AA14" s="43">
        <v>0.65694444444444378</v>
      </c>
      <c r="AB14" s="43">
        <v>0.6722222222222215</v>
      </c>
      <c r="AC14" s="43">
        <v>0.68749999999999922</v>
      </c>
      <c r="AD14" s="43">
        <v>0.70277777777777695</v>
      </c>
      <c r="AE14" s="43">
        <v>0.71805555555555467</v>
      </c>
      <c r="AF14" s="43">
        <v>0.73333333333333239</v>
      </c>
      <c r="AG14" s="43">
        <v>0.74861111111111012</v>
      </c>
      <c r="AH14" s="43">
        <v>0.76388888888888784</v>
      </c>
      <c r="AI14" s="43">
        <v>0.77916666666666556</v>
      </c>
      <c r="AJ14" s="43">
        <v>0.79444444444444329</v>
      </c>
      <c r="AK14" s="43">
        <v>0.80972222222222101</v>
      </c>
      <c r="AL14" s="43">
        <v>0.82499999999999873</v>
      </c>
      <c r="AM14" s="43">
        <v>0.84027777777777646</v>
      </c>
      <c r="AN14" s="43">
        <v>0.85555555555555418</v>
      </c>
      <c r="AO14" s="43">
        <v>0.8708333333333319</v>
      </c>
      <c r="AP14" s="43">
        <v>0.88611111111110963</v>
      </c>
      <c r="AQ14" s="43">
        <v>0.90138888888888735</v>
      </c>
      <c r="AR14" s="43">
        <v>0.91666666666666508</v>
      </c>
      <c r="AS14" s="43">
        <v>0.9319444444444428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</row>
    <row r="15" spans="1:86" x14ac:dyDescent="0.3">
      <c r="A15" s="7">
        <v>14</v>
      </c>
      <c r="B15" s="9">
        <v>0.27708333333333324</v>
      </c>
      <c r="C15" s="9">
        <v>0.29236111111111102</v>
      </c>
      <c r="D15" s="9">
        <v>0.3076388888888888</v>
      </c>
      <c r="E15" s="43">
        <v>0.32291666666666657</v>
      </c>
      <c r="F15" s="43">
        <v>0.33819444444444435</v>
      </c>
      <c r="G15" s="43">
        <v>0.35347222222222213</v>
      </c>
      <c r="H15" s="43">
        <v>0.36874999999999991</v>
      </c>
      <c r="I15" s="9">
        <v>0.38402777777777769</v>
      </c>
      <c r="J15" s="9">
        <v>0.39930555555555547</v>
      </c>
      <c r="K15" s="9">
        <v>0.41458333333333325</v>
      </c>
      <c r="L15" s="9">
        <v>0.42986111111111103</v>
      </c>
      <c r="M15" s="9">
        <v>0.44513888888888881</v>
      </c>
      <c r="N15" s="9">
        <v>0.46041666666666659</v>
      </c>
      <c r="O15" s="9">
        <v>0.47569444444444436</v>
      </c>
      <c r="P15" s="9">
        <v>0.49097222222222214</v>
      </c>
      <c r="Q15" s="9">
        <v>0.50624999999999987</v>
      </c>
      <c r="R15" s="9">
        <v>0.52152777777777759</v>
      </c>
      <c r="S15" s="9">
        <v>0.53680555555555531</v>
      </c>
      <c r="T15" s="9">
        <v>0.55208333333333304</v>
      </c>
      <c r="U15" s="9">
        <v>0.56736111111111076</v>
      </c>
      <c r="V15" s="9">
        <v>0.58263888888888848</v>
      </c>
      <c r="W15" s="9">
        <v>0.59791666666666621</v>
      </c>
      <c r="X15" s="9">
        <v>0.61319444444444393</v>
      </c>
      <c r="Y15" s="9">
        <v>0.62847222222222165</v>
      </c>
      <c r="Z15" s="9">
        <v>0.64374999999999938</v>
      </c>
      <c r="AA15" s="9">
        <v>0.6590277777777771</v>
      </c>
      <c r="AB15" s="9">
        <v>0.67430555555555483</v>
      </c>
      <c r="AC15" s="43">
        <v>0.68958333333333255</v>
      </c>
      <c r="AD15" s="43">
        <v>0.70486111111111027</v>
      </c>
      <c r="AE15" s="43">
        <v>0.720138888888888</v>
      </c>
      <c r="AF15" s="43">
        <v>0.73541666666666572</v>
      </c>
      <c r="AG15" s="43">
        <v>0.75069444444444344</v>
      </c>
      <c r="AH15" s="43">
        <v>0.76597222222222117</v>
      </c>
      <c r="AI15" s="42">
        <v>0.78124999999999889</v>
      </c>
      <c r="AJ15" s="42">
        <v>0.79652777777777661</v>
      </c>
      <c r="AK15" s="42">
        <v>0.81180555555555434</v>
      </c>
      <c r="AL15" s="42">
        <v>0.82708333333333206</v>
      </c>
      <c r="AM15" s="42">
        <v>0.84236111111110978</v>
      </c>
      <c r="AN15" s="42">
        <v>0.85763888888888751</v>
      </c>
      <c r="AO15" s="42">
        <v>0.87291666666666523</v>
      </c>
      <c r="AP15" s="42">
        <v>0.88819444444444295</v>
      </c>
      <c r="AQ15" s="42">
        <v>0.90347222222222068</v>
      </c>
      <c r="AR15" s="42">
        <v>0.9187499999999984</v>
      </c>
      <c r="AS15" s="42">
        <v>0.93402777777777612</v>
      </c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</row>
    <row r="16" spans="1:86" x14ac:dyDescent="0.3">
      <c r="A16" s="7">
        <v>15</v>
      </c>
      <c r="B16" s="9">
        <v>0.27916666666666656</v>
      </c>
      <c r="C16" s="43">
        <v>0.29444444444444434</v>
      </c>
      <c r="D16" s="43">
        <v>0.30972222222222212</v>
      </c>
      <c r="E16" s="43">
        <v>0.3249999999999999</v>
      </c>
      <c r="F16" s="43">
        <v>0.34027777777777768</v>
      </c>
      <c r="G16" s="43">
        <v>0.35555555555555546</v>
      </c>
      <c r="H16" s="43">
        <v>0.37083333333333324</v>
      </c>
      <c r="I16" s="43">
        <v>0.38611111111111102</v>
      </c>
      <c r="J16" s="43">
        <v>0.4013888888888888</v>
      </c>
      <c r="K16" s="43">
        <v>0.41666666666666657</v>
      </c>
      <c r="L16" s="43">
        <v>0.43194444444444435</v>
      </c>
      <c r="M16" s="43">
        <v>0.44722222222222213</v>
      </c>
      <c r="N16" s="43">
        <v>0.46249999999999991</v>
      </c>
      <c r="O16" s="43">
        <v>0.47777777777777769</v>
      </c>
      <c r="P16" s="43">
        <v>0.49305555555555547</v>
      </c>
      <c r="Q16" s="43">
        <v>0.50833333333333319</v>
      </c>
      <c r="R16" s="43">
        <v>0.52361111111111092</v>
      </c>
      <c r="S16" s="43">
        <v>0.53888888888888864</v>
      </c>
      <c r="T16" s="43">
        <v>0.55416666666666636</v>
      </c>
      <c r="U16" s="43">
        <v>0.56944444444444409</v>
      </c>
      <c r="V16" s="43">
        <v>0.58472222222222181</v>
      </c>
      <c r="W16" s="43">
        <v>0.59999999999999953</v>
      </c>
      <c r="X16" s="43">
        <v>0.61527777777777726</v>
      </c>
      <c r="Y16" s="43">
        <v>0.63055555555555498</v>
      </c>
      <c r="Z16" s="43">
        <v>0.6458333333333327</v>
      </c>
      <c r="AA16" s="43">
        <v>0.66111111111111043</v>
      </c>
      <c r="AB16" s="43">
        <v>0.67638888888888815</v>
      </c>
      <c r="AC16" s="43">
        <v>0.69166666666666587</v>
      </c>
      <c r="AD16" s="43">
        <v>0.7069444444444436</v>
      </c>
      <c r="AE16" s="43">
        <v>0.72222222222222132</v>
      </c>
      <c r="AF16" s="43">
        <v>0.73749999999999905</v>
      </c>
      <c r="AG16" s="43">
        <v>0.75277777777777677</v>
      </c>
      <c r="AH16" s="43">
        <v>0.76805555555555449</v>
      </c>
      <c r="AI16" s="42">
        <v>0.78333333333333222</v>
      </c>
      <c r="AJ16" s="42">
        <v>0.79861111111110994</v>
      </c>
      <c r="AK16" s="42">
        <v>0.81388888888888766</v>
      </c>
      <c r="AL16" s="42">
        <v>0.82916666666666539</v>
      </c>
      <c r="AM16" s="42">
        <v>0.84444444444444311</v>
      </c>
      <c r="AN16" s="42">
        <v>0.85972222222222083</v>
      </c>
      <c r="AO16" s="42">
        <v>0.87499999999999856</v>
      </c>
      <c r="AP16" s="42">
        <v>0.89027777777777628</v>
      </c>
      <c r="AQ16" s="42">
        <v>0.905555555555554</v>
      </c>
      <c r="AR16" s="42">
        <v>0.92083333333333173</v>
      </c>
      <c r="AS16" s="42">
        <v>0.93611111111110945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</row>
    <row r="17" spans="1:109" s="11" customFormat="1" x14ac:dyDescent="0.3">
      <c r="A17" s="11">
        <v>16</v>
      </c>
      <c r="B17" s="10">
        <v>0.28124999999999989</v>
      </c>
      <c r="C17" s="10">
        <v>0.29652777777777767</v>
      </c>
      <c r="D17" s="10">
        <v>0.31180555555555545</v>
      </c>
      <c r="E17" s="10">
        <v>0.32708333333333323</v>
      </c>
      <c r="F17" s="10">
        <v>0.34236111111111101</v>
      </c>
      <c r="G17" s="10">
        <v>0.35763888888888878</v>
      </c>
      <c r="H17" s="10">
        <v>0.37291666666666656</v>
      </c>
      <c r="I17" s="10">
        <v>0.38819444444444434</v>
      </c>
      <c r="J17" s="10">
        <v>0.40347222222222212</v>
      </c>
      <c r="K17" s="10">
        <v>0.4187499999999999</v>
      </c>
      <c r="L17" s="10">
        <v>0.43402777777777768</v>
      </c>
      <c r="M17" s="10">
        <v>0.44930555555555546</v>
      </c>
      <c r="N17" s="10">
        <v>0.46458333333333324</v>
      </c>
      <c r="O17" s="10">
        <v>0.47986111111111102</v>
      </c>
      <c r="P17" s="10">
        <v>0.4951388888888888</v>
      </c>
      <c r="Q17" s="10">
        <v>0.51041666666666652</v>
      </c>
      <c r="R17" s="10">
        <v>0.52569444444444424</v>
      </c>
      <c r="S17" s="10">
        <v>0.54097222222222197</v>
      </c>
      <c r="T17" s="10">
        <v>0.55624999999999969</v>
      </c>
      <c r="U17" s="10">
        <v>0.57152777777777741</v>
      </c>
      <c r="V17" s="10">
        <v>0.58680555555555514</v>
      </c>
      <c r="W17" s="10">
        <v>0.60208333333333286</v>
      </c>
      <c r="X17" s="10">
        <v>0.61736111111111058</v>
      </c>
      <c r="Y17" s="10">
        <v>0.63263888888888831</v>
      </c>
      <c r="Z17" s="10">
        <v>0.64791666666666603</v>
      </c>
      <c r="AA17" s="10">
        <v>0.66319444444444375</v>
      </c>
      <c r="AB17" s="10">
        <v>0.67847222222222148</v>
      </c>
      <c r="AC17" s="10">
        <v>0.6937499999999992</v>
      </c>
      <c r="AD17" s="10">
        <v>0.70902777777777692</v>
      </c>
      <c r="AE17" s="10">
        <v>0.72430555555555465</v>
      </c>
      <c r="AF17" s="10">
        <v>0.73958333333333237</v>
      </c>
      <c r="AG17" s="10">
        <v>0.75486111111111009</v>
      </c>
      <c r="AH17" s="10">
        <v>0.77013888888888782</v>
      </c>
      <c r="AI17" s="10">
        <v>0.78541666666666554</v>
      </c>
      <c r="AJ17" s="10">
        <v>0.80069444444444327</v>
      </c>
      <c r="AK17" s="11">
        <v>0.81597222222222099</v>
      </c>
      <c r="AL17" s="11">
        <v>0.83124999999999871</v>
      </c>
      <c r="AM17" s="11">
        <v>0.84652777777777644</v>
      </c>
      <c r="AN17" s="11">
        <v>0.86180555555555416</v>
      </c>
      <c r="AO17" s="11">
        <v>0.87708333333333188</v>
      </c>
      <c r="AP17" s="11">
        <v>0.89236111111110961</v>
      </c>
      <c r="AQ17" s="11">
        <v>0.90763888888888733</v>
      </c>
      <c r="AR17" s="11">
        <v>0.92291666666666505</v>
      </c>
      <c r="AS17" s="11">
        <v>0.93819444444444278</v>
      </c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</row>
    <row r="18" spans="1:109" s="11" customFormat="1" x14ac:dyDescent="0.3">
      <c r="A18" s="11">
        <v>17</v>
      </c>
      <c r="B18" s="10">
        <v>0.28333333333333321</v>
      </c>
      <c r="C18" s="10">
        <v>0.29861111111111099</v>
      </c>
      <c r="D18" s="10">
        <v>0.31388888888888877</v>
      </c>
      <c r="E18" s="10">
        <v>0.32916666666666655</v>
      </c>
      <c r="F18" s="10">
        <v>0.34444444444444433</v>
      </c>
      <c r="G18" s="10">
        <v>0.35972222222222211</v>
      </c>
      <c r="H18" s="10">
        <v>0.37499999999999989</v>
      </c>
      <c r="I18" s="10">
        <v>0.39027777777777767</v>
      </c>
      <c r="J18" s="10">
        <v>0.40555555555555545</v>
      </c>
      <c r="K18" s="10">
        <v>0.42083333333333323</v>
      </c>
      <c r="L18" s="10">
        <v>0.43611111111111101</v>
      </c>
      <c r="M18" s="10">
        <v>0.45138888888888878</v>
      </c>
      <c r="N18" s="10">
        <v>0.46666666666666656</v>
      </c>
      <c r="O18" s="10">
        <v>0.48194444444444434</v>
      </c>
      <c r="P18" s="10">
        <v>0.49722222222222212</v>
      </c>
      <c r="Q18" s="10">
        <v>0.51249999999999984</v>
      </c>
      <c r="R18" s="10">
        <v>0.52777777777777757</v>
      </c>
      <c r="S18" s="10">
        <v>0.54305555555555529</v>
      </c>
      <c r="T18" s="10">
        <v>0.55833333333333302</v>
      </c>
      <c r="U18" s="10">
        <v>0.57361111111111074</v>
      </c>
      <c r="V18" s="10">
        <v>0.58888888888888846</v>
      </c>
      <c r="W18" s="10">
        <v>0.60416666666666619</v>
      </c>
      <c r="X18" s="10">
        <v>0.61944444444444391</v>
      </c>
      <c r="Y18" s="10">
        <v>0.63472222222222163</v>
      </c>
      <c r="Z18" s="10">
        <v>0.64999999999999936</v>
      </c>
      <c r="AA18" s="10">
        <v>0.66527777777777708</v>
      </c>
      <c r="AB18" s="10">
        <v>0.6805555555555548</v>
      </c>
      <c r="AC18" s="10">
        <v>0.69583333333333253</v>
      </c>
      <c r="AD18" s="10">
        <v>0.71111111111111025</v>
      </c>
      <c r="AE18" s="10">
        <v>0.72638888888888797</v>
      </c>
      <c r="AF18" s="10">
        <v>0.7416666666666657</v>
      </c>
      <c r="AG18" s="10">
        <v>0.75694444444444342</v>
      </c>
      <c r="AH18" s="10">
        <v>0.77222222222222114</v>
      </c>
      <c r="AI18" s="10">
        <v>0.78749999999999887</v>
      </c>
      <c r="AJ18" s="10">
        <v>0.80277777777777659</v>
      </c>
      <c r="AK18" s="11">
        <v>0.81805555555555431</v>
      </c>
      <c r="AL18" s="11">
        <v>0.83333333333333204</v>
      </c>
      <c r="AM18" s="11">
        <v>0.84861111111110976</v>
      </c>
      <c r="AN18" s="11">
        <v>0.86388888888888749</v>
      </c>
      <c r="AO18" s="11">
        <v>0.87916666666666521</v>
      </c>
      <c r="AP18" s="11">
        <v>0.89444444444444293</v>
      </c>
      <c r="AQ18" s="11">
        <v>0.90972222222222066</v>
      </c>
      <c r="AR18" s="11">
        <v>0.92499999999999838</v>
      </c>
      <c r="AS18" s="11">
        <v>0.9402777777777761</v>
      </c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</row>
    <row r="19" spans="1:109" s="11" customFormat="1" x14ac:dyDescent="0.3">
      <c r="A19" s="11">
        <v>18</v>
      </c>
      <c r="B19" s="10">
        <v>0.28541666666666654</v>
      </c>
      <c r="C19" s="10">
        <v>0.30069444444444432</v>
      </c>
      <c r="D19" s="10">
        <v>0.3159722222222221</v>
      </c>
      <c r="E19" s="10">
        <v>0.33124999999999988</v>
      </c>
      <c r="F19" s="10">
        <v>0.34652777777777766</v>
      </c>
      <c r="G19" s="10">
        <v>0.36180555555555544</v>
      </c>
      <c r="H19" s="10">
        <v>0.37708333333333321</v>
      </c>
      <c r="I19" s="10">
        <v>0.39236111111111099</v>
      </c>
      <c r="J19" s="10">
        <v>0.40763888888888877</v>
      </c>
      <c r="K19" s="10">
        <v>0.42291666666666655</v>
      </c>
      <c r="L19" s="10">
        <v>0.43819444444444433</v>
      </c>
      <c r="M19" s="10">
        <v>0.45347222222222211</v>
      </c>
      <c r="N19" s="10">
        <v>0.46874999999999989</v>
      </c>
      <c r="O19" s="10">
        <v>0.48402777777777767</v>
      </c>
      <c r="P19" s="10">
        <v>0.49930555555555545</v>
      </c>
      <c r="Q19" s="10">
        <v>0.51458333333333317</v>
      </c>
      <c r="R19" s="10">
        <v>0.52986111111111089</v>
      </c>
      <c r="S19" s="10">
        <v>0.54513888888888862</v>
      </c>
      <c r="T19" s="10">
        <v>0.56041666666666634</v>
      </c>
      <c r="U19" s="10">
        <v>0.57569444444444406</v>
      </c>
      <c r="V19" s="10">
        <v>0.59097222222222179</v>
      </c>
      <c r="W19" s="10">
        <v>0.60624999999999951</v>
      </c>
      <c r="X19" s="10">
        <v>0.62152777777777724</v>
      </c>
      <c r="Y19" s="10">
        <v>0.63680555555555496</v>
      </c>
      <c r="Z19" s="10">
        <v>0.65208333333333268</v>
      </c>
      <c r="AA19" s="10">
        <v>0.66736111111111041</v>
      </c>
      <c r="AB19" s="10">
        <v>0.68263888888888813</v>
      </c>
      <c r="AC19" s="10">
        <v>0.69791666666666585</v>
      </c>
      <c r="AD19" s="10">
        <v>0.71319444444444358</v>
      </c>
      <c r="AE19" s="10">
        <v>0.7284722222222213</v>
      </c>
      <c r="AF19" s="10">
        <v>0.74374999999999902</v>
      </c>
      <c r="AG19" s="10">
        <v>0.75902777777777675</v>
      </c>
      <c r="AH19" s="10">
        <v>0.77430555555555447</v>
      </c>
      <c r="AI19" s="10">
        <v>0.78958333333333219</v>
      </c>
      <c r="AJ19" s="10">
        <v>0.80486111111110992</v>
      </c>
      <c r="AK19" s="11">
        <v>0.82013888888888764</v>
      </c>
      <c r="AL19" s="11">
        <v>0.83541666666666536</v>
      </c>
      <c r="AM19" s="11">
        <v>0.85069444444444309</v>
      </c>
      <c r="AN19" s="11">
        <v>0.86597222222222081</v>
      </c>
      <c r="AO19" s="11">
        <v>0.88124999999999853</v>
      </c>
      <c r="AP19" s="11">
        <v>0.89652777777777626</v>
      </c>
      <c r="AQ19" s="11">
        <v>0.91180555555555398</v>
      </c>
      <c r="AR19" s="11">
        <v>0.92708333333333171</v>
      </c>
      <c r="AS19" s="11">
        <v>0.94236111111110943</v>
      </c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</row>
    <row r="20" spans="1:109" s="11" customFormat="1" x14ac:dyDescent="0.3">
      <c r="A20" s="11">
        <v>19</v>
      </c>
      <c r="B20" s="10">
        <v>0.28749999999999987</v>
      </c>
      <c r="C20" s="10">
        <v>0.30277777777777765</v>
      </c>
      <c r="D20" s="10">
        <v>0.31805555555555542</v>
      </c>
      <c r="E20" s="10">
        <v>0.3333333333333332</v>
      </c>
      <c r="F20" s="10">
        <v>0.34861111111111098</v>
      </c>
      <c r="G20" s="10">
        <v>0.36388888888888876</v>
      </c>
      <c r="H20" s="10">
        <v>0.37916666666666654</v>
      </c>
      <c r="I20" s="10">
        <v>0.39444444444444432</v>
      </c>
      <c r="J20" s="10">
        <v>0.4097222222222221</v>
      </c>
      <c r="K20" s="10">
        <v>0.42499999999999988</v>
      </c>
      <c r="L20" s="10">
        <v>0.44027777777777766</v>
      </c>
      <c r="M20" s="10">
        <v>0.45555555555555544</v>
      </c>
      <c r="N20" s="10">
        <v>0.47083333333333321</v>
      </c>
      <c r="O20" s="10">
        <v>0.48611111111111099</v>
      </c>
      <c r="P20" s="10">
        <v>0.50138888888888877</v>
      </c>
      <c r="Q20" s="10">
        <v>0.5166666666666665</v>
      </c>
      <c r="R20" s="10">
        <v>0.53194444444444422</v>
      </c>
      <c r="S20" s="10">
        <v>0.54722222222222194</v>
      </c>
      <c r="T20" s="10">
        <v>0.56249999999999967</v>
      </c>
      <c r="U20" s="10">
        <v>0.57777777777777739</v>
      </c>
      <c r="V20" s="10">
        <v>0.59305555555555511</v>
      </c>
      <c r="W20" s="10">
        <v>0.60833333333333284</v>
      </c>
      <c r="X20" s="10">
        <v>0.62361111111111056</v>
      </c>
      <c r="Y20" s="10">
        <v>0.63888888888888828</v>
      </c>
      <c r="Z20" s="10">
        <v>0.65416666666666601</v>
      </c>
      <c r="AA20" s="10">
        <v>0.66944444444444373</v>
      </c>
      <c r="AB20" s="10">
        <v>0.68472222222222145</v>
      </c>
      <c r="AC20" s="10">
        <v>0.69999999999999918</v>
      </c>
      <c r="AD20" s="10">
        <v>0.7152777777777769</v>
      </c>
      <c r="AE20" s="10">
        <v>0.73055555555555463</v>
      </c>
      <c r="AF20" s="10">
        <v>0.74583333333333235</v>
      </c>
      <c r="AG20" s="10">
        <v>0.76111111111111007</v>
      </c>
      <c r="AH20" s="10">
        <v>0.7763888888888878</v>
      </c>
      <c r="AI20" s="10">
        <v>0.79166666666666552</v>
      </c>
      <c r="AJ20" s="10">
        <v>0.80694444444444324</v>
      </c>
      <c r="AK20" s="11">
        <v>0.82222222222222097</v>
      </c>
      <c r="AL20" s="11">
        <v>0.83749999999999869</v>
      </c>
      <c r="AM20" s="11">
        <v>0.85277777777777641</v>
      </c>
      <c r="AN20" s="11">
        <v>0.86805555555555414</v>
      </c>
      <c r="AO20" s="11">
        <v>0.88333333333333186</v>
      </c>
      <c r="AP20" s="11">
        <v>0.89861111111110958</v>
      </c>
      <c r="AQ20" s="11">
        <v>0.91388888888888731</v>
      </c>
      <c r="AR20" s="11">
        <v>0.92916666666666503</v>
      </c>
      <c r="AS20" s="11">
        <v>0.94444444444444275</v>
      </c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</row>
    <row r="21" spans="1:109" s="11" customFormat="1" x14ac:dyDescent="0.3">
      <c r="A21" s="11">
        <v>20</v>
      </c>
      <c r="B21" s="10">
        <v>0.28958333333333319</v>
      </c>
      <c r="C21" s="10">
        <v>0.30486111111111097</v>
      </c>
      <c r="D21" s="10">
        <v>0.32013888888888875</v>
      </c>
      <c r="E21" s="10">
        <v>0.33541666666666653</v>
      </c>
      <c r="F21" s="10">
        <v>0.35069444444444431</v>
      </c>
      <c r="G21" s="10">
        <v>0.36597222222222209</v>
      </c>
      <c r="H21" s="10">
        <v>0.38124999999999987</v>
      </c>
      <c r="I21" s="10">
        <v>0.39652777777777765</v>
      </c>
      <c r="J21" s="10">
        <v>0.41180555555555542</v>
      </c>
      <c r="K21" s="10">
        <v>0.4270833333333332</v>
      </c>
      <c r="L21" s="10">
        <v>0.44236111111111098</v>
      </c>
      <c r="M21" s="10">
        <v>0.45763888888888876</v>
      </c>
      <c r="N21" s="10">
        <v>0.47291666666666654</v>
      </c>
      <c r="O21" s="10">
        <v>0.48819444444444432</v>
      </c>
      <c r="P21" s="10">
        <v>0.5034722222222221</v>
      </c>
      <c r="Q21" s="10">
        <v>0.51874999999999982</v>
      </c>
      <c r="R21" s="10">
        <v>0.53402777777777755</v>
      </c>
      <c r="S21" s="10">
        <v>0.54930555555555527</v>
      </c>
      <c r="T21" s="10">
        <v>0.56458333333333299</v>
      </c>
      <c r="U21" s="10">
        <v>0.57986111111111072</v>
      </c>
      <c r="V21" s="10">
        <v>0.59513888888888844</v>
      </c>
      <c r="W21" s="10">
        <v>0.61041666666666616</v>
      </c>
      <c r="X21" s="10">
        <v>0.62569444444444389</v>
      </c>
      <c r="Y21" s="10">
        <v>0.64097222222222161</v>
      </c>
      <c r="Z21" s="10">
        <v>0.65624999999999933</v>
      </c>
      <c r="AA21" s="10">
        <v>0.67152777777777706</v>
      </c>
      <c r="AB21" s="10">
        <v>0.68680555555555478</v>
      </c>
      <c r="AC21" s="10">
        <v>0.7020833333333325</v>
      </c>
      <c r="AD21" s="10">
        <v>0.71736111111111023</v>
      </c>
      <c r="AE21" s="10">
        <v>0.73263888888888795</v>
      </c>
      <c r="AF21" s="10">
        <v>0.74791666666666567</v>
      </c>
      <c r="AG21" s="10">
        <v>0.7631944444444434</v>
      </c>
      <c r="AH21" s="10">
        <v>0.77847222222222112</v>
      </c>
      <c r="AI21" s="10">
        <v>0.79374999999999885</v>
      </c>
      <c r="AJ21" s="10">
        <v>0.80902777777777657</v>
      </c>
      <c r="AK21" s="11">
        <v>0.82430555555555429</v>
      </c>
      <c r="AL21" s="11">
        <v>0.83958333333333202</v>
      </c>
      <c r="AM21" s="11">
        <v>0.85486111111110974</v>
      </c>
      <c r="AN21" s="11">
        <v>0.87013888888888746</v>
      </c>
      <c r="AO21" s="11">
        <v>0.88541666666666519</v>
      </c>
      <c r="AP21" s="11">
        <v>0.90069444444444291</v>
      </c>
      <c r="AQ21" s="11">
        <v>0.91597222222222063</v>
      </c>
      <c r="AR21" s="11">
        <v>0.93124999999999836</v>
      </c>
      <c r="AS21" s="11">
        <v>0.94652777777777608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</row>
    <row r="23" spans="1:109" x14ac:dyDescent="0.3">
      <c r="R23" s="52" t="s">
        <v>29</v>
      </c>
      <c r="AC23" s="52" t="s">
        <v>31</v>
      </c>
    </row>
    <row r="24" spans="1:109" x14ac:dyDescent="0.3">
      <c r="A24" s="6" t="s">
        <v>19</v>
      </c>
      <c r="R24" s="52" t="s">
        <v>30</v>
      </c>
      <c r="AC24" s="52" t="s">
        <v>32</v>
      </c>
    </row>
    <row r="25" spans="1:109" x14ac:dyDescent="0.3">
      <c r="A25" s="7">
        <v>5</v>
      </c>
      <c r="B25" s="7"/>
      <c r="AC25" s="52" t="s">
        <v>33</v>
      </c>
    </row>
    <row r="26" spans="1:109" x14ac:dyDescent="0.3">
      <c r="A26" s="6" t="s">
        <v>20</v>
      </c>
    </row>
    <row r="27" spans="1:109" x14ac:dyDescent="0.3">
      <c r="A27" s="7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2BFE-1CBB-48B9-A23A-CBA107B95D52}">
  <dimension ref="A1:CI36"/>
  <sheetViews>
    <sheetView zoomScale="70" zoomScaleNormal="70" workbookViewId="0">
      <selection activeCell="F3" sqref="F3"/>
    </sheetView>
  </sheetViews>
  <sheetFormatPr defaultRowHeight="14.4" x14ac:dyDescent="0.3"/>
  <cols>
    <col min="1" max="1" width="12.5546875" style="45" bestFit="1" customWidth="1"/>
    <col min="2" max="2" width="12.5546875" style="49" bestFit="1" customWidth="1"/>
    <col min="3" max="3" width="14.21875" style="49" bestFit="1" customWidth="1"/>
    <col min="4" max="4" width="12.5546875" style="49" bestFit="1" customWidth="1"/>
    <col min="5" max="5" width="14.21875" style="49" bestFit="1" customWidth="1"/>
    <col min="6" max="6" width="12.5546875" style="49" bestFit="1" customWidth="1"/>
    <col min="7" max="7" width="14.21875" style="49" bestFit="1" customWidth="1"/>
    <col min="8" max="8" width="12.5546875" style="49" bestFit="1" customWidth="1"/>
    <col min="9" max="9" width="14.21875" style="49" bestFit="1" customWidth="1"/>
    <col min="10" max="10" width="12.5546875" style="49" bestFit="1" customWidth="1"/>
    <col min="11" max="11" width="14.21875" style="49" bestFit="1" customWidth="1"/>
    <col min="12" max="12" width="12.5546875" style="49" bestFit="1" customWidth="1"/>
    <col min="13" max="13" width="14.21875" style="49" bestFit="1" customWidth="1"/>
    <col min="14" max="14" width="12.5546875" style="49" bestFit="1" customWidth="1"/>
    <col min="15" max="15" width="14.21875" style="49" bestFit="1" customWidth="1"/>
    <col min="16" max="16" width="12.5546875" style="49" bestFit="1" customWidth="1"/>
    <col min="17" max="17" width="14.21875" style="49" bestFit="1" customWidth="1"/>
    <col min="18" max="18" width="12.5546875" style="49" bestFit="1" customWidth="1"/>
    <col min="19" max="19" width="14.21875" style="49" bestFit="1" customWidth="1"/>
    <col min="20" max="20" width="12.5546875" style="49" bestFit="1" customWidth="1"/>
    <col min="21" max="21" width="14.21875" style="49" bestFit="1" customWidth="1"/>
    <col min="22" max="22" width="12.5546875" style="49" bestFit="1" customWidth="1"/>
    <col min="23" max="23" width="14.21875" style="49" bestFit="1" customWidth="1"/>
    <col min="24" max="24" width="12.5546875" style="49" bestFit="1" customWidth="1"/>
    <col min="25" max="25" width="14.21875" style="49" bestFit="1" customWidth="1"/>
    <col min="26" max="26" width="12.5546875" style="49" bestFit="1" customWidth="1"/>
    <col min="27" max="27" width="14.21875" style="49" bestFit="1" customWidth="1"/>
    <col min="28" max="28" width="12.5546875" style="49" bestFit="1" customWidth="1"/>
    <col min="29" max="29" width="14.21875" style="49" bestFit="1" customWidth="1"/>
    <col min="30" max="30" width="12.5546875" style="49" bestFit="1" customWidth="1"/>
    <col min="31" max="31" width="14.21875" style="49" bestFit="1" customWidth="1"/>
    <col min="32" max="32" width="12.5546875" style="49" bestFit="1" customWidth="1"/>
    <col min="33" max="33" width="14.21875" style="49" bestFit="1" customWidth="1"/>
    <col min="34" max="34" width="12.5546875" style="49" bestFit="1" customWidth="1"/>
    <col min="35" max="35" width="14.21875" style="49" bestFit="1" customWidth="1"/>
    <col min="36" max="36" width="12.5546875" style="49" bestFit="1" customWidth="1"/>
    <col min="37" max="37" width="14.21875" style="49" bestFit="1" customWidth="1"/>
    <col min="38" max="38" width="12.5546875" style="45" bestFit="1" customWidth="1"/>
    <col min="39" max="39" width="14.21875" style="45" bestFit="1" customWidth="1"/>
    <col min="40" max="40" width="12.5546875" style="45" bestFit="1" customWidth="1"/>
    <col min="41" max="41" width="14.21875" style="45" bestFit="1" customWidth="1"/>
    <col min="42" max="42" width="12.5546875" style="45" bestFit="1" customWidth="1"/>
    <col min="43" max="43" width="14.21875" style="45" bestFit="1" customWidth="1"/>
    <col min="44" max="44" width="12.5546875" style="45" bestFit="1" customWidth="1"/>
    <col min="45" max="45" width="14.21875" style="45" bestFit="1" customWidth="1"/>
    <col min="46" max="16384" width="8.88671875" style="45"/>
  </cols>
  <sheetData>
    <row r="1" spans="1:87" x14ac:dyDescent="0.3">
      <c r="A1" s="44" t="s">
        <v>16</v>
      </c>
      <c r="B1" s="46" t="s">
        <v>17</v>
      </c>
      <c r="C1" s="46" t="s">
        <v>18</v>
      </c>
      <c r="D1" s="46" t="s">
        <v>17</v>
      </c>
      <c r="E1" s="46" t="s">
        <v>18</v>
      </c>
      <c r="F1" s="46" t="s">
        <v>17</v>
      </c>
      <c r="G1" s="46" t="s">
        <v>18</v>
      </c>
      <c r="H1" s="46" t="s">
        <v>17</v>
      </c>
      <c r="I1" s="46" t="s">
        <v>18</v>
      </c>
      <c r="J1" s="46" t="s">
        <v>17</v>
      </c>
      <c r="K1" s="46" t="s">
        <v>18</v>
      </c>
      <c r="L1" s="46" t="s">
        <v>17</v>
      </c>
      <c r="M1" s="46" t="s">
        <v>18</v>
      </c>
      <c r="N1" s="46" t="s">
        <v>17</v>
      </c>
      <c r="O1" s="46" t="s">
        <v>18</v>
      </c>
      <c r="P1" s="46" t="s">
        <v>17</v>
      </c>
      <c r="Q1" s="46" t="s">
        <v>18</v>
      </c>
      <c r="R1" s="46" t="s">
        <v>17</v>
      </c>
      <c r="S1" s="46" t="s">
        <v>18</v>
      </c>
      <c r="T1" s="46" t="s">
        <v>17</v>
      </c>
      <c r="U1" s="46" t="s">
        <v>18</v>
      </c>
      <c r="V1" s="46" t="s">
        <v>17</v>
      </c>
      <c r="W1" s="46" t="s">
        <v>18</v>
      </c>
      <c r="X1" s="46" t="s">
        <v>17</v>
      </c>
      <c r="Y1" s="46" t="s">
        <v>18</v>
      </c>
      <c r="Z1" s="46" t="s">
        <v>17</v>
      </c>
      <c r="AA1" s="46" t="s">
        <v>18</v>
      </c>
      <c r="AB1" s="46" t="s">
        <v>17</v>
      </c>
      <c r="AC1" s="46" t="s">
        <v>18</v>
      </c>
      <c r="AD1" s="46" t="s">
        <v>17</v>
      </c>
      <c r="AE1" s="46" t="s">
        <v>18</v>
      </c>
      <c r="AF1" s="46" t="s">
        <v>17</v>
      </c>
      <c r="AG1" s="46" t="s">
        <v>18</v>
      </c>
      <c r="AH1" s="46" t="s">
        <v>17</v>
      </c>
      <c r="AI1" s="46" t="s">
        <v>18</v>
      </c>
      <c r="AJ1" s="46" t="s">
        <v>17</v>
      </c>
      <c r="AK1" s="46" t="s">
        <v>18</v>
      </c>
      <c r="AL1" s="46" t="s">
        <v>17</v>
      </c>
      <c r="AM1" s="46" t="s">
        <v>18</v>
      </c>
      <c r="AN1" s="46" t="s">
        <v>17</v>
      </c>
      <c r="AO1" s="46" t="s">
        <v>18</v>
      </c>
      <c r="AP1" s="46" t="s">
        <v>17</v>
      </c>
      <c r="AQ1" s="46" t="s">
        <v>18</v>
      </c>
      <c r="AR1" s="46" t="s">
        <v>17</v>
      </c>
      <c r="AS1" s="46" t="s">
        <v>18</v>
      </c>
      <c r="AT1" s="46"/>
      <c r="AU1" s="47"/>
      <c r="AV1" s="48"/>
      <c r="AW1" s="47"/>
      <c r="AX1" s="47"/>
      <c r="AY1" s="47"/>
      <c r="AZ1" s="48"/>
      <c r="BA1" s="47"/>
      <c r="BB1" s="47"/>
      <c r="BC1" s="47"/>
      <c r="BD1" s="48"/>
      <c r="BE1" s="47"/>
      <c r="BF1" s="47"/>
      <c r="BG1" s="47"/>
      <c r="BH1" s="48"/>
      <c r="BI1" s="47"/>
      <c r="BJ1" s="47"/>
      <c r="BK1" s="47"/>
      <c r="BL1" s="48"/>
      <c r="BM1" s="47"/>
      <c r="BN1" s="47"/>
      <c r="BO1" s="47"/>
      <c r="BP1" s="48"/>
      <c r="BQ1" s="47"/>
      <c r="BR1" s="47"/>
      <c r="BS1" s="47"/>
      <c r="BT1" s="48"/>
      <c r="BU1" s="47"/>
      <c r="BV1" s="47"/>
      <c r="BW1" s="47"/>
      <c r="BX1" s="48"/>
      <c r="BY1" s="47"/>
      <c r="BZ1" s="47"/>
      <c r="CA1" s="47"/>
      <c r="CB1" s="48"/>
      <c r="CC1" s="47"/>
      <c r="CD1" s="47"/>
      <c r="CE1" s="47"/>
      <c r="CF1" s="48"/>
      <c r="CG1" s="47"/>
      <c r="CH1" s="47"/>
      <c r="CI1" s="47"/>
    </row>
    <row r="2" spans="1:87" s="54" customFormat="1" x14ac:dyDescent="0.3">
      <c r="A2" s="54">
        <v>1</v>
      </c>
      <c r="B2" s="55">
        <v>0.25</v>
      </c>
      <c r="C2" s="55">
        <f>B2+($A$34 + $A$36)/24/60</f>
        <v>0.26527777777777778</v>
      </c>
      <c r="D2" s="55">
        <f>C2+($A$34 + $A$36)/24/60</f>
        <v>0.28055555555555556</v>
      </c>
      <c r="E2" s="55">
        <f>D2+($A$34 + $A$36)/24/60</f>
        <v>0.29583333333333334</v>
      </c>
      <c r="F2" s="55">
        <f>E2+($A$34 + $A$36)/24/60</f>
        <v>0.31111111111111112</v>
      </c>
      <c r="G2" s="55">
        <f>F2+($A$34 + $A$36)/24/60</f>
        <v>0.3263888888888889</v>
      </c>
      <c r="H2" s="55">
        <f>G2+($A$34 + $A$36)/24/60</f>
        <v>0.34166666666666667</v>
      </c>
      <c r="I2" s="55">
        <f>H2+($A$34 + $A$36)/24/60</f>
        <v>0.35694444444444445</v>
      </c>
      <c r="J2" s="55">
        <f>I2+($A$34 + $A$36)/24/60</f>
        <v>0.37222222222222223</v>
      </c>
      <c r="K2" s="55">
        <f>J2+($A$34 + $A$36)/24/60</f>
        <v>0.38750000000000001</v>
      </c>
      <c r="L2" s="55">
        <f>K2+($A$34 + $A$36)/24/60</f>
        <v>0.40277777777777779</v>
      </c>
      <c r="M2" s="55">
        <f>L2+($A$34 + $A$36)/24/60</f>
        <v>0.41805555555555557</v>
      </c>
      <c r="N2" s="55">
        <f>M2+($A$34 + $A$36)/24/60</f>
        <v>0.43333333333333335</v>
      </c>
      <c r="O2" s="55">
        <f>N2+($A$34 + $A$36)/24/60</f>
        <v>0.44861111111111113</v>
      </c>
      <c r="P2" s="55">
        <f>O2+($A$34 + $A$36)/24/60</f>
        <v>0.46388888888888891</v>
      </c>
      <c r="Q2" s="55">
        <f>P2+($A$34 + $A$36)/24/60</f>
        <v>0.47916666666666669</v>
      </c>
      <c r="R2" s="55">
        <f>Q2+($A$34 + $A$36)/24/60</f>
        <v>0.49444444444444446</v>
      </c>
      <c r="S2" s="55">
        <f>R2+($A$34 + $A$36)/24/60</f>
        <v>0.50972222222222219</v>
      </c>
      <c r="T2" s="55">
        <f>S2+($A$34 + $A$36)/24/60</f>
        <v>0.52499999999999991</v>
      </c>
      <c r="U2" s="55">
        <f>T2+($A$34 + $A$36)/24/60</f>
        <v>0.54027777777777763</v>
      </c>
      <c r="V2" s="55">
        <f>U2+($A$34 + $A$36)/24/60</f>
        <v>0.55555555555555536</v>
      </c>
      <c r="W2" s="55">
        <f>V2+($A$34 + $A$36)/24/60</f>
        <v>0.57083333333333308</v>
      </c>
      <c r="X2" s="55">
        <f>W2+($A$34 + $A$36)/24/60</f>
        <v>0.58611111111111081</v>
      </c>
      <c r="Y2" s="55">
        <f>X2+($A$34 + $A$36)/24/60</f>
        <v>0.60138888888888853</v>
      </c>
      <c r="Z2" s="55">
        <f>Y2+($A$34 + $A$36)/24/60</f>
        <v>0.61666666666666625</v>
      </c>
      <c r="AA2" s="55">
        <f>Z2+($A$34 + $A$36)/24/60</f>
        <v>0.63194444444444398</v>
      </c>
      <c r="AB2" s="55">
        <f>AA2+($A$34 + $A$36)/24/60</f>
        <v>0.6472222222222217</v>
      </c>
      <c r="AC2" s="55">
        <f>AB2+($A$34 + $A$36)/24/60</f>
        <v>0.66249999999999942</v>
      </c>
      <c r="AD2" s="55">
        <f>AC2+($A$34 + $A$36)/24/60</f>
        <v>0.67777777777777715</v>
      </c>
      <c r="AE2" s="55">
        <f>AD2+($A$34 + $A$36)/24/60</f>
        <v>0.69305555555555487</v>
      </c>
      <c r="AF2" s="55">
        <f>AE2+($A$34 + $A$36)/24/60</f>
        <v>0.70833333333333259</v>
      </c>
      <c r="AG2" s="55">
        <f>AF2+($A$34 + $A$36)/24/60</f>
        <v>0.72361111111111032</v>
      </c>
      <c r="AH2" s="55">
        <f>AG2+($A$34 + $A$36)/24/60</f>
        <v>0.73888888888888804</v>
      </c>
      <c r="AI2" s="55">
        <f>AH2+($A$34 + $A$36)/24/60</f>
        <v>0.75416666666666576</v>
      </c>
      <c r="AJ2" s="55">
        <f>AI2+($A$34 + $A$36)/24/60</f>
        <v>0.76944444444444349</v>
      </c>
      <c r="AK2" s="55">
        <f>AJ2+($A$34 + $A$36)/24/60</f>
        <v>0.78472222222222121</v>
      </c>
      <c r="AL2" s="55">
        <f>AK2+($A$34 + $A$36)/24/60</f>
        <v>0.79999999999999893</v>
      </c>
      <c r="AM2" s="55">
        <f>AL2+($A$34 + $A$36)/24/60</f>
        <v>0.81527777777777666</v>
      </c>
      <c r="AN2" s="55">
        <f>AM2+($A$34 + $A$36)/24/60</f>
        <v>0.83055555555555438</v>
      </c>
      <c r="AO2" s="55">
        <f>AN2+($A$34 + $A$36)/24/60</f>
        <v>0.8458333333333321</v>
      </c>
      <c r="AP2" s="55">
        <f>AO2+($A$34 + $A$36)/24/60</f>
        <v>0.86111111111110983</v>
      </c>
      <c r="AQ2" s="55">
        <f>AP2+($A$34 + $A$36)/24/60</f>
        <v>0.87638888888888755</v>
      </c>
      <c r="AR2" s="55">
        <f>AQ2+($A$34 + $A$36)/24/60</f>
        <v>0.89166666666666528</v>
      </c>
      <c r="AS2" s="50">
        <f>AR2+($A$34 + $A$36)/24/60</f>
        <v>0.906944444444443</v>
      </c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</row>
    <row r="3" spans="1:87" x14ac:dyDescent="0.3">
      <c r="A3" s="45">
        <v>2</v>
      </c>
      <c r="B3" s="49">
        <f>B2+1.5/24/60</f>
        <v>0.25104166666666666</v>
      </c>
      <c r="C3" s="49">
        <f>B3+($A$34 + $A$36)/24/60</f>
        <v>0.26631944444444444</v>
      </c>
      <c r="D3" s="49">
        <f>C3+($A$34 + $A$36)/24/60</f>
        <v>0.28159722222222222</v>
      </c>
      <c r="E3" s="49">
        <f>D3+($A$34 + $A$36)/24/60</f>
        <v>0.296875</v>
      </c>
      <c r="F3" s="49">
        <f>E3+($A$34 + $A$36)/24/60</f>
        <v>0.31215277777777778</v>
      </c>
      <c r="G3" s="55">
        <f>F3+($A$34 + $A$36)/24/60</f>
        <v>0.32743055555555556</v>
      </c>
      <c r="H3" s="55">
        <f>G3+($A$34 + $A$36)/24/60</f>
        <v>0.34270833333333334</v>
      </c>
      <c r="I3" s="55">
        <f>H3+($A$34 + $A$36)/24/60</f>
        <v>0.35798611111111112</v>
      </c>
      <c r="J3" s="55">
        <f>I3+($A$34 + $A$36)/24/60</f>
        <v>0.3732638888888889</v>
      </c>
      <c r="K3" s="49">
        <f>J3+($A$34 + $A$36)/24/60</f>
        <v>0.38854166666666667</v>
      </c>
      <c r="L3" s="49">
        <f>K3+($A$34 + $A$36)/24/60</f>
        <v>0.40381944444444445</v>
      </c>
      <c r="M3" s="49">
        <f>L3+($A$34 + $A$36)/24/60</f>
        <v>0.41909722222222223</v>
      </c>
      <c r="N3" s="49">
        <f>M3+($A$34 + $A$36)/24/60</f>
        <v>0.43437500000000001</v>
      </c>
      <c r="O3" s="49">
        <f>N3+($A$34 + $A$36)/24/60</f>
        <v>0.44965277777777779</v>
      </c>
      <c r="P3" s="49">
        <f>O3+($A$34 + $A$36)/24/60</f>
        <v>0.46493055555555557</v>
      </c>
      <c r="Q3" s="49">
        <f>P3+($A$34 + $A$36)/24/60</f>
        <v>0.48020833333333335</v>
      </c>
      <c r="R3" s="49">
        <f>Q3+($A$34 + $A$36)/24/60</f>
        <v>0.49548611111111113</v>
      </c>
      <c r="S3" s="49">
        <f>R3+($A$34 + $A$36)/24/60</f>
        <v>0.51076388888888891</v>
      </c>
      <c r="T3" s="49">
        <f>S3+($A$34 + $A$36)/24/60</f>
        <v>0.52604166666666663</v>
      </c>
      <c r="U3" s="49">
        <f>T3+($A$34 + $A$36)/24/60</f>
        <v>0.54131944444444435</v>
      </c>
      <c r="V3" s="49">
        <f>U3+($A$34 + $A$36)/24/60</f>
        <v>0.55659722222222208</v>
      </c>
      <c r="W3" s="49">
        <f>V3+($A$34 + $A$36)/24/60</f>
        <v>0.5718749999999998</v>
      </c>
      <c r="X3" s="49">
        <f>W3+($A$34 + $A$36)/24/60</f>
        <v>0.58715277777777752</v>
      </c>
      <c r="Y3" s="49">
        <f>X3+($A$34 + $A$36)/24/60</f>
        <v>0.60243055555555525</v>
      </c>
      <c r="Z3" s="49">
        <f>Y3+($A$34 + $A$36)/24/60</f>
        <v>0.61770833333333297</v>
      </c>
      <c r="AA3" s="49">
        <f>Z3+($A$34 + $A$36)/24/60</f>
        <v>0.63298611111111069</v>
      </c>
      <c r="AB3" s="49">
        <f>AA3+($A$34 + $A$36)/24/60</f>
        <v>0.64826388888888842</v>
      </c>
      <c r="AC3" s="49">
        <f>AB3+($A$34 + $A$36)/24/60</f>
        <v>0.66354166666666614</v>
      </c>
      <c r="AD3" s="49">
        <f>AC3+($A$34 + $A$36)/24/60</f>
        <v>0.67881944444444386</v>
      </c>
      <c r="AE3" s="49">
        <f>AD3+($A$34 + $A$36)/24/60</f>
        <v>0.69409722222222159</v>
      </c>
      <c r="AF3" s="49">
        <f>AE3+($A$34 + $A$36)/24/60</f>
        <v>0.70937499999999931</v>
      </c>
      <c r="AG3" s="49">
        <f>AF3+($A$34 + $A$36)/24/60</f>
        <v>0.72465277777777704</v>
      </c>
      <c r="AH3" s="49">
        <f>AG3+($A$34 + $A$36)/24/60</f>
        <v>0.73993055555555476</v>
      </c>
      <c r="AI3" s="49">
        <f>AH3+($A$34 + $A$36)/24/60</f>
        <v>0.75520833333333248</v>
      </c>
      <c r="AJ3" s="49">
        <f>AI3+($A$34 + $A$36)/24/60</f>
        <v>0.77048611111111021</v>
      </c>
      <c r="AK3" s="49">
        <f>AJ3+($A$34 + $A$36)/24/60</f>
        <v>0.78576388888888793</v>
      </c>
      <c r="AL3" s="49">
        <f>AK3+($A$34 + $A$36)/24/60</f>
        <v>0.80104166666666565</v>
      </c>
      <c r="AM3" s="49">
        <f>AL3+($A$34 + $A$36)/24/60</f>
        <v>0.81631944444444338</v>
      </c>
      <c r="AN3" s="49">
        <f>AM3+($A$34 + $A$36)/24/60</f>
        <v>0.8315972222222211</v>
      </c>
      <c r="AO3" s="49">
        <f>AN3+($A$34 + $A$36)/24/60</f>
        <v>0.84687499999999882</v>
      </c>
      <c r="AP3" s="49">
        <f>AO3+($A$34 + $A$36)/24/60</f>
        <v>0.86215277777777655</v>
      </c>
      <c r="AQ3" s="49">
        <f>AP3+($A$34 + $A$36)/24/60</f>
        <v>0.87743055555555427</v>
      </c>
      <c r="AR3" s="49">
        <f>AQ3+($A$34 + $A$36)/24/60</f>
        <v>0.89270833333333199</v>
      </c>
      <c r="AS3" s="50">
        <f>AR3+($A$34 + $A$36)/24/60</f>
        <v>0.90798611111110972</v>
      </c>
      <c r="AT3" s="49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</row>
    <row r="4" spans="1:87" x14ac:dyDescent="0.3">
      <c r="A4" s="45">
        <v>3</v>
      </c>
      <c r="B4" s="49">
        <f t="shared" ref="B4:B31" si="0">B3+1.5/24/60</f>
        <v>0.25208333333333333</v>
      </c>
      <c r="C4" s="49">
        <f>B4+($A$34 + $A$36)/24/60</f>
        <v>0.2673611111111111</v>
      </c>
      <c r="D4" s="49">
        <f>C4+($A$34 + $A$36)/24/60</f>
        <v>0.28263888888888888</v>
      </c>
      <c r="E4" s="55">
        <f>D4+($A$34 + $A$36)/24/60</f>
        <v>0.29791666666666666</v>
      </c>
      <c r="F4" s="55">
        <f>E4+($A$34 + $A$36)/24/60</f>
        <v>0.31319444444444444</v>
      </c>
      <c r="G4" s="55">
        <f>F4+($A$34 + $A$36)/24/60</f>
        <v>0.32847222222222222</v>
      </c>
      <c r="H4" s="55">
        <f>G4+($A$34 + $A$36)/24/60</f>
        <v>0.34375</v>
      </c>
      <c r="I4" s="55">
        <f>H4+($A$34 + $A$36)/24/60</f>
        <v>0.35902777777777778</v>
      </c>
      <c r="J4" s="55">
        <f>I4+($A$34 + $A$36)/24/60</f>
        <v>0.37430555555555556</v>
      </c>
      <c r="K4" s="55">
        <f>J4+($A$34 + $A$36)/24/60</f>
        <v>0.38958333333333334</v>
      </c>
      <c r="L4" s="55">
        <f>K4+($A$34 + $A$36)/24/60</f>
        <v>0.40486111111111112</v>
      </c>
      <c r="M4" s="55">
        <f>L4+($A$34 + $A$36)/24/60</f>
        <v>0.4201388888888889</v>
      </c>
      <c r="N4" s="55">
        <f>M4+($A$34 + $A$36)/24/60</f>
        <v>0.43541666666666667</v>
      </c>
      <c r="O4" s="55">
        <f>N4+($A$34 + $A$36)/24/60</f>
        <v>0.45069444444444445</v>
      </c>
      <c r="P4" s="55">
        <f>O4+($A$34 + $A$36)/24/60</f>
        <v>0.46597222222222223</v>
      </c>
      <c r="Q4" s="55">
        <f>P4+($A$34 + $A$36)/24/60</f>
        <v>0.48125000000000001</v>
      </c>
      <c r="R4" s="55">
        <f>Q4+($A$34 + $A$36)/24/60</f>
        <v>0.49652777777777779</v>
      </c>
      <c r="S4" s="55">
        <f>R4+($A$34 + $A$36)/24/60</f>
        <v>0.51180555555555551</v>
      </c>
      <c r="T4" s="55">
        <f>S4+($A$34 + $A$36)/24/60</f>
        <v>0.52708333333333324</v>
      </c>
      <c r="U4" s="55">
        <f>T4+($A$34 + $A$36)/24/60</f>
        <v>0.54236111111111096</v>
      </c>
      <c r="V4" s="55">
        <f>U4+($A$34 + $A$36)/24/60</f>
        <v>0.55763888888888868</v>
      </c>
      <c r="W4" s="55">
        <f>V4+($A$34 + $A$36)/24/60</f>
        <v>0.57291666666666641</v>
      </c>
      <c r="X4" s="55">
        <f>W4+($A$34 + $A$36)/24/60</f>
        <v>0.58819444444444413</v>
      </c>
      <c r="Y4" s="55">
        <f>X4+($A$34 + $A$36)/24/60</f>
        <v>0.60347222222222185</v>
      </c>
      <c r="Z4" s="55">
        <f>Y4+($A$34 + $A$36)/24/60</f>
        <v>0.61874999999999958</v>
      </c>
      <c r="AA4" s="55">
        <f>Z4+($A$34 + $A$36)/24/60</f>
        <v>0.6340277777777773</v>
      </c>
      <c r="AB4" s="55">
        <f>AA4+($A$34 + $A$36)/24/60</f>
        <v>0.64930555555555503</v>
      </c>
      <c r="AC4" s="55">
        <f>AB4+($A$34 + $A$36)/24/60</f>
        <v>0.66458333333333275</v>
      </c>
      <c r="AD4" s="55">
        <f>AC4+($A$34 + $A$36)/24/60</f>
        <v>0.67986111111111047</v>
      </c>
      <c r="AE4" s="55">
        <f>AD4+($A$34 + $A$36)/24/60</f>
        <v>0.6951388888888882</v>
      </c>
      <c r="AF4" s="55">
        <f>AE4+($A$34 + $A$36)/24/60</f>
        <v>0.71041666666666592</v>
      </c>
      <c r="AG4" s="55">
        <f>AF4+($A$34 + $A$36)/24/60</f>
        <v>0.72569444444444364</v>
      </c>
      <c r="AH4" s="55">
        <f>AG4+($A$34 + $A$36)/24/60</f>
        <v>0.74097222222222137</v>
      </c>
      <c r="AI4" s="49">
        <f>AH4+($A$34 + $A$36)/24/60</f>
        <v>0.75624999999999909</v>
      </c>
      <c r="AJ4" s="49">
        <f>AI4+($A$34 + $A$36)/24/60</f>
        <v>0.77152777777777681</v>
      </c>
      <c r="AK4" s="49">
        <f>AJ4+($A$34 + $A$36)/24/60</f>
        <v>0.78680555555555454</v>
      </c>
      <c r="AL4" s="49">
        <f>AK4+($A$34 + $A$36)/24/60</f>
        <v>0.80208333333333226</v>
      </c>
      <c r="AM4" s="49">
        <f>AL4+($A$34 + $A$36)/24/60</f>
        <v>0.81736111111110998</v>
      </c>
      <c r="AN4" s="49">
        <f>AM4+($A$34 + $A$36)/24/60</f>
        <v>0.83263888888888771</v>
      </c>
      <c r="AO4" s="49">
        <f>AN4+($A$34 + $A$36)/24/60</f>
        <v>0.84791666666666543</v>
      </c>
      <c r="AP4" s="49">
        <f>AO4+($A$34 + $A$36)/24/60</f>
        <v>0.86319444444444315</v>
      </c>
      <c r="AQ4" s="49">
        <f>AP4+($A$34 + $A$36)/24/60</f>
        <v>0.87847222222222088</v>
      </c>
      <c r="AR4" s="49">
        <f>AQ4+($A$34 + $A$36)/24/60</f>
        <v>0.8937499999999986</v>
      </c>
      <c r="AS4" s="50">
        <f>AR4+($A$34 + $A$36)/24/60</f>
        <v>0.90902777777777632</v>
      </c>
      <c r="AT4" s="49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</row>
    <row r="5" spans="1:87" x14ac:dyDescent="0.3">
      <c r="A5" s="45">
        <v>4</v>
      </c>
      <c r="B5" s="49">
        <f t="shared" si="0"/>
        <v>0.25312499999999999</v>
      </c>
      <c r="C5" s="49">
        <f>B5+($A$34 + $A$36)/24/60</f>
        <v>0.26840277777777777</v>
      </c>
      <c r="D5" s="49">
        <f>C5+($A$34 + $A$36)/24/60</f>
        <v>0.28368055555555555</v>
      </c>
      <c r="E5" s="49">
        <f>D5+($A$34 + $A$36)/24/60</f>
        <v>0.29895833333333333</v>
      </c>
      <c r="F5" s="49">
        <f>E5+($A$34 + $A$36)/24/60</f>
        <v>0.3142361111111111</v>
      </c>
      <c r="G5" s="55">
        <f>F5+($A$34 + $A$36)/24/60</f>
        <v>0.32951388888888888</v>
      </c>
      <c r="H5" s="55">
        <f>G5+($A$34 + $A$36)/24/60</f>
        <v>0.34479166666666666</v>
      </c>
      <c r="I5" s="55">
        <f>H5+($A$34 + $A$36)/24/60</f>
        <v>0.36006944444444444</v>
      </c>
      <c r="J5" s="55">
        <f>I5+($A$34 + $A$36)/24/60</f>
        <v>0.37534722222222222</v>
      </c>
      <c r="K5" s="49">
        <f>J5+($A$34 + $A$36)/24/60</f>
        <v>0.390625</v>
      </c>
      <c r="L5" s="49">
        <f>K5+($A$34 + $A$36)/24/60</f>
        <v>0.40590277777777778</v>
      </c>
      <c r="M5" s="49">
        <f>L5+($A$34 + $A$36)/24/60</f>
        <v>0.42118055555555556</v>
      </c>
      <c r="N5" s="49">
        <f>M5+($A$34 + $A$36)/24/60</f>
        <v>0.43645833333333334</v>
      </c>
      <c r="O5" s="49">
        <f>N5+($A$34 + $A$36)/24/60</f>
        <v>0.45173611111111112</v>
      </c>
      <c r="P5" s="49">
        <f>O5+($A$34 + $A$36)/24/60</f>
        <v>0.4670138888888889</v>
      </c>
      <c r="Q5" s="49">
        <f>P5+($A$34 + $A$36)/24/60</f>
        <v>0.48229166666666667</v>
      </c>
      <c r="R5" s="49">
        <f>Q5+($A$34 + $A$36)/24/60</f>
        <v>0.49756944444444445</v>
      </c>
      <c r="S5" s="49">
        <f>R5+($A$34 + $A$36)/24/60</f>
        <v>0.51284722222222223</v>
      </c>
      <c r="T5" s="49">
        <f>S5+($A$34 + $A$36)/24/60</f>
        <v>0.52812499999999996</v>
      </c>
      <c r="U5" s="49">
        <f>T5+($A$34 + $A$36)/24/60</f>
        <v>0.54340277777777768</v>
      </c>
      <c r="V5" s="49">
        <f>U5+($A$34 + $A$36)/24/60</f>
        <v>0.5586805555555554</v>
      </c>
      <c r="W5" s="49">
        <f>V5+($A$34 + $A$36)/24/60</f>
        <v>0.57395833333333313</v>
      </c>
      <c r="X5" s="49">
        <f>W5+($A$34 + $A$36)/24/60</f>
        <v>0.58923611111111085</v>
      </c>
      <c r="Y5" s="49">
        <f>X5+($A$34 + $A$36)/24/60</f>
        <v>0.60451388888888857</v>
      </c>
      <c r="Z5" s="49">
        <f>Y5+($A$34 + $A$36)/24/60</f>
        <v>0.6197916666666663</v>
      </c>
      <c r="AA5" s="49">
        <f>Z5+($A$34 + $A$36)/24/60</f>
        <v>0.63506944444444402</v>
      </c>
      <c r="AB5" s="55">
        <f>AA5+($A$34 + $A$36)/24/60</f>
        <v>0.65034722222222174</v>
      </c>
      <c r="AC5" s="55">
        <f>AB5+($A$34 + $A$36)/24/60</f>
        <v>0.66562499999999947</v>
      </c>
      <c r="AD5" s="55">
        <f>AC5+($A$34 + $A$36)/24/60</f>
        <v>0.68090277777777719</v>
      </c>
      <c r="AE5" s="55">
        <f>AD5+($A$34 + $A$36)/24/60</f>
        <v>0.69618055555555491</v>
      </c>
      <c r="AF5" s="55">
        <f>AE5+($A$34 + $A$36)/24/60</f>
        <v>0.71145833333333264</v>
      </c>
      <c r="AG5" s="55">
        <f>AF5+($A$34 + $A$36)/24/60</f>
        <v>0.72673611111111036</v>
      </c>
      <c r="AH5" s="55">
        <f>AG5+($A$34 + $A$36)/24/60</f>
        <v>0.74201388888888808</v>
      </c>
      <c r="AI5" s="49">
        <f>AH5+($A$34 + $A$36)/24/60</f>
        <v>0.75729166666666581</v>
      </c>
      <c r="AJ5" s="49">
        <f>AI5+($A$34 + $A$36)/24/60</f>
        <v>0.77256944444444353</v>
      </c>
      <c r="AK5" s="49">
        <f>AJ5+($A$34 + $A$36)/24/60</f>
        <v>0.78784722222222126</v>
      </c>
      <c r="AL5" s="49">
        <f>AK5+($A$34 + $A$36)/24/60</f>
        <v>0.80312499999999898</v>
      </c>
      <c r="AM5" s="49">
        <f>AL5+($A$34 + $A$36)/24/60</f>
        <v>0.8184027777777767</v>
      </c>
      <c r="AN5" s="49">
        <f>AM5+($A$34 + $A$36)/24/60</f>
        <v>0.83368055555555443</v>
      </c>
      <c r="AO5" s="49">
        <f>AN5+($A$34 + $A$36)/24/60</f>
        <v>0.84895833333333215</v>
      </c>
      <c r="AP5" s="49">
        <f>AO5+($A$34 + $A$36)/24/60</f>
        <v>0.86423611111110987</v>
      </c>
      <c r="AQ5" s="49">
        <f>AP5+($A$34 + $A$36)/24/60</f>
        <v>0.8795138888888876</v>
      </c>
      <c r="AR5" s="48">
        <f>AQ5+($A$34 + $A$36)/24/60</f>
        <v>0.89479166666666532</v>
      </c>
      <c r="AS5" s="50">
        <f>AR5+($A$34 + $A$36)/24/60</f>
        <v>0.91006944444444304</v>
      </c>
      <c r="AT5" s="49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</row>
    <row r="6" spans="1:87" x14ac:dyDescent="0.3">
      <c r="A6" s="45">
        <v>5</v>
      </c>
      <c r="B6" s="49">
        <f t="shared" si="0"/>
        <v>0.25416666666666665</v>
      </c>
      <c r="C6" s="49">
        <f>B6+($A$34 + $A$36)/24/60</f>
        <v>0.26944444444444443</v>
      </c>
      <c r="D6" s="49">
        <f>C6+($A$34 + $A$36)/24/60</f>
        <v>0.28472222222222221</v>
      </c>
      <c r="E6" s="55">
        <f>D6+($A$34 + $A$36)/24/60</f>
        <v>0.3</v>
      </c>
      <c r="F6" s="55">
        <f>E6+($A$34 + $A$36)/24/60</f>
        <v>0.31527777777777777</v>
      </c>
      <c r="G6" s="55">
        <f>F6+($A$34 + $A$36)/24/60</f>
        <v>0.33055555555555555</v>
      </c>
      <c r="H6" s="55">
        <f>G6+($A$34 + $A$36)/24/60</f>
        <v>0.34583333333333333</v>
      </c>
      <c r="I6" s="55">
        <f>H6+($A$34 + $A$36)/24/60</f>
        <v>0.3611111111111111</v>
      </c>
      <c r="J6" s="55">
        <f>I6+($A$34 + $A$36)/24/60</f>
        <v>0.37638888888888888</v>
      </c>
      <c r="K6" s="55">
        <f>J6+($A$34 + $A$36)/24/60</f>
        <v>0.39166666666666666</v>
      </c>
      <c r="L6" s="55">
        <f>K6+($A$34 + $A$36)/24/60</f>
        <v>0.40694444444444444</v>
      </c>
      <c r="M6" s="55">
        <f>L6+($A$34 + $A$36)/24/60</f>
        <v>0.42222222222222222</v>
      </c>
      <c r="N6" s="55">
        <f>M6+($A$34 + $A$36)/24/60</f>
        <v>0.4375</v>
      </c>
      <c r="O6" s="55">
        <f>N6+($A$34 + $A$36)/24/60</f>
        <v>0.45277777777777778</v>
      </c>
      <c r="P6" s="55">
        <f>O6+($A$34 + $A$36)/24/60</f>
        <v>0.46805555555555556</v>
      </c>
      <c r="Q6" s="55">
        <f>P6+($A$34 + $A$36)/24/60</f>
        <v>0.48333333333333334</v>
      </c>
      <c r="R6" s="55">
        <f>Q6+($A$34 + $A$36)/24/60</f>
        <v>0.49861111111111112</v>
      </c>
      <c r="S6" s="55">
        <f>R6+($A$34 + $A$36)/24/60</f>
        <v>0.51388888888888884</v>
      </c>
      <c r="T6" s="55">
        <f>S6+($A$34 + $A$36)/24/60</f>
        <v>0.52916666666666656</v>
      </c>
      <c r="U6" s="55">
        <f>T6+($A$34 + $A$36)/24/60</f>
        <v>0.54444444444444429</v>
      </c>
      <c r="V6" s="55">
        <f>U6+($A$34 + $A$36)/24/60</f>
        <v>0.55972222222222201</v>
      </c>
      <c r="W6" s="55">
        <f>V6+($A$34 + $A$36)/24/60</f>
        <v>0.57499999999999973</v>
      </c>
      <c r="X6" s="55">
        <f>W6+($A$34 + $A$36)/24/60</f>
        <v>0.59027777777777746</v>
      </c>
      <c r="Y6" s="55">
        <f>X6+($A$34 + $A$36)/24/60</f>
        <v>0.60555555555555518</v>
      </c>
      <c r="Z6" s="55">
        <f>Y6+($A$34 + $A$36)/24/60</f>
        <v>0.6208333333333329</v>
      </c>
      <c r="AA6" s="55">
        <f>Z6+($A$34 + $A$36)/24/60</f>
        <v>0.63611111111111063</v>
      </c>
      <c r="AB6" s="55">
        <f>AA6+($A$34 + $A$36)/24/60</f>
        <v>0.65138888888888835</v>
      </c>
      <c r="AC6" s="55">
        <f>AB6+($A$34 + $A$36)/24/60</f>
        <v>0.66666666666666607</v>
      </c>
      <c r="AD6" s="55">
        <f>AC6+($A$34 + $A$36)/24/60</f>
        <v>0.6819444444444438</v>
      </c>
      <c r="AE6" s="55">
        <f>AD6+($A$34 + $A$36)/24/60</f>
        <v>0.69722222222222152</v>
      </c>
      <c r="AF6" s="55">
        <f>AE6+($A$34 + $A$36)/24/60</f>
        <v>0.71249999999999925</v>
      </c>
      <c r="AG6" s="55">
        <f>AF6+($A$34 + $A$36)/24/60</f>
        <v>0.72777777777777697</v>
      </c>
      <c r="AH6" s="55">
        <f>AG6+($A$34 + $A$36)/24/60</f>
        <v>0.74305555555555469</v>
      </c>
      <c r="AI6" s="55">
        <f>AH6+($A$34 + $A$36)/24/60</f>
        <v>0.75833333333333242</v>
      </c>
      <c r="AJ6" s="55">
        <f>AI6+($A$34 + $A$36)/24/60</f>
        <v>0.77361111111111014</v>
      </c>
      <c r="AK6" s="55">
        <f>AJ6+($A$34 + $A$36)/24/60</f>
        <v>0.78888888888888786</v>
      </c>
      <c r="AL6" s="55">
        <f>AK6+($A$34 + $A$36)/24/60</f>
        <v>0.80416666666666559</v>
      </c>
      <c r="AM6" s="55">
        <f>AL6+($A$34 + $A$36)/24/60</f>
        <v>0.81944444444444331</v>
      </c>
      <c r="AN6" s="55">
        <f>AM6+($A$34 + $A$36)/24/60</f>
        <v>0.83472222222222103</v>
      </c>
      <c r="AO6" s="55">
        <f>AN6+($A$34 + $A$36)/24/60</f>
        <v>0.84999999999999876</v>
      </c>
      <c r="AP6" s="55">
        <f>AO6+($A$34 + $A$36)/24/60</f>
        <v>0.86527777777777648</v>
      </c>
      <c r="AQ6" s="55">
        <f>AP6+($A$34 + $A$36)/24/60</f>
        <v>0.8805555555555542</v>
      </c>
      <c r="AR6" s="55">
        <f>AQ6+($A$34 + $A$36)/24/60</f>
        <v>0.89583333333333193</v>
      </c>
      <c r="AS6" s="50">
        <f>AR6+($A$34 + $A$36)/24/60</f>
        <v>0.91111111111110965</v>
      </c>
      <c r="AT6" s="49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</row>
    <row r="7" spans="1:87" x14ac:dyDescent="0.3">
      <c r="A7" s="45">
        <v>6</v>
      </c>
      <c r="B7" s="49">
        <f t="shared" si="0"/>
        <v>0.25520833333333331</v>
      </c>
      <c r="C7" s="49">
        <f>B7+($A$34 + $A$36)/24/60</f>
        <v>0.27048611111111109</v>
      </c>
      <c r="D7" s="49">
        <f>C7+($A$34 + $A$36)/24/60</f>
        <v>0.28576388888888887</v>
      </c>
      <c r="E7" s="49">
        <f>D7+($A$34 + $A$36)/24/60</f>
        <v>0.30104166666666665</v>
      </c>
      <c r="F7" s="49">
        <f>E7+($A$34 + $A$36)/24/60</f>
        <v>0.31631944444444443</v>
      </c>
      <c r="G7" s="55">
        <f>F7+($A$34 + $A$36)/24/60</f>
        <v>0.33159722222222221</v>
      </c>
      <c r="H7" s="55">
        <f>G7+($A$34 + $A$36)/24/60</f>
        <v>0.34687499999999999</v>
      </c>
      <c r="I7" s="55">
        <f>H7+($A$34 + $A$36)/24/60</f>
        <v>0.36215277777777777</v>
      </c>
      <c r="J7" s="55">
        <f>I7+($A$34 + $A$36)/24/60</f>
        <v>0.37743055555555555</v>
      </c>
      <c r="K7" s="49">
        <f>J7+($A$34 + $A$36)/24/60</f>
        <v>0.39270833333333333</v>
      </c>
      <c r="L7" s="49">
        <f>K7+($A$34 + $A$36)/24/60</f>
        <v>0.4079861111111111</v>
      </c>
      <c r="M7" s="49">
        <f>L7+($A$34 + $A$36)/24/60</f>
        <v>0.42326388888888888</v>
      </c>
      <c r="N7" s="49">
        <f>M7+($A$34 + $A$36)/24/60</f>
        <v>0.43854166666666666</v>
      </c>
      <c r="O7" s="49">
        <f>N7+($A$34 + $A$36)/24/60</f>
        <v>0.45381944444444444</v>
      </c>
      <c r="P7" s="49">
        <f>O7+($A$34 + $A$36)/24/60</f>
        <v>0.46909722222222222</v>
      </c>
      <c r="Q7" s="49">
        <f>P7+($A$34 + $A$36)/24/60</f>
        <v>0.484375</v>
      </c>
      <c r="R7" s="49">
        <f>Q7+($A$34 + $A$36)/24/60</f>
        <v>0.49965277777777778</v>
      </c>
      <c r="S7" s="49">
        <f>R7+($A$34 + $A$36)/24/60</f>
        <v>0.51493055555555556</v>
      </c>
      <c r="T7" s="49">
        <f>S7+($A$34 + $A$36)/24/60</f>
        <v>0.53020833333333328</v>
      </c>
      <c r="U7" s="49">
        <f>T7+($A$34 + $A$36)/24/60</f>
        <v>0.54548611111111101</v>
      </c>
      <c r="V7" s="49">
        <f>U7+($A$34 + $A$36)/24/60</f>
        <v>0.56076388888888873</v>
      </c>
      <c r="W7" s="49">
        <f>V7+($A$34 + $A$36)/24/60</f>
        <v>0.57604166666666645</v>
      </c>
      <c r="X7" s="49">
        <f>W7+($A$34 + $A$36)/24/60</f>
        <v>0.59131944444444418</v>
      </c>
      <c r="Y7" s="49">
        <f>X7+($A$34 + $A$36)/24/60</f>
        <v>0.6065972222222219</v>
      </c>
      <c r="Z7" s="49">
        <f>Y7+($A$34 + $A$36)/24/60</f>
        <v>0.62187499999999962</v>
      </c>
      <c r="AA7" s="49">
        <f>Z7+($A$34 + $A$36)/24/60</f>
        <v>0.63715277777777735</v>
      </c>
      <c r="AB7" s="49">
        <f>AA7+($A$34 + $A$36)/24/60</f>
        <v>0.65243055555555507</v>
      </c>
      <c r="AC7" s="49">
        <f>AB7+($A$34 + $A$36)/24/60</f>
        <v>0.66770833333333279</v>
      </c>
      <c r="AD7" s="49">
        <f>AC7+($A$34 + $A$36)/24/60</f>
        <v>0.68298611111111052</v>
      </c>
      <c r="AE7" s="49">
        <f>AD7+($A$34 + $A$36)/24/60</f>
        <v>0.69826388888888824</v>
      </c>
      <c r="AF7" s="49">
        <f>AE7+($A$34 + $A$36)/24/60</f>
        <v>0.71354166666666596</v>
      </c>
      <c r="AG7" s="49">
        <f>AF7+($A$34 + $A$36)/24/60</f>
        <v>0.72881944444444369</v>
      </c>
      <c r="AH7" s="49">
        <f>AG7+($A$34 + $A$36)/24/60</f>
        <v>0.74409722222222141</v>
      </c>
      <c r="AI7" s="49">
        <f>AH7+($A$34 + $A$36)/24/60</f>
        <v>0.75937499999999913</v>
      </c>
      <c r="AJ7" s="49">
        <f>AI7+($A$34 + $A$36)/24/60</f>
        <v>0.77465277777777686</v>
      </c>
      <c r="AK7" s="49">
        <f>AJ7+($A$34 + $A$36)/24/60</f>
        <v>0.78993055555555458</v>
      </c>
      <c r="AL7" s="49">
        <f>AK7+($A$34 + $A$36)/24/60</f>
        <v>0.8052083333333323</v>
      </c>
      <c r="AM7" s="49">
        <f>AL7+($A$34 + $A$36)/24/60</f>
        <v>0.82048611111111003</v>
      </c>
      <c r="AN7" s="49">
        <f>AM7+($A$34 + $A$36)/24/60</f>
        <v>0.83576388888888775</v>
      </c>
      <c r="AO7" s="49">
        <f>AN7+($A$34 + $A$36)/24/60</f>
        <v>0.85104166666666548</v>
      </c>
      <c r="AP7" s="49">
        <f>AO7+($A$34 + $A$36)/24/60</f>
        <v>0.8663194444444432</v>
      </c>
      <c r="AQ7" s="49">
        <f>AP7+($A$34 + $A$36)/24/60</f>
        <v>0.88159722222222092</v>
      </c>
      <c r="AR7" s="50">
        <f>AQ7+($A$34 + $A$36)/24/60</f>
        <v>0.89687499999999865</v>
      </c>
      <c r="AS7" s="50">
        <f>AR7+($A$34 + $A$36)/24/60</f>
        <v>0.91215277777777637</v>
      </c>
      <c r="AT7" s="49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</row>
    <row r="8" spans="1:87" x14ac:dyDescent="0.3">
      <c r="A8" s="45">
        <v>7</v>
      </c>
      <c r="B8" s="49">
        <f t="shared" si="0"/>
        <v>0.25624999999999998</v>
      </c>
      <c r="C8" s="55">
        <f>B8+($A$34 + $A$36)/24/60</f>
        <v>0.27152777777777776</v>
      </c>
      <c r="D8" s="55">
        <f>C8+($A$34 + $A$36)/24/60</f>
        <v>0.28680555555555554</v>
      </c>
      <c r="E8" s="55">
        <f>D8+($A$34 + $A$36)/24/60</f>
        <v>0.30208333333333331</v>
      </c>
      <c r="F8" s="55">
        <f>E8+($A$34 + $A$36)/24/60</f>
        <v>0.31736111111111109</v>
      </c>
      <c r="G8" s="55">
        <f>F8+($A$34 + $A$36)/24/60</f>
        <v>0.33263888888888887</v>
      </c>
      <c r="H8" s="55">
        <f>G8+($A$34 + $A$36)/24/60</f>
        <v>0.34791666666666665</v>
      </c>
      <c r="I8" s="55">
        <f>H8+($A$34 + $A$36)/24/60</f>
        <v>0.36319444444444443</v>
      </c>
      <c r="J8" s="55">
        <f>I8+($A$34 + $A$36)/24/60</f>
        <v>0.37847222222222221</v>
      </c>
      <c r="K8" s="55">
        <f>J8+($A$34 + $A$36)/24/60</f>
        <v>0.39374999999999999</v>
      </c>
      <c r="L8" s="55">
        <f>K8+($A$34 + $A$36)/24/60</f>
        <v>0.40902777777777777</v>
      </c>
      <c r="M8" s="55">
        <f>L8+($A$34 + $A$36)/24/60</f>
        <v>0.42430555555555555</v>
      </c>
      <c r="N8" s="55">
        <f>M8+($A$34 + $A$36)/24/60</f>
        <v>0.43958333333333333</v>
      </c>
      <c r="O8" s="55">
        <f>N8+($A$34 + $A$36)/24/60</f>
        <v>0.4548611111111111</v>
      </c>
      <c r="P8" s="55">
        <f>O8+($A$34 + $A$36)/24/60</f>
        <v>0.47013888888888888</v>
      </c>
      <c r="Q8" s="55">
        <f>P8+($A$34 + $A$36)/24/60</f>
        <v>0.48541666666666666</v>
      </c>
      <c r="R8" s="55">
        <f>Q8+($A$34 + $A$36)/24/60</f>
        <v>0.50069444444444444</v>
      </c>
      <c r="S8" s="55">
        <f>R8+($A$34 + $A$36)/24/60</f>
        <v>0.51597222222222217</v>
      </c>
      <c r="T8" s="55">
        <f>S8+($A$34 + $A$36)/24/60</f>
        <v>0.53124999999999989</v>
      </c>
      <c r="U8" s="55">
        <f>T8+($A$34 + $A$36)/24/60</f>
        <v>0.54652777777777761</v>
      </c>
      <c r="V8" s="55">
        <f>U8+($A$34 + $A$36)/24/60</f>
        <v>0.56180555555555534</v>
      </c>
      <c r="W8" s="55">
        <f>V8+($A$34 + $A$36)/24/60</f>
        <v>0.57708333333333306</v>
      </c>
      <c r="X8" s="55">
        <f>W8+($A$34 + $A$36)/24/60</f>
        <v>0.59236111111111078</v>
      </c>
      <c r="Y8" s="55">
        <f>X8+($A$34 + $A$36)/24/60</f>
        <v>0.60763888888888851</v>
      </c>
      <c r="Z8" s="55">
        <f>Y8+($A$34 + $A$36)/24/60</f>
        <v>0.62291666666666623</v>
      </c>
      <c r="AA8" s="55">
        <f>Z8+($A$34 + $A$36)/24/60</f>
        <v>0.63819444444444395</v>
      </c>
      <c r="AB8" s="55">
        <f>AA8+($A$34 + $A$36)/24/60</f>
        <v>0.65347222222222168</v>
      </c>
      <c r="AC8" s="55">
        <f>AB8+($A$34 + $A$36)/24/60</f>
        <v>0.6687499999999994</v>
      </c>
      <c r="AD8" s="55">
        <f>AC8+($A$34 + $A$36)/24/60</f>
        <v>0.68402777777777712</v>
      </c>
      <c r="AE8" s="55">
        <f>AD8+($A$34 + $A$36)/24/60</f>
        <v>0.69930555555555485</v>
      </c>
      <c r="AF8" s="55">
        <f>AE8+($A$34 + $A$36)/24/60</f>
        <v>0.71458333333333257</v>
      </c>
      <c r="AG8" s="55">
        <f>AF8+($A$34 + $A$36)/24/60</f>
        <v>0.72986111111111029</v>
      </c>
      <c r="AH8" s="55">
        <f>AG8+($A$34 + $A$36)/24/60</f>
        <v>0.74513888888888802</v>
      </c>
      <c r="AI8" s="49">
        <f>AH8+($A$34 + $A$36)/24/60</f>
        <v>0.76041666666666574</v>
      </c>
      <c r="AJ8" s="49">
        <f>AI8+($A$34 + $A$36)/24/60</f>
        <v>0.77569444444444346</v>
      </c>
      <c r="AK8" s="49">
        <f>AJ8+($A$34 + $A$36)/24/60</f>
        <v>0.79097222222222119</v>
      </c>
      <c r="AL8" s="49">
        <f>AK8+($A$34 + $A$36)/24/60</f>
        <v>0.80624999999999891</v>
      </c>
      <c r="AM8" s="49">
        <f>AL8+($A$34 + $A$36)/24/60</f>
        <v>0.82152777777777664</v>
      </c>
      <c r="AN8" s="49">
        <f>AM8+($A$34 + $A$36)/24/60</f>
        <v>0.83680555555555436</v>
      </c>
      <c r="AO8" s="49">
        <f>AN8+($A$34 + $A$36)/24/60</f>
        <v>0.85208333333333208</v>
      </c>
      <c r="AP8" s="49">
        <f>AO8+($A$34 + $A$36)/24/60</f>
        <v>0.86736111111110981</v>
      </c>
      <c r="AQ8" s="49">
        <f>AP8+($A$34 + $A$36)/24/60</f>
        <v>0.88263888888888753</v>
      </c>
      <c r="AR8" s="50">
        <f>AQ8+($A$34 + $A$36)/24/60</f>
        <v>0.89791666666666525</v>
      </c>
      <c r="AS8" s="50">
        <f>AR8+($A$34 + $A$36)/24/60</f>
        <v>0.91319444444444298</v>
      </c>
      <c r="AT8" s="49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</row>
    <row r="9" spans="1:87" s="51" customFormat="1" x14ac:dyDescent="0.3">
      <c r="A9" s="51">
        <v>8</v>
      </c>
      <c r="B9" s="48">
        <f t="shared" si="0"/>
        <v>0.25729166666666664</v>
      </c>
      <c r="C9" s="48">
        <f>B9+($A$34 + $A$36)/24/60</f>
        <v>0.27256944444444442</v>
      </c>
      <c r="D9" s="48">
        <f>C9+($A$34 + $A$36)/24/60</f>
        <v>0.2878472222222222</v>
      </c>
      <c r="E9" s="48">
        <f>D9+($A$34 + $A$36)/24/60</f>
        <v>0.30312499999999998</v>
      </c>
      <c r="F9" s="48">
        <f>E9+($A$34 + $A$36)/24/60</f>
        <v>0.31840277777777776</v>
      </c>
      <c r="G9" s="55">
        <f>F9+($A$34 + $A$36)/24/60</f>
        <v>0.33368055555555554</v>
      </c>
      <c r="H9" s="55">
        <f>G9+($A$34 + $A$36)/24/60</f>
        <v>0.34895833333333331</v>
      </c>
      <c r="I9" s="55">
        <f>H9+($A$34 + $A$36)/24/60</f>
        <v>0.36423611111111109</v>
      </c>
      <c r="J9" s="55">
        <f>I9+($A$34 + $A$36)/24/60</f>
        <v>0.37951388888888887</v>
      </c>
      <c r="K9" s="48">
        <f>J9+($A$34 + $A$36)/24/60</f>
        <v>0.39479166666666665</v>
      </c>
      <c r="L9" s="48">
        <f>K9+($A$34 + $A$36)/24/60</f>
        <v>0.41006944444444443</v>
      </c>
      <c r="M9" s="48">
        <f>L9+($A$34 + $A$36)/24/60</f>
        <v>0.42534722222222221</v>
      </c>
      <c r="N9" s="48">
        <f>M9+($A$34 + $A$36)/24/60</f>
        <v>0.44062499999999999</v>
      </c>
      <c r="O9" s="48">
        <f>N9+($A$34 + $A$36)/24/60</f>
        <v>0.45590277777777777</v>
      </c>
      <c r="P9" s="48">
        <f>O9+($A$34 + $A$36)/24/60</f>
        <v>0.47118055555555555</v>
      </c>
      <c r="Q9" s="48">
        <f>P9+($A$34 + $A$36)/24/60</f>
        <v>0.48645833333333333</v>
      </c>
      <c r="R9" s="48">
        <f>Q9+($A$34 + $A$36)/24/60</f>
        <v>0.50173611111111105</v>
      </c>
      <c r="S9" s="48">
        <f>R9+($A$34 + $A$36)/24/60</f>
        <v>0.51701388888888877</v>
      </c>
      <c r="T9" s="48">
        <f>S9+($A$34 + $A$36)/24/60</f>
        <v>0.5322916666666665</v>
      </c>
      <c r="U9" s="48">
        <f>T9+($A$34 + $A$36)/24/60</f>
        <v>0.54756944444444422</v>
      </c>
      <c r="V9" s="48">
        <f>U9+($A$34 + $A$36)/24/60</f>
        <v>0.56284722222222194</v>
      </c>
      <c r="W9" s="48">
        <f>V9+($A$34 + $A$36)/24/60</f>
        <v>0.57812499999999967</v>
      </c>
      <c r="X9" s="48">
        <f>W9+($A$34 + $A$36)/24/60</f>
        <v>0.59340277777777739</v>
      </c>
      <c r="Y9" s="48">
        <f>X9+($A$34 + $A$36)/24/60</f>
        <v>0.60868055555555511</v>
      </c>
      <c r="Z9" s="48">
        <f>Y9+($A$34 + $A$36)/24/60</f>
        <v>0.62395833333333284</v>
      </c>
      <c r="AA9" s="48">
        <f>Z9+($A$34 + $A$36)/24/60</f>
        <v>0.63923611111111056</v>
      </c>
      <c r="AB9" s="48">
        <f>AA9+($A$34 + $A$36)/24/60</f>
        <v>0.65451388888888828</v>
      </c>
      <c r="AC9" s="55">
        <f>AB9+($A$34 + $A$36)/24/60</f>
        <v>0.66979166666666601</v>
      </c>
      <c r="AD9" s="55">
        <f>AC9+($A$34 + $A$36)/24/60</f>
        <v>0.68506944444444373</v>
      </c>
      <c r="AE9" s="55">
        <f>AD9+($A$34 + $A$36)/24/60</f>
        <v>0.70034722222222145</v>
      </c>
      <c r="AF9" s="55">
        <f>AE9+($A$34 + $A$36)/24/60</f>
        <v>0.71562499999999918</v>
      </c>
      <c r="AG9" s="55">
        <f>AF9+($A$34 + $A$36)/24/60</f>
        <v>0.7309027777777769</v>
      </c>
      <c r="AH9" s="55">
        <f>AG9+($A$34 + $A$36)/24/60</f>
        <v>0.74618055555555463</v>
      </c>
      <c r="AI9" s="48">
        <f>AH9+($A$34 + $A$36)/24/60</f>
        <v>0.76145833333333235</v>
      </c>
      <c r="AJ9" s="48">
        <f>AI9+($A$34 + $A$36)/24/60</f>
        <v>0.77673611111111007</v>
      </c>
      <c r="AK9" s="48">
        <f>AJ9+($A$34 + $A$36)/24/60</f>
        <v>0.7920138888888878</v>
      </c>
      <c r="AL9" s="48">
        <f>AK9+($A$34 + $A$36)/24/60</f>
        <v>0.80729166666666552</v>
      </c>
      <c r="AM9" s="48">
        <f>AL9+($A$34 + $A$36)/24/60</f>
        <v>0.82256944444444324</v>
      </c>
      <c r="AN9" s="48">
        <f>AM9+($A$34 + $A$36)/24/60</f>
        <v>0.83784722222222097</v>
      </c>
      <c r="AO9" s="48">
        <f>AN9+($A$34 + $A$36)/24/60</f>
        <v>0.85312499999999869</v>
      </c>
      <c r="AP9" s="48">
        <f>AO9+($A$34 + $A$36)/24/60</f>
        <v>0.86840277777777641</v>
      </c>
      <c r="AQ9" s="48">
        <f>AP9+($A$34 + $A$36)/24/60</f>
        <v>0.88368055555555414</v>
      </c>
      <c r="AR9" s="50">
        <f>AQ9+($A$34 + $A$36)/24/60</f>
        <v>0.89895833333333186</v>
      </c>
      <c r="AS9" s="50">
        <f>AR9+($A$34 + $A$36)/24/60</f>
        <v>0.91423611111110958</v>
      </c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</row>
    <row r="10" spans="1:87" s="54" customFormat="1" x14ac:dyDescent="0.3">
      <c r="A10" s="54">
        <v>9</v>
      </c>
      <c r="B10" s="55">
        <f t="shared" si="0"/>
        <v>0.2583333333333333</v>
      </c>
      <c r="C10" s="55">
        <f>B10+($A$34 + $A$36)/24/60</f>
        <v>0.27361111111111108</v>
      </c>
      <c r="D10" s="55">
        <f>C10+($A$34 + $A$36)/24/60</f>
        <v>0.28888888888888886</v>
      </c>
      <c r="E10" s="55">
        <f>D10+($A$34 + $A$36)/24/60</f>
        <v>0.30416666666666664</v>
      </c>
      <c r="F10" s="55">
        <f>E10+($A$34 + $A$36)/24/60</f>
        <v>0.31944444444444442</v>
      </c>
      <c r="G10" s="55">
        <f>F10+($A$34 + $A$36)/24/60</f>
        <v>0.3347222222222222</v>
      </c>
      <c r="H10" s="55">
        <f>G10+($A$34 + $A$36)/24/60</f>
        <v>0.35</v>
      </c>
      <c r="I10" s="55">
        <f>H10+($A$34 + $A$36)/24/60</f>
        <v>0.36527777777777776</v>
      </c>
      <c r="J10" s="55">
        <f>I10+($A$34 + $A$36)/24/60</f>
        <v>0.38055555555555554</v>
      </c>
      <c r="K10" s="55">
        <f>J10+($A$34 + $A$36)/24/60</f>
        <v>0.39583333333333331</v>
      </c>
      <c r="L10" s="55">
        <f>K10+($A$34 + $A$36)/24/60</f>
        <v>0.41111111111111109</v>
      </c>
      <c r="M10" s="55">
        <f>L10+($A$34 + $A$36)/24/60</f>
        <v>0.42638888888888887</v>
      </c>
      <c r="N10" s="55">
        <f>M10+($A$34 + $A$36)/24/60</f>
        <v>0.44166666666666665</v>
      </c>
      <c r="O10" s="55">
        <f>N10+($A$34 + $A$36)/24/60</f>
        <v>0.45694444444444443</v>
      </c>
      <c r="P10" s="55">
        <f>O10+($A$34 + $A$36)/24/60</f>
        <v>0.47222222222222221</v>
      </c>
      <c r="Q10" s="55">
        <f>P10+($A$34 + $A$36)/24/60</f>
        <v>0.48749999999999999</v>
      </c>
      <c r="R10" s="55">
        <f>Q10+($A$34 + $A$36)/24/60</f>
        <v>0.50277777777777777</v>
      </c>
      <c r="S10" s="55">
        <f>R10+($A$34 + $A$36)/24/60</f>
        <v>0.51805555555555549</v>
      </c>
      <c r="T10" s="55">
        <f>S10+($A$34 + $A$36)/24/60</f>
        <v>0.53333333333333321</v>
      </c>
      <c r="U10" s="55">
        <f>T10+($A$34 + $A$36)/24/60</f>
        <v>0.54861111111111094</v>
      </c>
      <c r="V10" s="55">
        <f>U10+($A$34 + $A$36)/24/60</f>
        <v>0.56388888888888866</v>
      </c>
      <c r="W10" s="55">
        <f>V10+($A$34 + $A$36)/24/60</f>
        <v>0.57916666666666639</v>
      </c>
      <c r="X10" s="55">
        <f>W10+($A$34 + $A$36)/24/60</f>
        <v>0.59444444444444411</v>
      </c>
      <c r="Y10" s="55">
        <f>X10+($A$34 + $A$36)/24/60</f>
        <v>0.60972222222222183</v>
      </c>
      <c r="Z10" s="55">
        <f>Y10+($A$34 + $A$36)/24/60</f>
        <v>0.62499999999999956</v>
      </c>
      <c r="AA10" s="55">
        <f>Z10+($A$34 + $A$36)/24/60</f>
        <v>0.64027777777777728</v>
      </c>
      <c r="AB10" s="55">
        <f>AA10+($A$34 + $A$36)/24/60</f>
        <v>0.655555555555555</v>
      </c>
      <c r="AC10" s="55">
        <f>AB10+($A$34 + $A$36)/24/60</f>
        <v>0.67083333333333273</v>
      </c>
      <c r="AD10" s="55">
        <f>AC10+($A$34 + $A$36)/24/60</f>
        <v>0.68611111111111045</v>
      </c>
      <c r="AE10" s="55">
        <f>AD10+($A$34 + $A$36)/24/60</f>
        <v>0.70138888888888817</v>
      </c>
      <c r="AF10" s="55">
        <f>AE10+($A$34 + $A$36)/24/60</f>
        <v>0.7166666666666659</v>
      </c>
      <c r="AG10" s="55">
        <f>AF10+($A$34 + $A$36)/24/60</f>
        <v>0.73194444444444362</v>
      </c>
      <c r="AH10" s="55">
        <f>AG10+($A$34 + $A$36)/24/60</f>
        <v>0.74722222222222134</v>
      </c>
      <c r="AI10" s="55">
        <f>AH10+($A$34 + $A$36)/24/60</f>
        <v>0.76249999999999907</v>
      </c>
      <c r="AJ10" s="55">
        <f>AI10+($A$34 + $A$36)/24/60</f>
        <v>0.77777777777777679</v>
      </c>
      <c r="AK10" s="55">
        <f>AJ10+($A$34 + $A$36)/24/60</f>
        <v>0.79305555555555451</v>
      </c>
      <c r="AL10" s="55">
        <f>AK10+($A$34 + $A$36)/24/60</f>
        <v>0.80833333333333224</v>
      </c>
      <c r="AM10" s="55">
        <f>AL10+($A$34 + $A$36)/24/60</f>
        <v>0.82361111111110996</v>
      </c>
      <c r="AN10" s="55">
        <f>AM10+($A$34 + $A$36)/24/60</f>
        <v>0.83888888888888768</v>
      </c>
      <c r="AO10" s="55">
        <f>AN10+($A$34 + $A$36)/24/60</f>
        <v>0.85416666666666541</v>
      </c>
      <c r="AP10" s="55">
        <f>AO10+($A$34 + $A$36)/24/60</f>
        <v>0.86944444444444313</v>
      </c>
      <c r="AQ10" s="55">
        <f>AP10+($A$34 + $A$36)/24/60</f>
        <v>0.88472222222222086</v>
      </c>
      <c r="AR10" s="50">
        <f>AQ10+($A$34 + $A$36)/24/60</f>
        <v>0.89999999999999858</v>
      </c>
      <c r="AS10" s="50">
        <f>AR10+($A$34 + $A$36)/24/60</f>
        <v>0.9152777777777763</v>
      </c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</row>
    <row r="11" spans="1:87" x14ac:dyDescent="0.3">
      <c r="A11" s="45">
        <v>10</v>
      </c>
      <c r="B11" s="49">
        <f t="shared" si="0"/>
        <v>0.25937499999999997</v>
      </c>
      <c r="C11" s="49">
        <f>B11+($A$34 + $A$36)/24/60</f>
        <v>0.27465277777777775</v>
      </c>
      <c r="D11" s="49">
        <f>C11+($A$34 + $A$36)/24/60</f>
        <v>0.28993055555555552</v>
      </c>
      <c r="E11" s="49">
        <f>D11+($A$34 + $A$36)/24/60</f>
        <v>0.3052083333333333</v>
      </c>
      <c r="F11" s="49">
        <f>E11+($A$34 + $A$36)/24/60</f>
        <v>0.32048611111111108</v>
      </c>
      <c r="G11" s="55">
        <f>F11+($A$34 + $A$36)/24/60</f>
        <v>0.33576388888888886</v>
      </c>
      <c r="H11" s="55">
        <f>G11+($A$34 + $A$36)/24/60</f>
        <v>0.35104166666666664</v>
      </c>
      <c r="I11" s="55">
        <f>H11+($A$34 + $A$36)/24/60</f>
        <v>0.36631944444444442</v>
      </c>
      <c r="J11" s="55">
        <f>I11+($A$34 + $A$36)/24/60</f>
        <v>0.3815972222222222</v>
      </c>
      <c r="K11" s="49">
        <f>J11+($A$34 + $A$36)/24/60</f>
        <v>0.39687499999999998</v>
      </c>
      <c r="L11" s="49">
        <f>K11+($A$34 + $A$36)/24/60</f>
        <v>0.41215277777777776</v>
      </c>
      <c r="M11" s="49">
        <f>L11+($A$34 + $A$36)/24/60</f>
        <v>0.42743055555555554</v>
      </c>
      <c r="N11" s="49">
        <f>M11+($A$34 + $A$36)/24/60</f>
        <v>0.44270833333333331</v>
      </c>
      <c r="O11" s="49">
        <f>N11+($A$34 + $A$36)/24/60</f>
        <v>0.45798611111111109</v>
      </c>
      <c r="P11" s="49">
        <f>O11+($A$34 + $A$36)/24/60</f>
        <v>0.47326388888888887</v>
      </c>
      <c r="Q11" s="49">
        <f>P11+($A$34 + $A$36)/24/60</f>
        <v>0.48854166666666665</v>
      </c>
      <c r="R11" s="49">
        <f>Q11+($A$34 + $A$36)/24/60</f>
        <v>0.50381944444444438</v>
      </c>
      <c r="S11" s="49">
        <f>R11+($A$34 + $A$36)/24/60</f>
        <v>0.5190972222222221</v>
      </c>
      <c r="T11" s="49">
        <f>S11+($A$34 + $A$36)/24/60</f>
        <v>0.53437499999999982</v>
      </c>
      <c r="U11" s="49">
        <f>T11+($A$34 + $A$36)/24/60</f>
        <v>0.54965277777777755</v>
      </c>
      <c r="V11" s="49">
        <f>U11+($A$34 + $A$36)/24/60</f>
        <v>0.56493055555555527</v>
      </c>
      <c r="W11" s="49">
        <f>V11+($A$34 + $A$36)/24/60</f>
        <v>0.58020833333333299</v>
      </c>
      <c r="X11" s="49">
        <f>W11+($A$34 + $A$36)/24/60</f>
        <v>0.59548611111111072</v>
      </c>
      <c r="Y11" s="49">
        <f>X11+($A$34 + $A$36)/24/60</f>
        <v>0.61076388888888844</v>
      </c>
      <c r="Z11" s="49">
        <f>Y11+($A$34 + $A$36)/24/60</f>
        <v>0.62604166666666616</v>
      </c>
      <c r="AA11" s="49">
        <f>Z11+($A$34 + $A$36)/24/60</f>
        <v>0.64131944444444389</v>
      </c>
      <c r="AB11" s="49">
        <f>AA11+($A$34 + $A$36)/24/60</f>
        <v>0.65659722222222161</v>
      </c>
      <c r="AC11" s="49">
        <f>AB11+($A$34 + $A$36)/24/60</f>
        <v>0.67187499999999933</v>
      </c>
      <c r="AD11" s="49">
        <f>AC11+($A$34 + $A$36)/24/60</f>
        <v>0.68715277777777706</v>
      </c>
      <c r="AE11" s="49">
        <f>AD11+($A$34 + $A$36)/24/60</f>
        <v>0.70243055555555478</v>
      </c>
      <c r="AF11" s="49">
        <f>AE11+($A$34 + $A$36)/24/60</f>
        <v>0.7177083333333325</v>
      </c>
      <c r="AG11" s="49">
        <f>AF11+($A$34 + $A$36)/24/60</f>
        <v>0.73298611111111023</v>
      </c>
      <c r="AH11" s="49">
        <f>AG11+($A$34 + $A$36)/24/60</f>
        <v>0.74826388888888795</v>
      </c>
      <c r="AI11" s="49">
        <f>AH11+($A$34 + $A$36)/24/60</f>
        <v>0.76354166666666567</v>
      </c>
      <c r="AJ11" s="49">
        <f>AI11+($A$34 + $A$36)/24/60</f>
        <v>0.7788194444444434</v>
      </c>
      <c r="AK11" s="49">
        <f>AJ11+($A$34 + $A$36)/24/60</f>
        <v>0.79409722222222112</v>
      </c>
      <c r="AL11" s="49">
        <f>AK11+($A$34 + $A$36)/24/60</f>
        <v>0.80937499999999885</v>
      </c>
      <c r="AM11" s="49">
        <f>AL11+($A$34 + $A$36)/24/60</f>
        <v>0.82465277777777657</v>
      </c>
      <c r="AN11" s="49">
        <f>AM11+($A$34 + $A$36)/24/60</f>
        <v>0.83993055555555429</v>
      </c>
      <c r="AO11" s="49">
        <f>AN11+($A$34 + $A$36)/24/60</f>
        <v>0.85520833333333202</v>
      </c>
      <c r="AP11" s="49">
        <f>AO11+($A$34 + $A$36)/24/60</f>
        <v>0.87048611111110974</v>
      </c>
      <c r="AQ11" s="49">
        <f>AP11+($A$34 + $A$36)/24/60</f>
        <v>0.88576388888888746</v>
      </c>
      <c r="AR11" s="50">
        <f>AQ11+($A$34 + $A$36)/24/60</f>
        <v>0.90104166666666519</v>
      </c>
      <c r="AS11" s="50">
        <f>AR11+($A$34 + $A$36)/24/60</f>
        <v>0.91631944444444291</v>
      </c>
      <c r="AT11" s="49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</row>
    <row r="12" spans="1:87" x14ac:dyDescent="0.3">
      <c r="A12" s="45">
        <v>11</v>
      </c>
      <c r="B12" s="49">
        <f t="shared" si="0"/>
        <v>0.26041666666666663</v>
      </c>
      <c r="C12" s="55">
        <f>B12+($A$34 + $A$36)/24/60</f>
        <v>0.27569444444444441</v>
      </c>
      <c r="D12" s="55">
        <f>C12+($A$34 + $A$36)/24/60</f>
        <v>0.29097222222222219</v>
      </c>
      <c r="E12" s="55">
        <f>D12+($A$34 + $A$36)/24/60</f>
        <v>0.30624999999999997</v>
      </c>
      <c r="F12" s="55">
        <f>E12+($A$34 + $A$36)/24/60</f>
        <v>0.32152777777777775</v>
      </c>
      <c r="G12" s="55">
        <f>F12+($A$34 + $A$36)/24/60</f>
        <v>0.33680555555555552</v>
      </c>
      <c r="H12" s="55">
        <f>G12+($A$34 + $A$36)/24/60</f>
        <v>0.3520833333333333</v>
      </c>
      <c r="I12" s="55">
        <f>H12+($A$34 + $A$36)/24/60</f>
        <v>0.36736111111111108</v>
      </c>
      <c r="J12" s="55">
        <f>I12+($A$34 + $A$36)/24/60</f>
        <v>0.38263888888888886</v>
      </c>
      <c r="K12" s="55">
        <f>J12+($A$34 + $A$36)/24/60</f>
        <v>0.39791666666666664</v>
      </c>
      <c r="L12" s="55">
        <f>K12+($A$34 + $A$36)/24/60</f>
        <v>0.41319444444444442</v>
      </c>
      <c r="M12" s="55">
        <f>L12+($A$34 + $A$36)/24/60</f>
        <v>0.4284722222222222</v>
      </c>
      <c r="N12" s="55">
        <f>M12+($A$34 + $A$36)/24/60</f>
        <v>0.44374999999999998</v>
      </c>
      <c r="O12" s="55">
        <f>N12+($A$34 + $A$36)/24/60</f>
        <v>0.45902777777777776</v>
      </c>
      <c r="P12" s="55">
        <f>O12+($A$34 + $A$36)/24/60</f>
        <v>0.47430555555555554</v>
      </c>
      <c r="Q12" s="55">
        <f>P12+($A$34 + $A$36)/24/60</f>
        <v>0.48958333333333331</v>
      </c>
      <c r="R12" s="55">
        <f>Q12+($A$34 + $A$36)/24/60</f>
        <v>0.50486111111111109</v>
      </c>
      <c r="S12" s="55">
        <f>R12+($A$34 + $A$36)/24/60</f>
        <v>0.52013888888888882</v>
      </c>
      <c r="T12" s="55">
        <f>S12+($A$34 + $A$36)/24/60</f>
        <v>0.53541666666666654</v>
      </c>
      <c r="U12" s="55">
        <f>T12+($A$34 + $A$36)/24/60</f>
        <v>0.55069444444444426</v>
      </c>
      <c r="V12" s="55">
        <f>U12+($A$34 + $A$36)/24/60</f>
        <v>0.56597222222222199</v>
      </c>
      <c r="W12" s="55">
        <f>V12+($A$34 + $A$36)/24/60</f>
        <v>0.58124999999999971</v>
      </c>
      <c r="X12" s="55">
        <f>W12+($A$34 + $A$36)/24/60</f>
        <v>0.59652777777777743</v>
      </c>
      <c r="Y12" s="55">
        <f>X12+($A$34 + $A$36)/24/60</f>
        <v>0.61180555555555516</v>
      </c>
      <c r="Z12" s="55">
        <f>Y12+($A$34 + $A$36)/24/60</f>
        <v>0.62708333333333288</v>
      </c>
      <c r="AA12" s="55">
        <f>Z12+($A$34 + $A$36)/24/60</f>
        <v>0.64236111111111061</v>
      </c>
      <c r="AB12" s="55">
        <f>AA12+($A$34 + $A$36)/24/60</f>
        <v>0.65763888888888833</v>
      </c>
      <c r="AC12" s="55">
        <f>AB12+($A$34 + $A$36)/24/60</f>
        <v>0.67291666666666605</v>
      </c>
      <c r="AD12" s="55">
        <f>AC12+($A$34 + $A$36)/24/60</f>
        <v>0.68819444444444378</v>
      </c>
      <c r="AE12" s="55">
        <f>AD12+($A$34 + $A$36)/24/60</f>
        <v>0.7034722222222215</v>
      </c>
      <c r="AF12" s="55">
        <f>AE12+($A$34 + $A$36)/24/60</f>
        <v>0.71874999999999922</v>
      </c>
      <c r="AG12" s="55">
        <f>AF12+($A$34 + $A$36)/24/60</f>
        <v>0.73402777777777695</v>
      </c>
      <c r="AH12" s="55">
        <f>AG12+($A$34 + $A$36)/24/60</f>
        <v>0.74930555555555467</v>
      </c>
      <c r="AI12" s="49">
        <f>AH12+($A$34 + $A$36)/24/60</f>
        <v>0.76458333333333239</v>
      </c>
      <c r="AJ12" s="49">
        <f>AI12+($A$34 + $A$36)/24/60</f>
        <v>0.77986111111111012</v>
      </c>
      <c r="AK12" s="49">
        <f>AJ12+($A$34 + $A$36)/24/60</f>
        <v>0.79513888888888784</v>
      </c>
      <c r="AL12" s="49">
        <f>AK12+($A$34 + $A$36)/24/60</f>
        <v>0.81041666666666556</v>
      </c>
      <c r="AM12" s="49">
        <f>AL12+($A$34 + $A$36)/24/60</f>
        <v>0.82569444444444329</v>
      </c>
      <c r="AN12" s="49">
        <f>AM12+($A$34 + $A$36)/24/60</f>
        <v>0.84097222222222101</v>
      </c>
      <c r="AO12" s="49">
        <f>AN12+($A$34 + $A$36)/24/60</f>
        <v>0.85624999999999873</v>
      </c>
      <c r="AP12" s="49">
        <f>AO12+($A$34 + $A$36)/24/60</f>
        <v>0.87152777777777646</v>
      </c>
      <c r="AQ12" s="48">
        <f>AP12+($A$34 + $A$36)/24/60</f>
        <v>0.88680555555555418</v>
      </c>
      <c r="AR12" s="50">
        <f>AQ12+($A$34 + $A$36)/24/60</f>
        <v>0.9020833333333319</v>
      </c>
      <c r="AS12" s="50">
        <f>AR12+($A$34 + $A$36)/24/60</f>
        <v>0.91736111111110963</v>
      </c>
      <c r="AT12" s="49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</row>
    <row r="13" spans="1:87" x14ac:dyDescent="0.3">
      <c r="A13" s="45">
        <v>12</v>
      </c>
      <c r="B13" s="49">
        <f t="shared" si="0"/>
        <v>0.26145833333333329</v>
      </c>
      <c r="C13" s="49">
        <f>B13+($A$34 + $A$36)/24/60</f>
        <v>0.27673611111111107</v>
      </c>
      <c r="D13" s="49">
        <f>C13+($A$34 + $A$36)/24/60</f>
        <v>0.29201388888888885</v>
      </c>
      <c r="E13" s="49">
        <f>D13+($A$34 + $A$36)/24/60</f>
        <v>0.30729166666666663</v>
      </c>
      <c r="F13" s="49">
        <f>E13+($A$34 + $A$36)/24/60</f>
        <v>0.32256944444444441</v>
      </c>
      <c r="G13" s="55">
        <f>F13+($A$34 + $A$36)/24/60</f>
        <v>0.33784722222222219</v>
      </c>
      <c r="H13" s="55">
        <f>G13+($A$34 + $A$36)/24/60</f>
        <v>0.35312499999999997</v>
      </c>
      <c r="I13" s="55">
        <f>H13+($A$34 + $A$36)/24/60</f>
        <v>0.36840277777777775</v>
      </c>
      <c r="J13" s="55">
        <f>I13+($A$34 + $A$36)/24/60</f>
        <v>0.38368055555555552</v>
      </c>
      <c r="K13" s="49">
        <f>J13+($A$34 + $A$36)/24/60</f>
        <v>0.3989583333333333</v>
      </c>
      <c r="L13" s="49">
        <f>K13+($A$34 + $A$36)/24/60</f>
        <v>0.41423611111111108</v>
      </c>
      <c r="M13" s="49">
        <f>L13+($A$34 + $A$36)/24/60</f>
        <v>0.42951388888888886</v>
      </c>
      <c r="N13" s="49">
        <f>M13+($A$34 + $A$36)/24/60</f>
        <v>0.44479166666666664</v>
      </c>
      <c r="O13" s="49">
        <f>N13+($A$34 + $A$36)/24/60</f>
        <v>0.46006944444444442</v>
      </c>
      <c r="P13" s="49">
        <f>O13+($A$34 + $A$36)/24/60</f>
        <v>0.4753472222222222</v>
      </c>
      <c r="Q13" s="49">
        <f>P13+($A$34 + $A$36)/24/60</f>
        <v>0.49062499999999998</v>
      </c>
      <c r="R13" s="49">
        <f>Q13+($A$34 + $A$36)/24/60</f>
        <v>0.5059027777777777</v>
      </c>
      <c r="S13" s="49">
        <f>R13+($A$34 + $A$36)/24/60</f>
        <v>0.52118055555555542</v>
      </c>
      <c r="T13" s="49">
        <f>S13+($A$34 + $A$36)/24/60</f>
        <v>0.53645833333333315</v>
      </c>
      <c r="U13" s="49">
        <f>T13+($A$34 + $A$36)/24/60</f>
        <v>0.55173611111111087</v>
      </c>
      <c r="V13" s="49">
        <f>U13+($A$34 + $A$36)/24/60</f>
        <v>0.5670138888888886</v>
      </c>
      <c r="W13" s="49">
        <f>V13+($A$34 + $A$36)/24/60</f>
        <v>0.58229166666666632</v>
      </c>
      <c r="X13" s="49">
        <f>W13+($A$34 + $A$36)/24/60</f>
        <v>0.59756944444444404</v>
      </c>
      <c r="Y13" s="49">
        <f>X13+($A$34 + $A$36)/24/60</f>
        <v>0.61284722222222177</v>
      </c>
      <c r="Z13" s="49">
        <f>Y13+($A$34 + $A$36)/24/60</f>
        <v>0.62812499999999949</v>
      </c>
      <c r="AA13" s="49">
        <f>Z13+($A$34 + $A$36)/24/60</f>
        <v>0.64340277777777721</v>
      </c>
      <c r="AB13" s="49">
        <f>AA13+($A$34 + $A$36)/24/60</f>
        <v>0.65868055555555494</v>
      </c>
      <c r="AC13" s="55">
        <f>AB13+($A$34 + $A$36)/24/60</f>
        <v>0.67395833333333266</v>
      </c>
      <c r="AD13" s="55">
        <f>AC13+($A$34 + $A$36)/24/60</f>
        <v>0.68923611111111038</v>
      </c>
      <c r="AE13" s="55">
        <f>AD13+($A$34 + $A$36)/24/60</f>
        <v>0.70451388888888811</v>
      </c>
      <c r="AF13" s="55">
        <f>AE13+($A$34 + $A$36)/24/60</f>
        <v>0.71979166666666583</v>
      </c>
      <c r="AG13" s="55">
        <f>AF13+($A$34 + $A$36)/24/60</f>
        <v>0.73506944444444355</v>
      </c>
      <c r="AH13" s="55">
        <f>AG13+($A$34 + $A$36)/24/60</f>
        <v>0.75034722222222128</v>
      </c>
      <c r="AI13" s="49">
        <f>AH13+($A$34 + $A$36)/24/60</f>
        <v>0.765624999999999</v>
      </c>
      <c r="AJ13" s="49">
        <f>AI13+($A$34 + $A$36)/24/60</f>
        <v>0.78090277777777672</v>
      </c>
      <c r="AK13" s="49">
        <f>AJ13+($A$34 + $A$36)/24/60</f>
        <v>0.79618055555555445</v>
      </c>
      <c r="AL13" s="49">
        <f>AK13+($A$34 + $A$36)/24/60</f>
        <v>0.81145833333333217</v>
      </c>
      <c r="AM13" s="49">
        <f>AL13+($A$34 + $A$36)/24/60</f>
        <v>0.82673611111110989</v>
      </c>
      <c r="AN13" s="49">
        <f>AM13+($A$34 + $A$36)/24/60</f>
        <v>0.84201388888888762</v>
      </c>
      <c r="AO13" s="49">
        <f>AN13+($A$34 + $A$36)/24/60</f>
        <v>0.85729166666666534</v>
      </c>
      <c r="AP13" s="49">
        <f>AO13+($A$34 + $A$36)/24/60</f>
        <v>0.87256944444444307</v>
      </c>
      <c r="AQ13" s="48">
        <f>AP13+($A$34 + $A$36)/24/60</f>
        <v>0.88784722222222079</v>
      </c>
      <c r="AR13" s="50">
        <f>AQ13+($A$34 + $A$36)/24/60</f>
        <v>0.90312499999999851</v>
      </c>
      <c r="AS13" s="50">
        <f>AR13+($A$34 + $A$36)/24/60</f>
        <v>0.91840277777777624</v>
      </c>
      <c r="AT13" s="49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</row>
    <row r="14" spans="1:87" x14ac:dyDescent="0.3">
      <c r="A14" s="45">
        <v>13</v>
      </c>
      <c r="B14" s="49">
        <f t="shared" si="0"/>
        <v>0.26249999999999996</v>
      </c>
      <c r="C14" s="55">
        <f>B14+($A$34 + $A$36)/24/60</f>
        <v>0.27777777777777773</v>
      </c>
      <c r="D14" s="55">
        <f>C14+($A$34 + $A$36)/24/60</f>
        <v>0.29305555555555551</v>
      </c>
      <c r="E14" s="55">
        <f>D14+($A$34 + $A$36)/24/60</f>
        <v>0.30833333333333329</v>
      </c>
      <c r="F14" s="55">
        <f>E14+($A$34 + $A$36)/24/60</f>
        <v>0.32361111111111107</v>
      </c>
      <c r="G14" s="55">
        <f>F14+($A$34 + $A$36)/24/60</f>
        <v>0.33888888888888885</v>
      </c>
      <c r="H14" s="55">
        <f>G14+($A$34 + $A$36)/24/60</f>
        <v>0.35416666666666663</v>
      </c>
      <c r="I14" s="55">
        <f>H14+($A$34 + $A$36)/24/60</f>
        <v>0.36944444444444441</v>
      </c>
      <c r="J14" s="55">
        <f>I14+($A$34 + $A$36)/24/60</f>
        <v>0.38472222222222219</v>
      </c>
      <c r="K14" s="55">
        <f>J14+($A$34 + $A$36)/24/60</f>
        <v>0.39999999999999997</v>
      </c>
      <c r="L14" s="55">
        <f>K14+($A$34 + $A$36)/24/60</f>
        <v>0.41527777777777775</v>
      </c>
      <c r="M14" s="55">
        <f>L14+($A$34 + $A$36)/24/60</f>
        <v>0.43055555555555552</v>
      </c>
      <c r="N14" s="55">
        <f>M14+($A$34 + $A$36)/24/60</f>
        <v>0.4458333333333333</v>
      </c>
      <c r="O14" s="55">
        <f>N14+($A$34 + $A$36)/24/60</f>
        <v>0.46111111111111108</v>
      </c>
      <c r="P14" s="55">
        <f>O14+($A$34 + $A$36)/24/60</f>
        <v>0.47638888888888886</v>
      </c>
      <c r="Q14" s="55">
        <f>P14+($A$34 + $A$36)/24/60</f>
        <v>0.49166666666666664</v>
      </c>
      <c r="R14" s="55">
        <f>Q14+($A$34 + $A$36)/24/60</f>
        <v>0.50694444444444442</v>
      </c>
      <c r="S14" s="55">
        <f>R14+($A$34 + $A$36)/24/60</f>
        <v>0.52222222222222214</v>
      </c>
      <c r="T14" s="55">
        <f>S14+($A$34 + $A$36)/24/60</f>
        <v>0.53749999999999987</v>
      </c>
      <c r="U14" s="55">
        <f>T14+($A$34 + $A$36)/24/60</f>
        <v>0.55277777777777759</v>
      </c>
      <c r="V14" s="55">
        <f>U14+($A$34 + $A$36)/24/60</f>
        <v>0.56805555555555531</v>
      </c>
      <c r="W14" s="55">
        <f>V14+($A$34 + $A$36)/24/60</f>
        <v>0.58333333333333304</v>
      </c>
      <c r="X14" s="55">
        <f>W14+($A$34 + $A$36)/24/60</f>
        <v>0.59861111111111076</v>
      </c>
      <c r="Y14" s="55">
        <f>X14+($A$34 + $A$36)/24/60</f>
        <v>0.61388888888888848</v>
      </c>
      <c r="Z14" s="55">
        <f>Y14+($A$34 + $A$36)/24/60</f>
        <v>0.62916666666666621</v>
      </c>
      <c r="AA14" s="55">
        <f>Z14+($A$34 + $A$36)/24/60</f>
        <v>0.64444444444444393</v>
      </c>
      <c r="AB14" s="55">
        <f>AA14+($A$34 + $A$36)/24/60</f>
        <v>0.65972222222222165</v>
      </c>
      <c r="AC14" s="55">
        <f>AB14+($A$34 + $A$36)/24/60</f>
        <v>0.67499999999999938</v>
      </c>
      <c r="AD14" s="55">
        <f>AC14+($A$34 + $A$36)/24/60</f>
        <v>0.6902777777777771</v>
      </c>
      <c r="AE14" s="55">
        <f>AD14+($A$34 + $A$36)/24/60</f>
        <v>0.70555555555555483</v>
      </c>
      <c r="AF14" s="55">
        <f>AE14+($A$34 + $A$36)/24/60</f>
        <v>0.72083333333333255</v>
      </c>
      <c r="AG14" s="55">
        <f>AF14+($A$34 + $A$36)/24/60</f>
        <v>0.73611111111111027</v>
      </c>
      <c r="AH14" s="55">
        <f>AG14+($A$34 + $A$36)/24/60</f>
        <v>0.751388888888888</v>
      </c>
      <c r="AI14" s="55">
        <f>AH14+($A$34 + $A$36)/24/60</f>
        <v>0.76666666666666572</v>
      </c>
      <c r="AJ14" s="55">
        <f>AI14+($A$34 + $A$36)/24/60</f>
        <v>0.78194444444444344</v>
      </c>
      <c r="AK14" s="55">
        <f>AJ14+($A$34 + $A$36)/24/60</f>
        <v>0.79722222222222117</v>
      </c>
      <c r="AL14" s="55">
        <f>AK14+($A$34 + $A$36)/24/60</f>
        <v>0.81249999999999889</v>
      </c>
      <c r="AM14" s="55">
        <f>AL14+($A$34 + $A$36)/24/60</f>
        <v>0.82777777777777661</v>
      </c>
      <c r="AN14" s="55">
        <f>AM14+($A$34 + $A$36)/24/60</f>
        <v>0.84305555555555434</v>
      </c>
      <c r="AO14" s="55">
        <f>AN14+($A$34 + $A$36)/24/60</f>
        <v>0.85833333333333206</v>
      </c>
      <c r="AP14" s="55">
        <f>AO14+($A$34 + $A$36)/24/60</f>
        <v>0.87361111111110978</v>
      </c>
      <c r="AQ14" s="55">
        <f>AP14+($A$34 + $A$36)/24/60</f>
        <v>0.88888888888888751</v>
      </c>
      <c r="AR14" s="50">
        <f>AQ14+($A$34 + $A$36)/24/60</f>
        <v>0.90416666666666523</v>
      </c>
      <c r="AS14" s="50">
        <f>AR14+($A$34 + $A$36)/24/60</f>
        <v>0.91944444444444295</v>
      </c>
      <c r="AT14" s="49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</row>
    <row r="15" spans="1:87" x14ac:dyDescent="0.3">
      <c r="A15" s="45">
        <v>14</v>
      </c>
      <c r="B15" s="49">
        <f t="shared" si="0"/>
        <v>0.26354166666666662</v>
      </c>
      <c r="C15" s="49">
        <f>B15+($A$34 + $A$36)/24/60</f>
        <v>0.2788194444444444</v>
      </c>
      <c r="D15" s="49">
        <f>C15+($A$34 + $A$36)/24/60</f>
        <v>0.29409722222222218</v>
      </c>
      <c r="E15" s="49">
        <f>D15+($A$34 + $A$36)/24/60</f>
        <v>0.30937499999999996</v>
      </c>
      <c r="F15" s="49">
        <f>E15+($A$34 + $A$36)/24/60</f>
        <v>0.32465277777777773</v>
      </c>
      <c r="G15" s="55">
        <f>F15+($A$34 + $A$36)/24/60</f>
        <v>0.33993055555555551</v>
      </c>
      <c r="H15" s="55">
        <f>G15+($A$34 + $A$36)/24/60</f>
        <v>0.35520833333333329</v>
      </c>
      <c r="I15" s="55">
        <f>H15+($A$34 + $A$36)/24/60</f>
        <v>0.37048611111111107</v>
      </c>
      <c r="J15" s="55">
        <f>I15+($A$34 + $A$36)/24/60</f>
        <v>0.38576388888888885</v>
      </c>
      <c r="K15" s="49">
        <f>J15+($A$34 + $A$36)/24/60</f>
        <v>0.40104166666666663</v>
      </c>
      <c r="L15" s="49">
        <f>K15+($A$34 + $A$36)/24/60</f>
        <v>0.41631944444444441</v>
      </c>
      <c r="M15" s="49">
        <f>L15+($A$34 + $A$36)/24/60</f>
        <v>0.43159722222222219</v>
      </c>
      <c r="N15" s="49">
        <f>M15+($A$34 + $A$36)/24/60</f>
        <v>0.44687499999999997</v>
      </c>
      <c r="O15" s="49">
        <f>N15+($A$34 + $A$36)/24/60</f>
        <v>0.46215277777777775</v>
      </c>
      <c r="P15" s="49">
        <f>O15+($A$34 + $A$36)/24/60</f>
        <v>0.47743055555555552</v>
      </c>
      <c r="Q15" s="49">
        <f>P15+($A$34 + $A$36)/24/60</f>
        <v>0.4927083333333333</v>
      </c>
      <c r="R15" s="49">
        <f>Q15+($A$34 + $A$36)/24/60</f>
        <v>0.50798611111111103</v>
      </c>
      <c r="S15" s="49">
        <f>R15+($A$34 + $A$36)/24/60</f>
        <v>0.52326388888888875</v>
      </c>
      <c r="T15" s="49">
        <f>S15+($A$34 + $A$36)/24/60</f>
        <v>0.53854166666666647</v>
      </c>
      <c r="U15" s="49">
        <f>T15+($A$34 + $A$36)/24/60</f>
        <v>0.5538194444444442</v>
      </c>
      <c r="V15" s="49">
        <f>U15+($A$34 + $A$36)/24/60</f>
        <v>0.56909722222222192</v>
      </c>
      <c r="W15" s="49">
        <f>V15+($A$34 + $A$36)/24/60</f>
        <v>0.58437499999999964</v>
      </c>
      <c r="X15" s="49">
        <f>W15+($A$34 + $A$36)/24/60</f>
        <v>0.59965277777777737</v>
      </c>
      <c r="Y15" s="49">
        <f>X15+($A$34 + $A$36)/24/60</f>
        <v>0.61493055555555509</v>
      </c>
      <c r="Z15" s="49">
        <f>Y15+($A$34 + $A$36)/24/60</f>
        <v>0.63020833333333282</v>
      </c>
      <c r="AA15" s="49">
        <f>Z15+($A$34 + $A$36)/24/60</f>
        <v>0.64548611111111054</v>
      </c>
      <c r="AB15" s="49">
        <f>AA15+($A$34 + $A$36)/24/60</f>
        <v>0.66076388888888826</v>
      </c>
      <c r="AC15" s="49">
        <f>AB15+($A$34 + $A$36)/24/60</f>
        <v>0.67604166666666599</v>
      </c>
      <c r="AD15" s="49">
        <f>AC15+($A$34 + $A$36)/24/60</f>
        <v>0.69131944444444371</v>
      </c>
      <c r="AE15" s="49">
        <f>AD15+($A$34 + $A$36)/24/60</f>
        <v>0.70659722222222143</v>
      </c>
      <c r="AF15" s="49">
        <f>AE15+($A$34 + $A$36)/24/60</f>
        <v>0.72187499999999916</v>
      </c>
      <c r="AG15" s="49">
        <f>AF15+($A$34 + $A$36)/24/60</f>
        <v>0.73715277777777688</v>
      </c>
      <c r="AH15" s="49">
        <f>AG15+($A$34 + $A$36)/24/60</f>
        <v>0.7524305555555546</v>
      </c>
      <c r="AI15" s="49">
        <f>AH15+($A$34 + $A$36)/24/60</f>
        <v>0.76770833333333233</v>
      </c>
      <c r="AJ15" s="49">
        <f>AI15+($A$34 + $A$36)/24/60</f>
        <v>0.78298611111111005</v>
      </c>
      <c r="AK15" s="49">
        <f>AJ15+($A$34 + $A$36)/24/60</f>
        <v>0.79826388888888777</v>
      </c>
      <c r="AL15" s="49">
        <f>AK15+($A$34 + $A$36)/24/60</f>
        <v>0.8135416666666655</v>
      </c>
      <c r="AM15" s="49">
        <f>AL15+($A$34 + $A$36)/24/60</f>
        <v>0.82881944444444322</v>
      </c>
      <c r="AN15" s="49">
        <f>AM15+($A$34 + $A$36)/24/60</f>
        <v>0.84409722222222094</v>
      </c>
      <c r="AO15" s="49">
        <f>AN15+($A$34 + $A$36)/24/60</f>
        <v>0.85937499999999867</v>
      </c>
      <c r="AP15" s="49">
        <f>AO15+($A$34 + $A$36)/24/60</f>
        <v>0.87465277777777639</v>
      </c>
      <c r="AQ15" s="48">
        <f>AP15+($A$34 + $A$36)/24/60</f>
        <v>0.88993055555555411</v>
      </c>
      <c r="AR15" s="50">
        <f>AQ15+($A$34 + $A$36)/24/60</f>
        <v>0.90520833333333184</v>
      </c>
      <c r="AS15" s="50">
        <f>AR15+($A$34 + $A$36)/24/60</f>
        <v>0.92048611111110956</v>
      </c>
      <c r="AT15" s="49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</row>
    <row r="16" spans="1:87" s="51" customFormat="1" x14ac:dyDescent="0.3">
      <c r="A16" s="51">
        <v>15</v>
      </c>
      <c r="B16" s="48">
        <f t="shared" si="0"/>
        <v>0.26458333333333328</v>
      </c>
      <c r="C16" s="55">
        <f>B16+($A$34 + $A$36)/24/60</f>
        <v>0.27986111111111106</v>
      </c>
      <c r="D16" s="55">
        <f>C16+($A$34 + $A$36)/24/60</f>
        <v>0.29513888888888884</v>
      </c>
      <c r="E16" s="55">
        <f>D16+($A$34 + $A$36)/24/60</f>
        <v>0.31041666666666662</v>
      </c>
      <c r="F16" s="55">
        <f>E16+($A$34 + $A$36)/24/60</f>
        <v>0.3256944444444444</v>
      </c>
      <c r="G16" s="55">
        <f>F16+($A$34 + $A$36)/24/60</f>
        <v>0.34097222222222218</v>
      </c>
      <c r="H16" s="55">
        <f>G16+($A$34 + $A$36)/24/60</f>
        <v>0.35624999999999996</v>
      </c>
      <c r="I16" s="55">
        <f>H16+($A$34 + $A$36)/24/60</f>
        <v>0.37152777777777773</v>
      </c>
      <c r="J16" s="55">
        <f>I16+($A$34 + $A$36)/24/60</f>
        <v>0.38680555555555551</v>
      </c>
      <c r="K16" s="55">
        <f>J16+($A$34 + $A$36)/24/60</f>
        <v>0.40208333333333329</v>
      </c>
      <c r="L16" s="55">
        <f>K16+($A$34 + $A$36)/24/60</f>
        <v>0.41736111111111107</v>
      </c>
      <c r="M16" s="55">
        <f>L16+($A$34 + $A$36)/24/60</f>
        <v>0.43263888888888885</v>
      </c>
      <c r="N16" s="55">
        <f>M16+($A$34 + $A$36)/24/60</f>
        <v>0.44791666666666663</v>
      </c>
      <c r="O16" s="55">
        <f>N16+($A$34 + $A$36)/24/60</f>
        <v>0.46319444444444441</v>
      </c>
      <c r="P16" s="55">
        <f>O16+($A$34 + $A$36)/24/60</f>
        <v>0.47847222222222219</v>
      </c>
      <c r="Q16" s="55">
        <f>P16+($A$34 + $A$36)/24/60</f>
        <v>0.49374999999999997</v>
      </c>
      <c r="R16" s="55">
        <f>Q16+($A$34 + $A$36)/24/60</f>
        <v>0.50902777777777775</v>
      </c>
      <c r="S16" s="55">
        <f>R16+($A$34 + $A$36)/24/60</f>
        <v>0.52430555555555547</v>
      </c>
      <c r="T16" s="55">
        <f>S16+($A$34 + $A$36)/24/60</f>
        <v>0.53958333333333319</v>
      </c>
      <c r="U16" s="55">
        <f>T16+($A$34 + $A$36)/24/60</f>
        <v>0.55486111111111092</v>
      </c>
      <c r="V16" s="55">
        <f>U16+($A$34 + $A$36)/24/60</f>
        <v>0.57013888888888864</v>
      </c>
      <c r="W16" s="55">
        <f>V16+($A$34 + $A$36)/24/60</f>
        <v>0.58541666666666636</v>
      </c>
      <c r="X16" s="55">
        <f>W16+($A$34 + $A$36)/24/60</f>
        <v>0.60069444444444409</v>
      </c>
      <c r="Y16" s="55">
        <f>X16+($A$34 + $A$36)/24/60</f>
        <v>0.61597222222222181</v>
      </c>
      <c r="Z16" s="55">
        <f>Y16+($A$34 + $A$36)/24/60</f>
        <v>0.63124999999999953</v>
      </c>
      <c r="AA16" s="55">
        <f>Z16+($A$34 + $A$36)/24/60</f>
        <v>0.64652777777777726</v>
      </c>
      <c r="AB16" s="55">
        <f>AA16+($A$34 + $A$36)/24/60</f>
        <v>0.66180555555555498</v>
      </c>
      <c r="AC16" s="55">
        <f>AB16+($A$34 + $A$36)/24/60</f>
        <v>0.6770833333333327</v>
      </c>
      <c r="AD16" s="55">
        <f>AC16+($A$34 + $A$36)/24/60</f>
        <v>0.69236111111111043</v>
      </c>
      <c r="AE16" s="55">
        <f>AD16+($A$34 + $A$36)/24/60</f>
        <v>0.70763888888888815</v>
      </c>
      <c r="AF16" s="55">
        <f>AE16+($A$34 + $A$36)/24/60</f>
        <v>0.72291666666666587</v>
      </c>
      <c r="AG16" s="55">
        <f>AF16+($A$34 + $A$36)/24/60</f>
        <v>0.7381944444444436</v>
      </c>
      <c r="AH16" s="55">
        <f>AG16+($A$34 + $A$36)/24/60</f>
        <v>0.75347222222222132</v>
      </c>
      <c r="AI16" s="48">
        <f>AH16+($A$34 + $A$36)/24/60</f>
        <v>0.76874999999999905</v>
      </c>
      <c r="AJ16" s="48">
        <f>AI16+($A$34 + $A$36)/24/60</f>
        <v>0.78402777777777677</v>
      </c>
      <c r="AK16" s="48">
        <f>AJ16+($A$34 + $A$36)/24/60</f>
        <v>0.79930555555555449</v>
      </c>
      <c r="AL16" s="48">
        <f>AK16+($A$34 + $A$36)/24/60</f>
        <v>0.81458333333333222</v>
      </c>
      <c r="AM16" s="48">
        <f>AL16+($A$34 + $A$36)/24/60</f>
        <v>0.82986111111110994</v>
      </c>
      <c r="AN16" s="48">
        <f>AM16+($A$34 + $A$36)/24/60</f>
        <v>0.84513888888888766</v>
      </c>
      <c r="AO16" s="48">
        <f>AN16+($A$34 + $A$36)/24/60</f>
        <v>0.86041666666666539</v>
      </c>
      <c r="AP16" s="48">
        <f>AO16+($A$34 + $A$36)/24/60</f>
        <v>0.87569444444444311</v>
      </c>
      <c r="AQ16" s="48">
        <f>AP16+($A$34 + $A$36)/24/60</f>
        <v>0.89097222222222083</v>
      </c>
      <c r="AR16" s="50">
        <f>AQ16+($A$34 + $A$36)/24/60</f>
        <v>0.90624999999999856</v>
      </c>
      <c r="AS16" s="50">
        <f>AR16+($A$34 + $A$36)/24/60</f>
        <v>0.92152777777777628</v>
      </c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</row>
    <row r="17" spans="1:87" s="54" customFormat="1" x14ac:dyDescent="0.3">
      <c r="A17" s="54">
        <v>16</v>
      </c>
      <c r="B17" s="55">
        <f t="shared" si="0"/>
        <v>0.26562499999999994</v>
      </c>
      <c r="C17" s="55">
        <f>B17+($A$34 + $A$36)/24/60</f>
        <v>0.28090277777777772</v>
      </c>
      <c r="D17" s="55">
        <f>C17+($A$34 + $A$36)/24/60</f>
        <v>0.2961805555555555</v>
      </c>
      <c r="E17" s="55">
        <f>D17+($A$34 + $A$36)/24/60</f>
        <v>0.31145833333333328</v>
      </c>
      <c r="F17" s="55">
        <f>E17+($A$34 + $A$36)/24/60</f>
        <v>0.32673611111111106</v>
      </c>
      <c r="G17" s="55">
        <f>F17+($A$34 + $A$36)/24/60</f>
        <v>0.34201388888888884</v>
      </c>
      <c r="H17" s="55">
        <f>G17+($A$34 + $A$36)/24/60</f>
        <v>0.35729166666666662</v>
      </c>
      <c r="I17" s="55">
        <f>H17+($A$34 + $A$36)/24/60</f>
        <v>0.3725694444444444</v>
      </c>
      <c r="J17" s="55">
        <f>I17+($A$34 + $A$36)/24/60</f>
        <v>0.38784722222222218</v>
      </c>
      <c r="K17" s="55">
        <f>J17+($A$34 + $A$36)/24/60</f>
        <v>0.40312499999999996</v>
      </c>
      <c r="L17" s="55">
        <f>K17+($A$34 + $A$36)/24/60</f>
        <v>0.41840277777777773</v>
      </c>
      <c r="M17" s="55">
        <f>L17+($A$34 + $A$36)/24/60</f>
        <v>0.43368055555555551</v>
      </c>
      <c r="N17" s="55">
        <f>M17+($A$34 + $A$36)/24/60</f>
        <v>0.44895833333333329</v>
      </c>
      <c r="O17" s="55">
        <f>N17+($A$34 + $A$36)/24/60</f>
        <v>0.46423611111111107</v>
      </c>
      <c r="P17" s="55">
        <f>O17+($A$34 + $A$36)/24/60</f>
        <v>0.47951388888888885</v>
      </c>
      <c r="Q17" s="55">
        <f>P17+($A$34 + $A$36)/24/60</f>
        <v>0.49479166666666663</v>
      </c>
      <c r="R17" s="55">
        <f>Q17+($A$34 + $A$36)/24/60</f>
        <v>0.51006944444444435</v>
      </c>
      <c r="S17" s="55">
        <f>R17+($A$34 + $A$36)/24/60</f>
        <v>0.52534722222222208</v>
      </c>
      <c r="T17" s="55">
        <f>S17+($A$34 + $A$36)/24/60</f>
        <v>0.5406249999999998</v>
      </c>
      <c r="U17" s="55">
        <f>T17+($A$34 + $A$36)/24/60</f>
        <v>0.55590277777777752</v>
      </c>
      <c r="V17" s="55">
        <f>U17+($A$34 + $A$36)/24/60</f>
        <v>0.57118055555555525</v>
      </c>
      <c r="W17" s="55">
        <f>V17+($A$34 + $A$36)/24/60</f>
        <v>0.58645833333333297</v>
      </c>
      <c r="X17" s="55">
        <f>W17+($A$34 + $A$36)/24/60</f>
        <v>0.60173611111111069</v>
      </c>
      <c r="Y17" s="55">
        <f>X17+($A$34 + $A$36)/24/60</f>
        <v>0.61701388888888842</v>
      </c>
      <c r="Z17" s="55">
        <f>Y17+($A$34 + $A$36)/24/60</f>
        <v>0.63229166666666614</v>
      </c>
      <c r="AA17" s="55">
        <f>Z17+($A$34 + $A$36)/24/60</f>
        <v>0.64756944444444386</v>
      </c>
      <c r="AB17" s="55">
        <f>AA17+($A$34 + $A$36)/24/60</f>
        <v>0.66284722222222159</v>
      </c>
      <c r="AC17" s="55">
        <f>AB17+($A$34 + $A$36)/24/60</f>
        <v>0.67812499999999931</v>
      </c>
      <c r="AD17" s="55">
        <f>AC17+($A$34 + $A$36)/24/60</f>
        <v>0.69340277777777704</v>
      </c>
      <c r="AE17" s="55">
        <f>AD17+($A$34 + $A$36)/24/60</f>
        <v>0.70868055555555476</v>
      </c>
      <c r="AF17" s="55">
        <f>AE17+($A$34 + $A$36)/24/60</f>
        <v>0.72395833333333248</v>
      </c>
      <c r="AG17" s="55">
        <f>AF17+($A$34 + $A$36)/24/60</f>
        <v>0.73923611111111021</v>
      </c>
      <c r="AH17" s="55">
        <f>AG17+($A$34 + $A$36)/24/60</f>
        <v>0.75451388888888793</v>
      </c>
      <c r="AI17" s="55">
        <f>AH17+($A$34 + $A$36)/24/60</f>
        <v>0.76979166666666565</v>
      </c>
      <c r="AJ17" s="55">
        <f>AI17+($A$34 + $A$36)/24/60</f>
        <v>0.78506944444444338</v>
      </c>
      <c r="AK17" s="55">
        <f>AJ17+($A$34 + $A$36)/24/60</f>
        <v>0.8003472222222211</v>
      </c>
      <c r="AL17" s="55">
        <f>AK17+($A$34 + $A$36)/24/60</f>
        <v>0.81562499999999882</v>
      </c>
      <c r="AM17" s="55">
        <f>AL17+($A$34 + $A$36)/24/60</f>
        <v>0.83090277777777655</v>
      </c>
      <c r="AN17" s="55">
        <f>AM17+($A$34 + $A$36)/24/60</f>
        <v>0.84618055555555427</v>
      </c>
      <c r="AO17" s="55">
        <f>AN17+($A$34 + $A$36)/24/60</f>
        <v>0.86145833333333199</v>
      </c>
      <c r="AP17" s="55">
        <f>AO17+($A$34 + $A$36)/24/60</f>
        <v>0.87673611111110972</v>
      </c>
      <c r="AQ17" s="55">
        <f>AP17+($A$34 + $A$36)/24/60</f>
        <v>0.89201388888888744</v>
      </c>
      <c r="AR17" s="50">
        <f>AQ17+($A$34 + $A$36)/24/60</f>
        <v>0.90729166666666516</v>
      </c>
      <c r="AS17" s="50">
        <f>AR17+($A$34 + $A$36)/24/60</f>
        <v>0.92256944444444289</v>
      </c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</row>
    <row r="18" spans="1:87" x14ac:dyDescent="0.3">
      <c r="A18" s="45">
        <v>17</v>
      </c>
      <c r="B18" s="49">
        <f t="shared" si="0"/>
        <v>0.26666666666666661</v>
      </c>
      <c r="C18" s="49">
        <f>B18+($A$34 + $A$36)/24/60</f>
        <v>0.28194444444444439</v>
      </c>
      <c r="D18" s="49">
        <f>C18+($A$34 + $A$36)/24/60</f>
        <v>0.29722222222222217</v>
      </c>
      <c r="E18" s="49">
        <f>D18+($A$34 + $A$36)/24/60</f>
        <v>0.31249999999999994</v>
      </c>
      <c r="F18" s="49">
        <f>E18+($A$34 + $A$36)/24/60</f>
        <v>0.32777777777777772</v>
      </c>
      <c r="G18" s="55">
        <f>F18+($A$34 + $A$36)/24/60</f>
        <v>0.3430555555555555</v>
      </c>
      <c r="H18" s="55">
        <f>G18+($A$34 + $A$36)/24/60</f>
        <v>0.35833333333333328</v>
      </c>
      <c r="I18" s="49">
        <f>H18+($A$34 + $A$36)/24/60</f>
        <v>0.37361111111111106</v>
      </c>
      <c r="J18" s="49">
        <f>I18+($A$34 + $A$36)/24/60</f>
        <v>0.38888888888888884</v>
      </c>
      <c r="K18" s="49">
        <f>J18+($A$34 + $A$36)/24/60</f>
        <v>0.40416666666666662</v>
      </c>
      <c r="L18" s="49">
        <f>K18+($A$34 + $A$36)/24/60</f>
        <v>0.4194444444444444</v>
      </c>
      <c r="M18" s="49">
        <f>L18+($A$34 + $A$36)/24/60</f>
        <v>0.43472222222222218</v>
      </c>
      <c r="N18" s="49">
        <f>M18+($A$34 + $A$36)/24/60</f>
        <v>0.44999999999999996</v>
      </c>
      <c r="O18" s="49">
        <f>N18+($A$34 + $A$36)/24/60</f>
        <v>0.46527777777777773</v>
      </c>
      <c r="P18" s="49">
        <f>O18+($A$34 + $A$36)/24/60</f>
        <v>0.48055555555555551</v>
      </c>
      <c r="Q18" s="49">
        <f>P18+($A$34 + $A$36)/24/60</f>
        <v>0.49583333333333329</v>
      </c>
      <c r="R18" s="49">
        <f>Q18+($A$34 + $A$36)/24/60</f>
        <v>0.51111111111111107</v>
      </c>
      <c r="S18" s="49">
        <f>R18+($A$34 + $A$36)/24/60</f>
        <v>0.5263888888888888</v>
      </c>
      <c r="T18" s="49">
        <f>S18+($A$34 + $A$36)/24/60</f>
        <v>0.54166666666666652</v>
      </c>
      <c r="U18" s="49">
        <f>T18+($A$34 + $A$36)/24/60</f>
        <v>0.55694444444444424</v>
      </c>
      <c r="V18" s="49">
        <f>U18+($A$34 + $A$36)/24/60</f>
        <v>0.57222222222222197</v>
      </c>
      <c r="W18" s="49">
        <f>V18+($A$34 + $A$36)/24/60</f>
        <v>0.58749999999999969</v>
      </c>
      <c r="X18" s="49">
        <f>W18+($A$34 + $A$36)/24/60</f>
        <v>0.60277777777777741</v>
      </c>
      <c r="Y18" s="49">
        <f>X18+($A$34 + $A$36)/24/60</f>
        <v>0.61805555555555514</v>
      </c>
      <c r="Z18" s="49">
        <f>Y18+($A$34 + $A$36)/24/60</f>
        <v>0.63333333333333286</v>
      </c>
      <c r="AA18" s="49">
        <f>Z18+($A$34 + $A$36)/24/60</f>
        <v>0.64861111111111058</v>
      </c>
      <c r="AB18" s="49">
        <f>AA18+($A$34 + $A$36)/24/60</f>
        <v>0.66388888888888831</v>
      </c>
      <c r="AC18" s="49">
        <f>AB18+($A$34 + $A$36)/24/60</f>
        <v>0.67916666666666603</v>
      </c>
      <c r="AD18" s="49">
        <f>AC18+($A$34 + $A$36)/24/60</f>
        <v>0.69444444444444375</v>
      </c>
      <c r="AE18" s="49">
        <f>AD18+($A$34 + $A$36)/24/60</f>
        <v>0.70972222222222148</v>
      </c>
      <c r="AF18" s="49">
        <f>AE18+($A$34 + $A$36)/24/60</f>
        <v>0.7249999999999992</v>
      </c>
      <c r="AG18" s="49">
        <f>AF18+($A$34 + $A$36)/24/60</f>
        <v>0.74027777777777692</v>
      </c>
      <c r="AH18" s="49">
        <f>AG18+($A$34 + $A$36)/24/60</f>
        <v>0.75555555555555465</v>
      </c>
      <c r="AI18" s="49">
        <f>AH18+($A$34 + $A$36)/24/60</f>
        <v>0.77083333333333237</v>
      </c>
      <c r="AJ18" s="49">
        <f>AI18+($A$34 + $A$36)/24/60</f>
        <v>0.78611111111111009</v>
      </c>
      <c r="AK18" s="49">
        <f>AJ18+($A$34 + $A$36)/24/60</f>
        <v>0.80138888888888782</v>
      </c>
      <c r="AL18" s="49">
        <f>AK18+($A$34 + $A$36)/24/60</f>
        <v>0.81666666666666554</v>
      </c>
      <c r="AM18" s="49">
        <f>AL18+($A$34 + $A$36)/24/60</f>
        <v>0.83194444444444327</v>
      </c>
      <c r="AN18" s="49">
        <f>AM18+($A$34 + $A$36)/24/60</f>
        <v>0.84722222222222099</v>
      </c>
      <c r="AO18" s="49">
        <f>AN18+($A$34 + $A$36)/24/60</f>
        <v>0.86249999999999871</v>
      </c>
      <c r="AP18" s="49">
        <f>AO18+($A$34 + $A$36)/24/60</f>
        <v>0.87777777777777644</v>
      </c>
      <c r="AQ18" s="49">
        <f>AP18+($A$34 + $A$36)/24/60</f>
        <v>0.89305555555555416</v>
      </c>
      <c r="AR18" s="50">
        <f>AQ18+($A$34 + $A$36)/24/60</f>
        <v>0.90833333333333188</v>
      </c>
      <c r="AS18" s="50">
        <f>AR18+($A$34 + $A$36)/24/60</f>
        <v>0.92361111111110961</v>
      </c>
      <c r="AT18" s="49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</row>
    <row r="19" spans="1:87" x14ac:dyDescent="0.3">
      <c r="A19" s="45">
        <v>18</v>
      </c>
      <c r="B19" s="49">
        <f t="shared" si="0"/>
        <v>0.26770833333333327</v>
      </c>
      <c r="C19" s="55">
        <f>B19+($A$34 + $A$36)/24/60</f>
        <v>0.28298611111111105</v>
      </c>
      <c r="D19" s="55">
        <f>C19+($A$34 + $A$36)/24/60</f>
        <v>0.29826388888888883</v>
      </c>
      <c r="E19" s="55">
        <f>D19+($A$34 + $A$36)/24/60</f>
        <v>0.31354166666666661</v>
      </c>
      <c r="F19" s="55">
        <f>E19+($A$34 + $A$36)/24/60</f>
        <v>0.32881944444444439</v>
      </c>
      <c r="G19" s="55">
        <f>F19+($A$34 + $A$36)/24/60</f>
        <v>0.34409722222222217</v>
      </c>
      <c r="H19" s="55">
        <f>G19+($A$34 + $A$36)/24/60</f>
        <v>0.35937499999999994</v>
      </c>
      <c r="I19" s="55">
        <f>H19+($A$34 + $A$36)/24/60</f>
        <v>0.37465277777777772</v>
      </c>
      <c r="J19" s="55">
        <f>I19+($A$34 + $A$36)/24/60</f>
        <v>0.3899305555555555</v>
      </c>
      <c r="K19" s="55">
        <f>J19+($A$34 + $A$36)/24/60</f>
        <v>0.40520833333333328</v>
      </c>
      <c r="L19" s="55">
        <f>K19+($A$34 + $A$36)/24/60</f>
        <v>0.42048611111111106</v>
      </c>
      <c r="M19" s="55">
        <f>L19+($A$34 + $A$36)/24/60</f>
        <v>0.43576388888888884</v>
      </c>
      <c r="N19" s="55">
        <f>M19+($A$34 + $A$36)/24/60</f>
        <v>0.45104166666666662</v>
      </c>
      <c r="O19" s="55">
        <f>N19+($A$34 + $A$36)/24/60</f>
        <v>0.4663194444444444</v>
      </c>
      <c r="P19" s="55">
        <f>O19+($A$34 + $A$36)/24/60</f>
        <v>0.48159722222222218</v>
      </c>
      <c r="Q19" s="55">
        <f>P19+($A$34 + $A$36)/24/60</f>
        <v>0.49687499999999996</v>
      </c>
      <c r="R19" s="55">
        <f>Q19+($A$34 + $A$36)/24/60</f>
        <v>0.51215277777777768</v>
      </c>
      <c r="S19" s="55">
        <f>R19+($A$34 + $A$36)/24/60</f>
        <v>0.5274305555555554</v>
      </c>
      <c r="T19" s="55">
        <f>S19+($A$34 + $A$36)/24/60</f>
        <v>0.54270833333333313</v>
      </c>
      <c r="U19" s="55">
        <f>T19+($A$34 + $A$36)/24/60</f>
        <v>0.55798611111111085</v>
      </c>
      <c r="V19" s="55">
        <f>U19+($A$34 + $A$36)/24/60</f>
        <v>0.57326388888888857</v>
      </c>
      <c r="W19" s="55">
        <f>V19+($A$34 + $A$36)/24/60</f>
        <v>0.5885416666666663</v>
      </c>
      <c r="X19" s="55">
        <f>W19+($A$34 + $A$36)/24/60</f>
        <v>0.60381944444444402</v>
      </c>
      <c r="Y19" s="55">
        <f>X19+($A$34 + $A$36)/24/60</f>
        <v>0.61909722222222174</v>
      </c>
      <c r="Z19" s="55">
        <f>Y19+($A$34 + $A$36)/24/60</f>
        <v>0.63437499999999947</v>
      </c>
      <c r="AA19" s="55">
        <f>Z19+($A$34 + $A$36)/24/60</f>
        <v>0.64965277777777719</v>
      </c>
      <c r="AB19" s="55">
        <f>AA19+($A$34 + $A$36)/24/60</f>
        <v>0.66493055555555491</v>
      </c>
      <c r="AC19" s="55">
        <f>AB19+($A$34 + $A$36)/24/60</f>
        <v>0.68020833333333264</v>
      </c>
      <c r="AD19" s="55">
        <f>AC19+($A$34 + $A$36)/24/60</f>
        <v>0.69548611111111036</v>
      </c>
      <c r="AE19" s="55">
        <f>AD19+($A$34 + $A$36)/24/60</f>
        <v>0.71076388888888808</v>
      </c>
      <c r="AF19" s="55">
        <f>AE19+($A$34 + $A$36)/24/60</f>
        <v>0.72604166666666581</v>
      </c>
      <c r="AG19" s="55">
        <f>AF19+($A$34 + $A$36)/24/60</f>
        <v>0.74131944444444353</v>
      </c>
      <c r="AH19" s="55">
        <f>AG19+($A$34 + $A$36)/24/60</f>
        <v>0.75659722222222126</v>
      </c>
      <c r="AI19" s="49">
        <f>AH19+($A$34 + $A$36)/24/60</f>
        <v>0.77187499999999898</v>
      </c>
      <c r="AJ19" s="49">
        <f>AI19+($A$34 + $A$36)/24/60</f>
        <v>0.7871527777777767</v>
      </c>
      <c r="AK19" s="49">
        <f>AJ19+($A$34 + $A$36)/24/60</f>
        <v>0.80243055555555443</v>
      </c>
      <c r="AL19" s="49">
        <f>AK19+($A$34 + $A$36)/24/60</f>
        <v>0.81770833333333215</v>
      </c>
      <c r="AM19" s="49">
        <f>AL19+($A$34 + $A$36)/24/60</f>
        <v>0.83298611111110987</v>
      </c>
      <c r="AN19" s="49">
        <f>AM19+($A$34 + $A$36)/24/60</f>
        <v>0.8482638888888876</v>
      </c>
      <c r="AO19" s="49">
        <f>AN19+($A$34 + $A$36)/24/60</f>
        <v>0.86354166666666532</v>
      </c>
      <c r="AP19" s="49">
        <f>AO19+($A$34 + $A$36)/24/60</f>
        <v>0.87881944444444304</v>
      </c>
      <c r="AQ19" s="49">
        <f>AP19+($A$34 + $A$36)/24/60</f>
        <v>0.89409722222222077</v>
      </c>
      <c r="AR19" s="50">
        <f>AQ19+($A$34 + $A$36)/24/60</f>
        <v>0.90937499999999849</v>
      </c>
      <c r="AS19" s="50">
        <f>AR19+($A$34 + $A$36)/24/60</f>
        <v>0.92465277777777621</v>
      </c>
      <c r="AT19" s="49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</row>
    <row r="20" spans="1:87" x14ac:dyDescent="0.3">
      <c r="A20" s="45">
        <v>19</v>
      </c>
      <c r="B20" s="49">
        <f t="shared" si="0"/>
        <v>0.26874999999999993</v>
      </c>
      <c r="C20" s="49">
        <f>B20+($A$34 + $A$36)/24/60</f>
        <v>0.28402777777777771</v>
      </c>
      <c r="D20" s="49">
        <f>C20+($A$34 + $A$36)/24/60</f>
        <v>0.29930555555555549</v>
      </c>
      <c r="E20" s="55">
        <f>D20+($A$34 + $A$36)/24/60</f>
        <v>0.31458333333333327</v>
      </c>
      <c r="F20" s="55">
        <f>E20+($A$34 + $A$36)/24/60</f>
        <v>0.32986111111111105</v>
      </c>
      <c r="G20" s="55">
        <f>F20+($A$34 + $A$36)/24/60</f>
        <v>0.34513888888888883</v>
      </c>
      <c r="H20" s="55">
        <f>G20+($A$34 + $A$36)/24/60</f>
        <v>0.36041666666666661</v>
      </c>
      <c r="I20" s="49">
        <f>H20+($A$34 + $A$36)/24/60</f>
        <v>0.37569444444444439</v>
      </c>
      <c r="J20" s="49">
        <f>I20+($A$34 + $A$36)/24/60</f>
        <v>0.39097222222222217</v>
      </c>
      <c r="K20" s="49">
        <f>J20+($A$34 + $A$36)/24/60</f>
        <v>0.40624999999999994</v>
      </c>
      <c r="L20" s="49">
        <f>K20+($A$34 + $A$36)/24/60</f>
        <v>0.42152777777777772</v>
      </c>
      <c r="M20" s="49">
        <f>L20+($A$34 + $A$36)/24/60</f>
        <v>0.4368055555555555</v>
      </c>
      <c r="N20" s="49">
        <f>M20+($A$34 + $A$36)/24/60</f>
        <v>0.45208333333333328</v>
      </c>
      <c r="O20" s="49">
        <f>N20+($A$34 + $A$36)/24/60</f>
        <v>0.46736111111111106</v>
      </c>
      <c r="P20" s="49">
        <f>O20+($A$34 + $A$36)/24/60</f>
        <v>0.48263888888888884</v>
      </c>
      <c r="Q20" s="49">
        <f>P20+($A$34 + $A$36)/24/60</f>
        <v>0.49791666666666662</v>
      </c>
      <c r="R20" s="49">
        <f>Q20+($A$34 + $A$36)/24/60</f>
        <v>0.5131944444444444</v>
      </c>
      <c r="S20" s="49">
        <f>R20+($A$34 + $A$36)/24/60</f>
        <v>0.52847222222222212</v>
      </c>
      <c r="T20" s="49">
        <f>S20+($A$34 + $A$36)/24/60</f>
        <v>0.54374999999999984</v>
      </c>
      <c r="U20" s="49">
        <f>T20+($A$34 + $A$36)/24/60</f>
        <v>0.55902777777777757</v>
      </c>
      <c r="V20" s="49">
        <f>U20+($A$34 + $A$36)/24/60</f>
        <v>0.57430555555555529</v>
      </c>
      <c r="W20" s="49">
        <f>V20+($A$34 + $A$36)/24/60</f>
        <v>0.58958333333333302</v>
      </c>
      <c r="X20" s="49">
        <f>W20+($A$34 + $A$36)/24/60</f>
        <v>0.60486111111111074</v>
      </c>
      <c r="Y20" s="49">
        <f>X20+($A$34 + $A$36)/24/60</f>
        <v>0.62013888888888846</v>
      </c>
      <c r="Z20" s="49">
        <f>Y20+($A$34 + $A$36)/24/60</f>
        <v>0.63541666666666619</v>
      </c>
      <c r="AA20" s="49">
        <f>Z20+($A$34 + $A$36)/24/60</f>
        <v>0.65069444444444391</v>
      </c>
      <c r="AB20" s="49">
        <f>AA20+($A$34 + $A$36)/24/60</f>
        <v>0.66597222222222163</v>
      </c>
      <c r="AC20" s="49">
        <f>AB20+($A$34 + $A$36)/24/60</f>
        <v>0.68124999999999936</v>
      </c>
      <c r="AD20" s="49">
        <f>AC20+($A$34 + $A$36)/24/60</f>
        <v>0.69652777777777708</v>
      </c>
      <c r="AE20" s="49">
        <f>AD20+($A$34 + $A$36)/24/60</f>
        <v>0.7118055555555548</v>
      </c>
      <c r="AF20" s="49">
        <f>AE20+($A$34 + $A$36)/24/60</f>
        <v>0.72708333333333253</v>
      </c>
      <c r="AG20" s="49">
        <f>AF20+($A$34 + $A$36)/24/60</f>
        <v>0.74236111111111025</v>
      </c>
      <c r="AH20" s="49">
        <f>AG20+($A$34 + $A$36)/24/60</f>
        <v>0.75763888888888797</v>
      </c>
      <c r="AI20" s="49">
        <f>AH20+($A$34 + $A$36)/24/60</f>
        <v>0.7729166666666657</v>
      </c>
      <c r="AJ20" s="49">
        <f>AI20+($A$34 + $A$36)/24/60</f>
        <v>0.78819444444444342</v>
      </c>
      <c r="AK20" s="49">
        <f>AJ20+($A$34 + $A$36)/24/60</f>
        <v>0.80347222222222114</v>
      </c>
      <c r="AL20" s="49">
        <f>AK20+($A$34 + $A$36)/24/60</f>
        <v>0.81874999999999887</v>
      </c>
      <c r="AM20" s="49">
        <f>AL20+($A$34 + $A$36)/24/60</f>
        <v>0.83402777777777659</v>
      </c>
      <c r="AN20" s="49">
        <f>AM20+($A$34 + $A$36)/24/60</f>
        <v>0.84930555555555431</v>
      </c>
      <c r="AO20" s="49">
        <f>AN20+($A$34 + $A$36)/24/60</f>
        <v>0.86458333333333204</v>
      </c>
      <c r="AP20" s="49">
        <f>AO20+($A$34 + $A$36)/24/60</f>
        <v>0.87986111111110976</v>
      </c>
      <c r="AQ20" s="49">
        <f>AP20+($A$34 + $A$36)/24/60</f>
        <v>0.89513888888888749</v>
      </c>
      <c r="AR20" s="50">
        <f>AQ20+($A$34 + $A$36)/24/60</f>
        <v>0.91041666666666521</v>
      </c>
      <c r="AS20" s="50">
        <f>AR20+($A$34 + $A$36)/24/60</f>
        <v>0.92569444444444293</v>
      </c>
      <c r="AT20" s="49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</row>
    <row r="21" spans="1:87" x14ac:dyDescent="0.3">
      <c r="A21" s="45">
        <v>20</v>
      </c>
      <c r="B21" s="49">
        <f t="shared" si="0"/>
        <v>0.2697916666666666</v>
      </c>
      <c r="C21" s="55">
        <f>B21+($A$34 + $A$36)/24/60</f>
        <v>0.28506944444444438</v>
      </c>
      <c r="D21" s="55">
        <f>C21+($A$34 + $A$36)/24/60</f>
        <v>0.30034722222222215</v>
      </c>
      <c r="E21" s="55">
        <f>D21+($A$34 + $A$36)/24/60</f>
        <v>0.31562499999999993</v>
      </c>
      <c r="F21" s="55">
        <f>E21+($A$34 + $A$36)/24/60</f>
        <v>0.33090277777777771</v>
      </c>
      <c r="G21" s="55">
        <f>F21+($A$34 + $A$36)/24/60</f>
        <v>0.34618055555555549</v>
      </c>
      <c r="H21" s="55">
        <f>G21+($A$34 + $A$36)/24/60</f>
        <v>0.36145833333333327</v>
      </c>
      <c r="I21" s="55">
        <f>H21+($A$34 + $A$36)/24/60</f>
        <v>0.37673611111111105</v>
      </c>
      <c r="J21" s="55">
        <f>I21+($A$34 + $A$36)/24/60</f>
        <v>0.39201388888888883</v>
      </c>
      <c r="K21" s="55">
        <f>J21+($A$34 + $A$36)/24/60</f>
        <v>0.40729166666666661</v>
      </c>
      <c r="L21" s="55">
        <f>K21+($A$34 + $A$36)/24/60</f>
        <v>0.42256944444444439</v>
      </c>
      <c r="M21" s="55">
        <f>L21+($A$34 + $A$36)/24/60</f>
        <v>0.43784722222222217</v>
      </c>
      <c r="N21" s="55">
        <f>M21+($A$34 + $A$36)/24/60</f>
        <v>0.45312499999999994</v>
      </c>
      <c r="O21" s="55">
        <f>N21+($A$34 + $A$36)/24/60</f>
        <v>0.46840277777777772</v>
      </c>
      <c r="P21" s="55">
        <f>O21+($A$34 + $A$36)/24/60</f>
        <v>0.4836805555555555</v>
      </c>
      <c r="Q21" s="55">
        <f>P21+($A$34 + $A$36)/24/60</f>
        <v>0.49895833333333328</v>
      </c>
      <c r="R21" s="55">
        <f>Q21+($A$34 + $A$36)/24/60</f>
        <v>0.51423611111111101</v>
      </c>
      <c r="S21" s="55">
        <f>R21+($A$34 + $A$36)/24/60</f>
        <v>0.52951388888888873</v>
      </c>
      <c r="T21" s="55">
        <f>S21+($A$34 + $A$36)/24/60</f>
        <v>0.54479166666666645</v>
      </c>
      <c r="U21" s="55">
        <f>T21+($A$34 + $A$36)/24/60</f>
        <v>0.56006944444444418</v>
      </c>
      <c r="V21" s="55">
        <f>U21+($A$34 + $A$36)/24/60</f>
        <v>0.5753472222222219</v>
      </c>
      <c r="W21" s="55">
        <f>V21+($A$34 + $A$36)/24/60</f>
        <v>0.59062499999999962</v>
      </c>
      <c r="X21" s="55">
        <f>W21+($A$34 + $A$36)/24/60</f>
        <v>0.60590277777777735</v>
      </c>
      <c r="Y21" s="55">
        <f>X21+($A$34 + $A$36)/24/60</f>
        <v>0.62118055555555507</v>
      </c>
      <c r="Z21" s="55">
        <f>Y21+($A$34 + $A$36)/24/60</f>
        <v>0.63645833333333279</v>
      </c>
      <c r="AA21" s="55">
        <f>Z21+($A$34 + $A$36)/24/60</f>
        <v>0.65173611111111052</v>
      </c>
      <c r="AB21" s="55">
        <f>AA21+($A$34 + $A$36)/24/60</f>
        <v>0.66701388888888824</v>
      </c>
      <c r="AC21" s="55">
        <f>AB21+($A$34 + $A$36)/24/60</f>
        <v>0.68229166666666596</v>
      </c>
      <c r="AD21" s="55">
        <f>AC21+($A$34 + $A$36)/24/60</f>
        <v>0.69756944444444369</v>
      </c>
      <c r="AE21" s="55">
        <f>AD21+($A$34 + $A$36)/24/60</f>
        <v>0.71284722222222141</v>
      </c>
      <c r="AF21" s="55">
        <f>AE21+($A$34 + $A$36)/24/60</f>
        <v>0.72812499999999913</v>
      </c>
      <c r="AG21" s="55">
        <f>AF21+($A$34 + $A$36)/24/60</f>
        <v>0.74340277777777686</v>
      </c>
      <c r="AH21" s="55">
        <f>AG21+($A$34 + $A$36)/24/60</f>
        <v>0.75868055555555458</v>
      </c>
      <c r="AI21" s="55">
        <f>AH21+($A$34 + $A$36)/24/60</f>
        <v>0.7739583333333323</v>
      </c>
      <c r="AJ21" s="55">
        <f>AI21+($A$34 + $A$36)/24/60</f>
        <v>0.78923611111111003</v>
      </c>
      <c r="AK21" s="55">
        <f>AJ21+($A$34 + $A$36)/24/60</f>
        <v>0.80451388888888775</v>
      </c>
      <c r="AL21" s="55">
        <f>AK21+($A$34 + $A$36)/24/60</f>
        <v>0.81979166666666548</v>
      </c>
      <c r="AM21" s="55">
        <f>AL21+($A$34 + $A$36)/24/60</f>
        <v>0.8350694444444432</v>
      </c>
      <c r="AN21" s="55">
        <f>AM21+($A$34 + $A$36)/24/60</f>
        <v>0.85034722222222092</v>
      </c>
      <c r="AO21" s="55">
        <f>AN21+($A$34 + $A$36)/24/60</f>
        <v>0.86562499999999865</v>
      </c>
      <c r="AP21" s="55">
        <f>AO21+($A$34 + $A$36)/24/60</f>
        <v>0.88090277777777637</v>
      </c>
      <c r="AQ21" s="50">
        <f>AP21+($A$34 + $A$36)/24/60</f>
        <v>0.89618055555555409</v>
      </c>
      <c r="AR21" s="50">
        <f>AQ21+($A$34 + $A$36)/24/60</f>
        <v>0.91145833333333182</v>
      </c>
      <c r="AS21" s="50">
        <f>AR21+($A$34 + $A$36)/24/60</f>
        <v>0.92673611111110954</v>
      </c>
      <c r="AT21" s="49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</row>
    <row r="22" spans="1:87" x14ac:dyDescent="0.3">
      <c r="A22" s="45">
        <v>21</v>
      </c>
      <c r="B22" s="49">
        <f t="shared" si="0"/>
        <v>0.27083333333333326</v>
      </c>
      <c r="C22" s="49">
        <f>B22+($A$34 + $A$36)/24/60</f>
        <v>0.28611111111111104</v>
      </c>
      <c r="D22" s="49">
        <f>C22+($A$34 + $A$36)/24/60</f>
        <v>0.30138888888888882</v>
      </c>
      <c r="E22" s="55">
        <f>D22+($A$34 + $A$36)/24/60</f>
        <v>0.3166666666666666</v>
      </c>
      <c r="F22" s="55">
        <f>E22+($A$34 + $A$36)/24/60</f>
        <v>0.33194444444444438</v>
      </c>
      <c r="G22" s="55">
        <f>F22+($A$34 + $A$36)/24/60</f>
        <v>0.34722222222222215</v>
      </c>
      <c r="H22" s="55">
        <f>G22+($A$34 + $A$36)/24/60</f>
        <v>0.36249999999999993</v>
      </c>
      <c r="I22" s="49">
        <f>H22+($A$34 + $A$36)/24/60</f>
        <v>0.37777777777777771</v>
      </c>
      <c r="J22" s="49">
        <f>I22+($A$34 + $A$36)/24/60</f>
        <v>0.39305555555555549</v>
      </c>
      <c r="K22" s="49">
        <f>J22+($A$34 + $A$36)/24/60</f>
        <v>0.40833333333333327</v>
      </c>
      <c r="L22" s="49">
        <f>K22+($A$34 + $A$36)/24/60</f>
        <v>0.42361111111111105</v>
      </c>
      <c r="M22" s="49">
        <f>L22+($A$34 + $A$36)/24/60</f>
        <v>0.43888888888888883</v>
      </c>
      <c r="N22" s="49">
        <f>M22+($A$34 + $A$36)/24/60</f>
        <v>0.45416666666666661</v>
      </c>
      <c r="O22" s="49">
        <f>N22+($A$34 + $A$36)/24/60</f>
        <v>0.46944444444444439</v>
      </c>
      <c r="P22" s="49">
        <f>O22+($A$34 + $A$36)/24/60</f>
        <v>0.48472222222222217</v>
      </c>
      <c r="Q22" s="49">
        <f>P22+($A$34 + $A$36)/24/60</f>
        <v>0.49999999999999994</v>
      </c>
      <c r="R22" s="49">
        <f>Q22+($A$34 + $A$36)/24/60</f>
        <v>0.51527777777777772</v>
      </c>
      <c r="S22" s="49">
        <f>R22+($A$34 + $A$36)/24/60</f>
        <v>0.53055555555555545</v>
      </c>
      <c r="T22" s="49">
        <f>S22+($A$34 + $A$36)/24/60</f>
        <v>0.54583333333333317</v>
      </c>
      <c r="U22" s="49">
        <f>T22+($A$34 + $A$36)/24/60</f>
        <v>0.56111111111111089</v>
      </c>
      <c r="V22" s="49">
        <f>U22+($A$34 + $A$36)/24/60</f>
        <v>0.57638888888888862</v>
      </c>
      <c r="W22" s="49">
        <f>V22+($A$34 + $A$36)/24/60</f>
        <v>0.59166666666666634</v>
      </c>
      <c r="X22" s="49">
        <f>W22+($A$34 + $A$36)/24/60</f>
        <v>0.60694444444444406</v>
      </c>
      <c r="Y22" s="49">
        <f>X22+($A$34 + $A$36)/24/60</f>
        <v>0.62222222222222179</v>
      </c>
      <c r="Z22" s="49">
        <f>Y22+($A$34 + $A$36)/24/60</f>
        <v>0.63749999999999951</v>
      </c>
      <c r="AA22" s="55">
        <f>Z22+($A$34 + $A$36)/24/60</f>
        <v>0.65277777777777724</v>
      </c>
      <c r="AB22" s="55">
        <f>AA22+($A$34 + $A$36)/24/60</f>
        <v>0.66805555555555496</v>
      </c>
      <c r="AC22" s="55">
        <f>AB22+($A$34 + $A$36)/24/60</f>
        <v>0.68333333333333268</v>
      </c>
      <c r="AD22" s="55">
        <f>AC22+($A$34 + $A$36)/24/60</f>
        <v>0.69861111111111041</v>
      </c>
      <c r="AE22" s="55">
        <f>AD22+($A$34 + $A$36)/24/60</f>
        <v>0.71388888888888813</v>
      </c>
      <c r="AF22" s="55">
        <f>AE22+($A$34 + $A$36)/24/60</f>
        <v>0.72916666666666585</v>
      </c>
      <c r="AG22" s="55">
        <f>AF22+($A$34 + $A$36)/24/60</f>
        <v>0.74444444444444358</v>
      </c>
      <c r="AH22" s="55">
        <f>AG22+($A$34 + $A$36)/24/60</f>
        <v>0.7597222222222213</v>
      </c>
      <c r="AI22" s="49">
        <f>AH22+($A$34 + $A$36)/24/60</f>
        <v>0.77499999999999902</v>
      </c>
      <c r="AJ22" s="49">
        <f>AI22+($A$34 + $A$36)/24/60</f>
        <v>0.79027777777777675</v>
      </c>
      <c r="AK22" s="49">
        <f>AJ22+($A$34 + $A$36)/24/60</f>
        <v>0.80555555555555447</v>
      </c>
      <c r="AL22" s="49">
        <f>AK22+($A$34 + $A$36)/24/60</f>
        <v>0.82083333333333219</v>
      </c>
      <c r="AM22" s="49">
        <f>AL22+($A$34 + $A$36)/24/60</f>
        <v>0.83611111111110992</v>
      </c>
      <c r="AN22" s="49">
        <f>AM22+($A$34 + $A$36)/24/60</f>
        <v>0.85138888888888764</v>
      </c>
      <c r="AO22" s="49">
        <f>AN22+($A$34 + $A$36)/24/60</f>
        <v>0.86666666666666536</v>
      </c>
      <c r="AP22" s="49">
        <f>AO22+($A$34 + $A$36)/24/60</f>
        <v>0.88194444444444309</v>
      </c>
      <c r="AQ22" s="50">
        <f>AP22+($A$34 + $A$36)/24/60</f>
        <v>0.89722222222222081</v>
      </c>
      <c r="AR22" s="50">
        <f>AQ22+($A$34 + $A$36)/24/60</f>
        <v>0.91249999999999853</v>
      </c>
      <c r="AS22" s="50">
        <f>AR22+($A$34 + $A$36)/24/60</f>
        <v>0.92777777777777626</v>
      </c>
      <c r="AT22" s="49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</row>
    <row r="23" spans="1:87" x14ac:dyDescent="0.3">
      <c r="A23" s="45">
        <v>22</v>
      </c>
      <c r="B23" s="49">
        <f t="shared" si="0"/>
        <v>0.27187499999999992</v>
      </c>
      <c r="C23" s="55">
        <f>B23+($A$34 + $A$36)/24/60</f>
        <v>0.2871527777777777</v>
      </c>
      <c r="D23" s="55">
        <f>C23+($A$34 + $A$36)/24/60</f>
        <v>0.30243055555555548</v>
      </c>
      <c r="E23" s="55">
        <f>D23+($A$34 + $A$36)/24/60</f>
        <v>0.31770833333333326</v>
      </c>
      <c r="F23" s="55">
        <f>E23+($A$34 + $A$36)/24/60</f>
        <v>0.33298611111111104</v>
      </c>
      <c r="G23" s="55">
        <f>F23+($A$34 + $A$36)/24/60</f>
        <v>0.34826388888888882</v>
      </c>
      <c r="H23" s="55">
        <f>G23+($A$34 + $A$36)/24/60</f>
        <v>0.3635416666666666</v>
      </c>
      <c r="I23" s="55">
        <f>H23+($A$34 + $A$36)/24/60</f>
        <v>0.37881944444444438</v>
      </c>
      <c r="J23" s="55">
        <f>I23+($A$34 + $A$36)/24/60</f>
        <v>0.39409722222222215</v>
      </c>
      <c r="K23" s="55">
        <f>J23+($A$34 + $A$36)/24/60</f>
        <v>0.40937499999999993</v>
      </c>
      <c r="L23" s="55">
        <f>K23+($A$34 + $A$36)/24/60</f>
        <v>0.42465277777777771</v>
      </c>
      <c r="M23" s="55">
        <f>L23+($A$34 + $A$36)/24/60</f>
        <v>0.43993055555555549</v>
      </c>
      <c r="N23" s="55">
        <f>M23+($A$34 + $A$36)/24/60</f>
        <v>0.45520833333333327</v>
      </c>
      <c r="O23" s="55">
        <f>N23+($A$34 + $A$36)/24/60</f>
        <v>0.47048611111111105</v>
      </c>
      <c r="P23" s="55">
        <f>O23+($A$34 + $A$36)/24/60</f>
        <v>0.48576388888888883</v>
      </c>
      <c r="Q23" s="55">
        <f>P23+($A$34 + $A$36)/24/60</f>
        <v>0.50104166666666661</v>
      </c>
      <c r="R23" s="55">
        <f>Q23+($A$34 + $A$36)/24/60</f>
        <v>0.51631944444444433</v>
      </c>
      <c r="S23" s="55">
        <f>R23+($A$34 + $A$36)/24/60</f>
        <v>0.53159722222222205</v>
      </c>
      <c r="T23" s="55">
        <f>S23+($A$34 + $A$36)/24/60</f>
        <v>0.54687499999999978</v>
      </c>
      <c r="U23" s="55">
        <f>T23+($A$34 + $A$36)/24/60</f>
        <v>0.5621527777777775</v>
      </c>
      <c r="V23" s="55">
        <f>U23+($A$34 + $A$36)/24/60</f>
        <v>0.57743055555555522</v>
      </c>
      <c r="W23" s="55">
        <f>V23+($A$34 + $A$36)/24/60</f>
        <v>0.59270833333333295</v>
      </c>
      <c r="X23" s="55">
        <f>W23+($A$34 + $A$36)/24/60</f>
        <v>0.60798611111111067</v>
      </c>
      <c r="Y23" s="55">
        <f>X23+($A$34 + $A$36)/24/60</f>
        <v>0.6232638888888884</v>
      </c>
      <c r="Z23" s="55">
        <f>Y23+($A$34 + $A$36)/24/60</f>
        <v>0.63854166666666612</v>
      </c>
      <c r="AA23" s="55">
        <f>Z23+($A$34 + $A$36)/24/60</f>
        <v>0.65381944444444384</v>
      </c>
      <c r="AB23" s="55">
        <f>AA23+($A$34 + $A$36)/24/60</f>
        <v>0.66909722222222157</v>
      </c>
      <c r="AC23" s="55">
        <f>AB23+($A$34 + $A$36)/24/60</f>
        <v>0.68437499999999929</v>
      </c>
      <c r="AD23" s="55">
        <f>AC23+($A$34 + $A$36)/24/60</f>
        <v>0.69965277777777701</v>
      </c>
      <c r="AE23" s="55">
        <f>AD23+($A$34 + $A$36)/24/60</f>
        <v>0.71493055555555474</v>
      </c>
      <c r="AF23" s="55">
        <f>AE23+($A$34 + $A$36)/24/60</f>
        <v>0.73020833333333246</v>
      </c>
      <c r="AG23" s="55">
        <f>AF23+($A$34 + $A$36)/24/60</f>
        <v>0.74548611111111018</v>
      </c>
      <c r="AH23" s="55">
        <f>AG23+($A$34 + $A$36)/24/60</f>
        <v>0.76076388888888791</v>
      </c>
      <c r="AI23" s="49">
        <f>AH23+($A$34 + $A$36)/24/60</f>
        <v>0.77604166666666563</v>
      </c>
      <c r="AJ23" s="49">
        <f>AI23+($A$34 + $A$36)/24/60</f>
        <v>0.79131944444444335</v>
      </c>
      <c r="AK23" s="49">
        <f>AJ23+($A$34 + $A$36)/24/60</f>
        <v>0.80659722222222108</v>
      </c>
      <c r="AL23" s="49">
        <f>AK23+($A$34 + $A$36)/24/60</f>
        <v>0.8218749999999988</v>
      </c>
      <c r="AM23" s="49">
        <f>AL23+($A$34 + $A$36)/24/60</f>
        <v>0.83715277777777652</v>
      </c>
      <c r="AN23" s="49">
        <f>AM23+($A$34 + $A$36)/24/60</f>
        <v>0.85243055555555425</v>
      </c>
      <c r="AO23" s="49">
        <f>AN23+($A$34 + $A$36)/24/60</f>
        <v>0.86770833333333197</v>
      </c>
      <c r="AP23" s="49">
        <f>AO23+($A$34 + $A$36)/24/60</f>
        <v>0.88298611111110969</v>
      </c>
      <c r="AQ23" s="50">
        <f>AP23+($A$34 + $A$36)/24/60</f>
        <v>0.89826388888888742</v>
      </c>
      <c r="AR23" s="50">
        <f>AQ23+($A$34 + $A$36)/24/60</f>
        <v>0.91354166666666514</v>
      </c>
      <c r="AS23" s="50">
        <f>AR23+($A$34 + $A$36)/24/60</f>
        <v>0.92881944444444287</v>
      </c>
      <c r="AT23" s="49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</row>
    <row r="24" spans="1:87" s="51" customFormat="1" x14ac:dyDescent="0.3">
      <c r="A24" s="51">
        <v>23</v>
      </c>
      <c r="B24" s="48">
        <f t="shared" si="0"/>
        <v>0.27291666666666659</v>
      </c>
      <c r="C24" s="48">
        <f>B24+($A$34 + $A$36)/24/60</f>
        <v>0.28819444444444436</v>
      </c>
      <c r="D24" s="48">
        <f>C24+($A$34 + $A$36)/24/60</f>
        <v>0.30347222222222214</v>
      </c>
      <c r="E24" s="55">
        <f>D24+($A$34 + $A$36)/24/60</f>
        <v>0.31874999999999992</v>
      </c>
      <c r="F24" s="55">
        <f>E24+($A$34 + $A$36)/24/60</f>
        <v>0.3340277777777777</v>
      </c>
      <c r="G24" s="55">
        <f>F24+($A$34 + $A$36)/24/60</f>
        <v>0.34930555555555548</v>
      </c>
      <c r="H24" s="55">
        <f>G24+($A$34 + $A$36)/24/60</f>
        <v>0.36458333333333326</v>
      </c>
      <c r="I24" s="48">
        <f>H24+($A$34 + $A$36)/24/60</f>
        <v>0.37986111111111104</v>
      </c>
      <c r="J24" s="48">
        <f>I24+($A$34 + $A$36)/24/60</f>
        <v>0.39513888888888882</v>
      </c>
      <c r="K24" s="48">
        <f>J24+($A$34 + $A$36)/24/60</f>
        <v>0.4104166666666666</v>
      </c>
      <c r="L24" s="48">
        <f>K24+($A$34 + $A$36)/24/60</f>
        <v>0.42569444444444438</v>
      </c>
      <c r="M24" s="48">
        <f>L24+($A$34 + $A$36)/24/60</f>
        <v>0.44097222222222215</v>
      </c>
      <c r="N24" s="48">
        <f>M24+($A$34 + $A$36)/24/60</f>
        <v>0.45624999999999993</v>
      </c>
      <c r="O24" s="48">
        <f>N24+($A$34 + $A$36)/24/60</f>
        <v>0.47152777777777771</v>
      </c>
      <c r="P24" s="48">
        <f>O24+($A$34 + $A$36)/24/60</f>
        <v>0.48680555555555549</v>
      </c>
      <c r="Q24" s="48">
        <f>P24+($A$34 + $A$36)/24/60</f>
        <v>0.50208333333333321</v>
      </c>
      <c r="R24" s="48">
        <f>Q24+($A$34 + $A$36)/24/60</f>
        <v>0.51736111111111094</v>
      </c>
      <c r="S24" s="48">
        <f>R24+($A$34 + $A$36)/24/60</f>
        <v>0.53263888888888866</v>
      </c>
      <c r="T24" s="48">
        <f>S24+($A$34 + $A$36)/24/60</f>
        <v>0.54791666666666639</v>
      </c>
      <c r="U24" s="48">
        <f>T24+($A$34 + $A$36)/24/60</f>
        <v>0.56319444444444411</v>
      </c>
      <c r="V24" s="48">
        <f>U24+($A$34 + $A$36)/24/60</f>
        <v>0.57847222222222183</v>
      </c>
      <c r="W24" s="48">
        <f>V24+($A$34 + $A$36)/24/60</f>
        <v>0.59374999999999956</v>
      </c>
      <c r="X24" s="48">
        <f>W24+($A$34 + $A$36)/24/60</f>
        <v>0.60902777777777728</v>
      </c>
      <c r="Y24" s="48">
        <f>X24+($A$34 + $A$36)/24/60</f>
        <v>0.624305555555555</v>
      </c>
      <c r="Z24" s="48">
        <f>Y24+($A$34 + $A$36)/24/60</f>
        <v>0.63958333333333273</v>
      </c>
      <c r="AA24" s="48">
        <f>Z24+($A$34 + $A$36)/24/60</f>
        <v>0.65486111111111045</v>
      </c>
      <c r="AB24" s="48">
        <f>AA24+($A$34 + $A$36)/24/60</f>
        <v>0.67013888888888817</v>
      </c>
      <c r="AC24" s="48">
        <f>AB24+($A$34 + $A$36)/24/60</f>
        <v>0.6854166666666659</v>
      </c>
      <c r="AD24" s="48">
        <f>AC24+($A$34 + $A$36)/24/60</f>
        <v>0.70069444444444362</v>
      </c>
      <c r="AE24" s="48">
        <f>AD24+($A$34 + $A$36)/24/60</f>
        <v>0.71597222222222134</v>
      </c>
      <c r="AF24" s="48">
        <f>AE24+($A$34 + $A$36)/24/60</f>
        <v>0.73124999999999907</v>
      </c>
      <c r="AG24" s="48">
        <f>AF24+($A$34 + $A$36)/24/60</f>
        <v>0.74652777777777679</v>
      </c>
      <c r="AH24" s="48">
        <f>AG24+($A$34 + $A$36)/24/60</f>
        <v>0.76180555555555451</v>
      </c>
      <c r="AI24" s="48">
        <f>AH24+($A$34 + $A$36)/24/60</f>
        <v>0.77708333333333224</v>
      </c>
      <c r="AJ24" s="48">
        <f>AI24+($A$34 + $A$36)/24/60</f>
        <v>0.79236111111110996</v>
      </c>
      <c r="AK24" s="48">
        <f>AJ24+($A$34 + $A$36)/24/60</f>
        <v>0.80763888888888768</v>
      </c>
      <c r="AL24" s="48">
        <f>AK24+($A$34 + $A$36)/24/60</f>
        <v>0.82291666666666541</v>
      </c>
      <c r="AM24" s="48">
        <f>AL24+($A$34 + $A$36)/24/60</f>
        <v>0.83819444444444313</v>
      </c>
      <c r="AN24" s="48">
        <f>AM24+($A$34 + $A$36)/24/60</f>
        <v>0.85347222222222086</v>
      </c>
      <c r="AO24" s="48">
        <f>AN24+($A$34 + $A$36)/24/60</f>
        <v>0.86874999999999858</v>
      </c>
      <c r="AP24" s="48">
        <f>AO24+($A$34 + $A$36)/24/60</f>
        <v>0.8840277777777763</v>
      </c>
      <c r="AQ24" s="50">
        <f>AP24+($A$34 + $A$36)/24/60</f>
        <v>0.89930555555555403</v>
      </c>
      <c r="AR24" s="50">
        <f>AQ24+($A$34 + $A$36)/24/60</f>
        <v>0.91458333333333175</v>
      </c>
      <c r="AS24" s="50">
        <f>AR24+($A$34 + $A$36)/24/60</f>
        <v>0.92986111111110947</v>
      </c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</row>
    <row r="25" spans="1:87" s="54" customFormat="1" x14ac:dyDescent="0.3">
      <c r="A25" s="54">
        <v>24</v>
      </c>
      <c r="B25" s="55">
        <f t="shared" si="0"/>
        <v>0.27395833333333325</v>
      </c>
      <c r="C25" s="55">
        <f>B25+($A$34 + $A$36)/24/60</f>
        <v>0.28923611111111103</v>
      </c>
      <c r="D25" s="55">
        <f>C25+($A$34 + $A$36)/24/60</f>
        <v>0.30451388888888881</v>
      </c>
      <c r="E25" s="55">
        <f>D25+($A$34 + $A$36)/24/60</f>
        <v>0.31979166666666659</v>
      </c>
      <c r="F25" s="55">
        <f>E25+($A$34 + $A$36)/24/60</f>
        <v>0.33506944444444436</v>
      </c>
      <c r="G25" s="55">
        <f>F25+($A$34 + $A$36)/24/60</f>
        <v>0.35034722222222214</v>
      </c>
      <c r="H25" s="55">
        <f>G25+($A$34 + $A$36)/24/60</f>
        <v>0.36562499999999992</v>
      </c>
      <c r="I25" s="55">
        <f>H25+($A$34 + $A$36)/24/60</f>
        <v>0.3809027777777777</v>
      </c>
      <c r="J25" s="55">
        <f>I25+($A$34 + $A$36)/24/60</f>
        <v>0.39618055555555548</v>
      </c>
      <c r="K25" s="55">
        <f>J25+($A$34 + $A$36)/24/60</f>
        <v>0.41145833333333326</v>
      </c>
      <c r="L25" s="55">
        <f>K25+($A$34 + $A$36)/24/60</f>
        <v>0.42673611111111104</v>
      </c>
      <c r="M25" s="55">
        <f>L25+($A$34 + $A$36)/24/60</f>
        <v>0.44201388888888882</v>
      </c>
      <c r="N25" s="55">
        <f>M25+($A$34 + $A$36)/24/60</f>
        <v>0.4572916666666666</v>
      </c>
      <c r="O25" s="55">
        <f>N25+($A$34 + $A$36)/24/60</f>
        <v>0.47256944444444438</v>
      </c>
      <c r="P25" s="55">
        <f>O25+($A$34 + $A$36)/24/60</f>
        <v>0.48784722222222215</v>
      </c>
      <c r="Q25" s="55">
        <f>P25+($A$34 + $A$36)/24/60</f>
        <v>0.50312499999999993</v>
      </c>
      <c r="R25" s="55">
        <f>Q25+($A$34 + $A$36)/24/60</f>
        <v>0.51840277777777766</v>
      </c>
      <c r="S25" s="55">
        <f>R25+($A$34 + $A$36)/24/60</f>
        <v>0.53368055555555538</v>
      </c>
      <c r="T25" s="55">
        <f>S25+($A$34 + $A$36)/24/60</f>
        <v>0.5489583333333331</v>
      </c>
      <c r="U25" s="55">
        <f>T25+($A$34 + $A$36)/24/60</f>
        <v>0.56423611111111083</v>
      </c>
      <c r="V25" s="55">
        <f>U25+($A$34 + $A$36)/24/60</f>
        <v>0.57951388888888855</v>
      </c>
      <c r="W25" s="55">
        <f>V25+($A$34 + $A$36)/24/60</f>
        <v>0.59479166666666627</v>
      </c>
      <c r="X25" s="55">
        <f>W25+($A$34 + $A$36)/24/60</f>
        <v>0.610069444444444</v>
      </c>
      <c r="Y25" s="55">
        <f>X25+($A$34 + $A$36)/24/60</f>
        <v>0.62534722222222172</v>
      </c>
      <c r="Z25" s="55">
        <f>Y25+($A$34 + $A$36)/24/60</f>
        <v>0.64062499999999944</v>
      </c>
      <c r="AA25" s="55">
        <f>Z25+($A$34 + $A$36)/24/60</f>
        <v>0.65590277777777717</v>
      </c>
      <c r="AB25" s="55">
        <f>AA25+($A$34 + $A$36)/24/60</f>
        <v>0.67118055555555489</v>
      </c>
      <c r="AC25" s="55">
        <f>AB25+($A$34 + $A$36)/24/60</f>
        <v>0.68645833333333262</v>
      </c>
      <c r="AD25" s="55">
        <f>AC25+($A$34 + $A$36)/24/60</f>
        <v>0.70173611111111034</v>
      </c>
      <c r="AE25" s="55">
        <f>AD25+($A$34 + $A$36)/24/60</f>
        <v>0.71701388888888806</v>
      </c>
      <c r="AF25" s="55">
        <f>AE25+($A$34 + $A$36)/24/60</f>
        <v>0.73229166666666579</v>
      </c>
      <c r="AG25" s="55">
        <f>AF25+($A$34 + $A$36)/24/60</f>
        <v>0.74756944444444351</v>
      </c>
      <c r="AH25" s="55">
        <f>AG25+($A$34 + $A$36)/24/60</f>
        <v>0.76284722222222123</v>
      </c>
      <c r="AI25" s="55">
        <f>AH25+($A$34 + $A$36)/24/60</f>
        <v>0.77812499999999896</v>
      </c>
      <c r="AJ25" s="55">
        <f>AI25+($A$34 + $A$36)/24/60</f>
        <v>0.79340277777777668</v>
      </c>
      <c r="AK25" s="55">
        <f>AJ25+($A$34 + $A$36)/24/60</f>
        <v>0.8086805555555544</v>
      </c>
      <c r="AL25" s="55">
        <f>AK25+($A$34 + $A$36)/24/60</f>
        <v>0.82395833333333213</v>
      </c>
      <c r="AM25" s="55">
        <f>AL25+($A$34 + $A$36)/24/60</f>
        <v>0.83923611111110985</v>
      </c>
      <c r="AN25" s="55">
        <f>AM25+($A$34 + $A$36)/24/60</f>
        <v>0.85451388888888757</v>
      </c>
      <c r="AO25" s="55">
        <f>AN25+($A$34 + $A$36)/24/60</f>
        <v>0.8697916666666653</v>
      </c>
      <c r="AP25" s="55">
        <f>AO25+($A$34 + $A$36)/24/60</f>
        <v>0.88506944444444302</v>
      </c>
      <c r="AQ25" s="50">
        <f>AP25+($A$34 + $A$36)/24/60</f>
        <v>0.90034722222222074</v>
      </c>
      <c r="AR25" s="50">
        <f>AQ25+($A$34 + $A$36)/24/60</f>
        <v>0.91562499999999847</v>
      </c>
      <c r="AS25" s="50">
        <f>AR25+($A$34 + $A$36)/24/60</f>
        <v>0.93090277777777619</v>
      </c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</row>
    <row r="26" spans="1:87" x14ac:dyDescent="0.3">
      <c r="A26" s="45">
        <v>25</v>
      </c>
      <c r="B26" s="49">
        <f t="shared" si="0"/>
        <v>0.27499999999999991</v>
      </c>
      <c r="C26" s="49">
        <f>B26+($A$34 + $A$36)/24/60</f>
        <v>0.29027777777777769</v>
      </c>
      <c r="D26" s="49">
        <f>C26+($A$34 + $A$36)/24/60</f>
        <v>0.30555555555555547</v>
      </c>
      <c r="E26" s="55">
        <f>D26+($A$34 + $A$36)/24/60</f>
        <v>0.32083333333333325</v>
      </c>
      <c r="F26" s="55">
        <f>E26+($A$34 + $A$36)/24/60</f>
        <v>0.33611111111111103</v>
      </c>
      <c r="G26" s="55">
        <f>F26+($A$34 + $A$36)/24/60</f>
        <v>0.35138888888888881</v>
      </c>
      <c r="H26" s="55">
        <f>G26+($A$34 + $A$36)/24/60</f>
        <v>0.36666666666666659</v>
      </c>
      <c r="I26" s="49">
        <f>H26+($A$34 + $A$36)/24/60</f>
        <v>0.38194444444444436</v>
      </c>
      <c r="J26" s="49">
        <f>I26+($A$34 + $A$36)/24/60</f>
        <v>0.39722222222222214</v>
      </c>
      <c r="K26" s="49">
        <f>J26+($A$34 + $A$36)/24/60</f>
        <v>0.41249999999999992</v>
      </c>
      <c r="L26" s="49">
        <f>K26+($A$34 + $A$36)/24/60</f>
        <v>0.4277777777777777</v>
      </c>
      <c r="M26" s="49">
        <f>L26+($A$34 + $A$36)/24/60</f>
        <v>0.44305555555555548</v>
      </c>
      <c r="N26" s="49">
        <f>M26+($A$34 + $A$36)/24/60</f>
        <v>0.45833333333333326</v>
      </c>
      <c r="O26" s="49">
        <f>N26+($A$34 + $A$36)/24/60</f>
        <v>0.47361111111111104</v>
      </c>
      <c r="P26" s="49">
        <f>O26+($A$34 + $A$36)/24/60</f>
        <v>0.48888888888888882</v>
      </c>
      <c r="Q26" s="49">
        <f>P26+($A$34 + $A$36)/24/60</f>
        <v>0.50416666666666654</v>
      </c>
      <c r="R26" s="49">
        <f>Q26+($A$34 + $A$36)/24/60</f>
        <v>0.51944444444444426</v>
      </c>
      <c r="S26" s="49">
        <f>R26+($A$34 + $A$36)/24/60</f>
        <v>0.53472222222222199</v>
      </c>
      <c r="T26" s="49">
        <f>S26+($A$34 + $A$36)/24/60</f>
        <v>0.54999999999999971</v>
      </c>
      <c r="U26" s="49">
        <f>T26+($A$34 + $A$36)/24/60</f>
        <v>0.56527777777777743</v>
      </c>
      <c r="V26" s="49">
        <f>U26+($A$34 + $A$36)/24/60</f>
        <v>0.58055555555555516</v>
      </c>
      <c r="W26" s="49">
        <f>V26+($A$34 + $A$36)/24/60</f>
        <v>0.59583333333333288</v>
      </c>
      <c r="X26" s="49">
        <f>W26+($A$34 + $A$36)/24/60</f>
        <v>0.61111111111111061</v>
      </c>
      <c r="Y26" s="49">
        <f>X26+($A$34 + $A$36)/24/60</f>
        <v>0.62638888888888833</v>
      </c>
      <c r="Z26" s="49">
        <f>Y26+($A$34 + $A$36)/24/60</f>
        <v>0.64166666666666605</v>
      </c>
      <c r="AA26" s="49">
        <f>Z26+($A$34 + $A$36)/24/60</f>
        <v>0.65694444444444378</v>
      </c>
      <c r="AB26" s="49">
        <f>AA26+($A$34 + $A$36)/24/60</f>
        <v>0.6722222222222215</v>
      </c>
      <c r="AC26" s="49">
        <f>AB26+($A$34 + $A$36)/24/60</f>
        <v>0.68749999999999922</v>
      </c>
      <c r="AD26" s="49">
        <f>AC26+($A$34 + $A$36)/24/60</f>
        <v>0.70277777777777695</v>
      </c>
      <c r="AE26" s="49">
        <f>AD26+($A$34 + $A$36)/24/60</f>
        <v>0.71805555555555467</v>
      </c>
      <c r="AF26" s="49">
        <f>AE26+($A$34 + $A$36)/24/60</f>
        <v>0.73333333333333239</v>
      </c>
      <c r="AG26" s="49">
        <f>AF26+($A$34 + $A$36)/24/60</f>
        <v>0.74861111111111012</v>
      </c>
      <c r="AH26" s="49">
        <f>AG26+($A$34 + $A$36)/24/60</f>
        <v>0.76388888888888784</v>
      </c>
      <c r="AI26" s="49">
        <f>AH26+($A$34 + $A$36)/24/60</f>
        <v>0.77916666666666556</v>
      </c>
      <c r="AJ26" s="49">
        <f>AI26+($A$34 + $A$36)/24/60</f>
        <v>0.79444444444444329</v>
      </c>
      <c r="AK26" s="49">
        <f>AJ26+($A$34 + $A$36)/24/60</f>
        <v>0.80972222222222101</v>
      </c>
      <c r="AL26" s="49">
        <f>AK26+($A$34 + $A$36)/24/60</f>
        <v>0.82499999999999873</v>
      </c>
      <c r="AM26" s="49">
        <f>AL26+($A$34 + $A$36)/24/60</f>
        <v>0.84027777777777646</v>
      </c>
      <c r="AN26" s="49">
        <f>AM26+($A$34 + $A$36)/24/60</f>
        <v>0.85555555555555418</v>
      </c>
      <c r="AO26" s="49">
        <f>AN26+($A$34 + $A$36)/24/60</f>
        <v>0.8708333333333319</v>
      </c>
      <c r="AP26" s="49">
        <f>AO26+($A$34 + $A$36)/24/60</f>
        <v>0.88611111111110963</v>
      </c>
      <c r="AQ26" s="50">
        <f>AP26+($A$34 + $A$36)/24/60</f>
        <v>0.90138888888888735</v>
      </c>
      <c r="AR26" s="50">
        <f>AQ26+($A$34 + $A$36)/24/60</f>
        <v>0.91666666666666508</v>
      </c>
      <c r="AS26" s="50">
        <f>AR26+($A$34 + $A$36)/24/60</f>
        <v>0.9319444444444428</v>
      </c>
      <c r="AT26" s="49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</row>
    <row r="27" spans="1:87" x14ac:dyDescent="0.3">
      <c r="A27" s="45">
        <v>26</v>
      </c>
      <c r="B27" s="49">
        <f t="shared" si="0"/>
        <v>0.27604166666666657</v>
      </c>
      <c r="C27" s="55">
        <f>B27+($A$34 + $A$36)/24/60</f>
        <v>0.29131944444444435</v>
      </c>
      <c r="D27" s="55">
        <f>C27+($A$34 + $A$36)/24/60</f>
        <v>0.30659722222222213</v>
      </c>
      <c r="E27" s="55">
        <f>D27+($A$34 + $A$36)/24/60</f>
        <v>0.32187499999999991</v>
      </c>
      <c r="F27" s="55">
        <f>E27+($A$34 + $A$36)/24/60</f>
        <v>0.33715277777777769</v>
      </c>
      <c r="G27" s="55">
        <f>F27+($A$34 + $A$36)/24/60</f>
        <v>0.35243055555555547</v>
      </c>
      <c r="H27" s="55">
        <f>G27+($A$34 + $A$36)/24/60</f>
        <v>0.36770833333333325</v>
      </c>
      <c r="I27" s="55">
        <f>H27+($A$34 + $A$36)/24/60</f>
        <v>0.38298611111111103</v>
      </c>
      <c r="J27" s="55">
        <f>I27+($A$34 + $A$36)/24/60</f>
        <v>0.39826388888888881</v>
      </c>
      <c r="K27" s="55">
        <f>J27+($A$34 + $A$36)/24/60</f>
        <v>0.41354166666666659</v>
      </c>
      <c r="L27" s="55">
        <f>K27+($A$34 + $A$36)/24/60</f>
        <v>0.42881944444444436</v>
      </c>
      <c r="M27" s="55">
        <f>L27+($A$34 + $A$36)/24/60</f>
        <v>0.44409722222222214</v>
      </c>
      <c r="N27" s="55">
        <f>M27+($A$34 + $A$36)/24/60</f>
        <v>0.45937499999999992</v>
      </c>
      <c r="O27" s="55">
        <f>N27+($A$34 + $A$36)/24/60</f>
        <v>0.4746527777777777</v>
      </c>
      <c r="P27" s="55">
        <f>O27+($A$34 + $A$36)/24/60</f>
        <v>0.48993055555555548</v>
      </c>
      <c r="Q27" s="55">
        <f>P27+($A$34 + $A$36)/24/60</f>
        <v>0.50520833333333326</v>
      </c>
      <c r="R27" s="55">
        <f>Q27+($A$34 + $A$36)/24/60</f>
        <v>0.52048611111111098</v>
      </c>
      <c r="S27" s="55">
        <f>R27+($A$34 + $A$36)/24/60</f>
        <v>0.53576388888888871</v>
      </c>
      <c r="T27" s="55">
        <f>S27+($A$34 + $A$36)/24/60</f>
        <v>0.55104166666666643</v>
      </c>
      <c r="U27" s="55">
        <f>T27+($A$34 + $A$36)/24/60</f>
        <v>0.56631944444444415</v>
      </c>
      <c r="V27" s="55">
        <f>U27+($A$34 + $A$36)/24/60</f>
        <v>0.58159722222222188</v>
      </c>
      <c r="W27" s="55">
        <f>V27+($A$34 + $A$36)/24/60</f>
        <v>0.5968749999999996</v>
      </c>
      <c r="X27" s="55">
        <f>W27+($A$34 + $A$36)/24/60</f>
        <v>0.61215277777777732</v>
      </c>
      <c r="Y27" s="55">
        <f>X27+($A$34 + $A$36)/24/60</f>
        <v>0.62743055555555505</v>
      </c>
      <c r="Z27" s="55">
        <f>Y27+($A$34 + $A$36)/24/60</f>
        <v>0.64270833333333277</v>
      </c>
      <c r="AA27" s="55">
        <f>Z27+($A$34 + $A$36)/24/60</f>
        <v>0.65798611111111049</v>
      </c>
      <c r="AB27" s="55">
        <f>AA27+($A$34 + $A$36)/24/60</f>
        <v>0.67326388888888822</v>
      </c>
      <c r="AC27" s="55">
        <f>AB27+($A$34 + $A$36)/24/60</f>
        <v>0.68854166666666594</v>
      </c>
      <c r="AD27" s="55">
        <f>AC27+($A$34 + $A$36)/24/60</f>
        <v>0.70381944444444366</v>
      </c>
      <c r="AE27" s="55">
        <f>AD27+($A$34 + $A$36)/24/60</f>
        <v>0.71909722222222139</v>
      </c>
      <c r="AF27" s="55">
        <f>AE27+($A$34 + $A$36)/24/60</f>
        <v>0.73437499999999911</v>
      </c>
      <c r="AG27" s="55">
        <f>AF27+($A$34 + $A$36)/24/60</f>
        <v>0.74965277777777684</v>
      </c>
      <c r="AH27" s="55">
        <f>AG27+($A$34 + $A$36)/24/60</f>
        <v>0.76493055555555456</v>
      </c>
      <c r="AI27" s="49">
        <f>AH27+($A$34 + $A$36)/24/60</f>
        <v>0.78020833333333228</v>
      </c>
      <c r="AJ27" s="49">
        <f>AI27+($A$34 + $A$36)/24/60</f>
        <v>0.79548611111111001</v>
      </c>
      <c r="AK27" s="49">
        <f>AJ27+($A$34 + $A$36)/24/60</f>
        <v>0.81076388888888773</v>
      </c>
      <c r="AL27" s="49">
        <f>AK27+($A$34 + $A$36)/24/60</f>
        <v>0.82604166666666545</v>
      </c>
      <c r="AM27" s="49">
        <f>AL27+($A$34 + $A$36)/24/60</f>
        <v>0.84131944444444318</v>
      </c>
      <c r="AN27" s="49">
        <f>AM27+($A$34 + $A$36)/24/60</f>
        <v>0.8565972222222209</v>
      </c>
      <c r="AO27" s="49">
        <f>AN27+($A$34 + $A$36)/24/60</f>
        <v>0.87187499999999862</v>
      </c>
      <c r="AP27" s="49">
        <f>AO27+($A$34 + $A$36)/24/60</f>
        <v>0.88715277777777635</v>
      </c>
      <c r="AQ27" s="50">
        <f>AP27+($A$34 + $A$36)/24/60</f>
        <v>0.90243055555555407</v>
      </c>
      <c r="AR27" s="50">
        <f>AQ27+($A$34 + $A$36)/24/60</f>
        <v>0.91770833333333179</v>
      </c>
      <c r="AS27" s="50">
        <f>AR27+($A$34 + $A$36)/24/60</f>
        <v>0.93298611111110952</v>
      </c>
      <c r="AT27" s="49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</row>
    <row r="28" spans="1:87" x14ac:dyDescent="0.3">
      <c r="A28" s="45">
        <v>27</v>
      </c>
      <c r="B28" s="49">
        <f t="shared" si="0"/>
        <v>0.27708333333333324</v>
      </c>
      <c r="C28" s="49">
        <f>B28+($A$34 + $A$36)/24/60</f>
        <v>0.29236111111111102</v>
      </c>
      <c r="D28" s="49">
        <f>C28+($A$34 + $A$36)/24/60</f>
        <v>0.3076388888888888</v>
      </c>
      <c r="E28" s="55">
        <f>D28+($A$34 + $A$36)/24/60</f>
        <v>0.32291666666666657</v>
      </c>
      <c r="F28" s="55">
        <f>E28+($A$34 + $A$36)/24/60</f>
        <v>0.33819444444444435</v>
      </c>
      <c r="G28" s="55">
        <f>F28+($A$34 + $A$36)/24/60</f>
        <v>0.35347222222222213</v>
      </c>
      <c r="H28" s="55">
        <f>G28+($A$34 + $A$36)/24/60</f>
        <v>0.36874999999999991</v>
      </c>
      <c r="I28" s="49">
        <f>H28+($A$34 + $A$36)/24/60</f>
        <v>0.38402777777777769</v>
      </c>
      <c r="J28" s="49">
        <f>I28+($A$34 + $A$36)/24/60</f>
        <v>0.39930555555555547</v>
      </c>
      <c r="K28" s="49">
        <f>J28+($A$34 + $A$36)/24/60</f>
        <v>0.41458333333333325</v>
      </c>
      <c r="L28" s="49">
        <f>K28+($A$34 + $A$36)/24/60</f>
        <v>0.42986111111111103</v>
      </c>
      <c r="M28" s="49">
        <f>L28+($A$34 + $A$36)/24/60</f>
        <v>0.44513888888888881</v>
      </c>
      <c r="N28" s="49">
        <f>M28+($A$34 + $A$36)/24/60</f>
        <v>0.46041666666666659</v>
      </c>
      <c r="O28" s="49">
        <f>N28+($A$34 + $A$36)/24/60</f>
        <v>0.47569444444444436</v>
      </c>
      <c r="P28" s="49">
        <f>O28+($A$34 + $A$36)/24/60</f>
        <v>0.49097222222222214</v>
      </c>
      <c r="Q28" s="49">
        <f>P28+($A$34 + $A$36)/24/60</f>
        <v>0.50624999999999987</v>
      </c>
      <c r="R28" s="49">
        <f>Q28+($A$34 + $A$36)/24/60</f>
        <v>0.52152777777777759</v>
      </c>
      <c r="S28" s="49">
        <f>R28+($A$34 + $A$36)/24/60</f>
        <v>0.53680555555555531</v>
      </c>
      <c r="T28" s="49">
        <f>S28+($A$34 + $A$36)/24/60</f>
        <v>0.55208333333333304</v>
      </c>
      <c r="U28" s="49">
        <f>T28+($A$34 + $A$36)/24/60</f>
        <v>0.56736111111111076</v>
      </c>
      <c r="V28" s="49">
        <f>U28+($A$34 + $A$36)/24/60</f>
        <v>0.58263888888888848</v>
      </c>
      <c r="W28" s="49">
        <f>V28+($A$34 + $A$36)/24/60</f>
        <v>0.59791666666666621</v>
      </c>
      <c r="X28" s="49">
        <f>W28+($A$34 + $A$36)/24/60</f>
        <v>0.61319444444444393</v>
      </c>
      <c r="Y28" s="49">
        <f>X28+($A$34 + $A$36)/24/60</f>
        <v>0.62847222222222165</v>
      </c>
      <c r="Z28" s="49">
        <f>Y28+($A$34 + $A$36)/24/60</f>
        <v>0.64374999999999938</v>
      </c>
      <c r="AA28" s="55">
        <f>Z28+($A$34 + $A$36)/24/60</f>
        <v>0.6590277777777771</v>
      </c>
      <c r="AB28" s="55">
        <f>AA28+($A$34 + $A$36)/24/60</f>
        <v>0.67430555555555483</v>
      </c>
      <c r="AC28" s="55">
        <f>AB28+($A$34 + $A$36)/24/60</f>
        <v>0.68958333333333255</v>
      </c>
      <c r="AD28" s="55">
        <f>AC28+($A$34 + $A$36)/24/60</f>
        <v>0.70486111111111027</v>
      </c>
      <c r="AE28" s="55">
        <f>AD28+($A$34 + $A$36)/24/60</f>
        <v>0.720138888888888</v>
      </c>
      <c r="AF28" s="55">
        <f>AE28+($A$34 + $A$36)/24/60</f>
        <v>0.73541666666666572</v>
      </c>
      <c r="AG28" s="55">
        <f>AF28+($A$34 + $A$36)/24/60</f>
        <v>0.75069444444444344</v>
      </c>
      <c r="AH28" s="55">
        <f>AG28+($A$34 + $A$36)/24/60</f>
        <v>0.76597222222222117</v>
      </c>
      <c r="AI28" s="55">
        <f>AH28+($A$34 + $A$36)/24/60</f>
        <v>0.78124999999999889</v>
      </c>
      <c r="AJ28" s="55">
        <f>AI28+($A$34 + $A$36)/24/60</f>
        <v>0.79652777777777661</v>
      </c>
      <c r="AK28" s="55">
        <f>AJ28+($A$34 + $A$36)/24/60</f>
        <v>0.81180555555555434</v>
      </c>
      <c r="AL28" s="55">
        <f>AK28+($A$34 + $A$36)/24/60</f>
        <v>0.82708333333333206</v>
      </c>
      <c r="AM28" s="55">
        <f>AL28+($A$34 + $A$36)/24/60</f>
        <v>0.84236111111110978</v>
      </c>
      <c r="AN28" s="55">
        <f>AM28+($A$34 + $A$36)/24/60</f>
        <v>0.85763888888888751</v>
      </c>
      <c r="AO28" s="55">
        <f>AN28+($A$34 + $A$36)/24/60</f>
        <v>0.87291666666666523</v>
      </c>
      <c r="AP28" s="55">
        <f>AO28+($A$34 + $A$36)/24/60</f>
        <v>0.88819444444444295</v>
      </c>
      <c r="AQ28" s="50">
        <f>AP28+($A$34 + $A$36)/24/60</f>
        <v>0.90347222222222068</v>
      </c>
      <c r="AR28" s="50">
        <f>AQ28+($A$34 + $A$36)/24/60</f>
        <v>0.9187499999999984</v>
      </c>
      <c r="AS28" s="50">
        <f>AR28+($A$34 + $A$36)/24/60</f>
        <v>0.93402777777777612</v>
      </c>
      <c r="AT28" s="49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</row>
    <row r="29" spans="1:87" x14ac:dyDescent="0.3">
      <c r="A29" s="45">
        <v>28</v>
      </c>
      <c r="B29" s="49">
        <f t="shared" si="0"/>
        <v>0.2781249999999999</v>
      </c>
      <c r="C29" s="55">
        <f>B29+($A$34 + $A$36)/24/60</f>
        <v>0.29340277777777768</v>
      </c>
      <c r="D29" s="55">
        <f>C29+($A$34 + $A$36)/24/60</f>
        <v>0.30868055555555546</v>
      </c>
      <c r="E29" s="55">
        <f>D29+($A$34 + $A$36)/24/60</f>
        <v>0.32395833333333324</v>
      </c>
      <c r="F29" s="55">
        <f>E29+($A$34 + $A$36)/24/60</f>
        <v>0.33923611111111102</v>
      </c>
      <c r="G29" s="55">
        <f>F29+($A$34 + $A$36)/24/60</f>
        <v>0.3545138888888888</v>
      </c>
      <c r="H29" s="55">
        <f>G29+($A$34 + $A$36)/24/60</f>
        <v>0.36979166666666657</v>
      </c>
      <c r="I29" s="55">
        <f>H29+($A$34 + $A$36)/24/60</f>
        <v>0.38506944444444435</v>
      </c>
      <c r="J29" s="55">
        <f>I29+($A$34 + $A$36)/24/60</f>
        <v>0.40034722222222213</v>
      </c>
      <c r="K29" s="55">
        <f>J29+($A$34 + $A$36)/24/60</f>
        <v>0.41562499999999991</v>
      </c>
      <c r="L29" s="55">
        <f>K29+($A$34 + $A$36)/24/60</f>
        <v>0.43090277777777769</v>
      </c>
      <c r="M29" s="55">
        <f>L29+($A$34 + $A$36)/24/60</f>
        <v>0.44618055555555547</v>
      </c>
      <c r="N29" s="55">
        <f>M29+($A$34 + $A$36)/24/60</f>
        <v>0.46145833333333325</v>
      </c>
      <c r="O29" s="55">
        <f>N29+($A$34 + $A$36)/24/60</f>
        <v>0.47673611111111103</v>
      </c>
      <c r="P29" s="55">
        <f>O29+($A$34 + $A$36)/24/60</f>
        <v>0.49201388888888881</v>
      </c>
      <c r="Q29" s="55">
        <f>P29+($A$34 + $A$36)/24/60</f>
        <v>0.50729166666666659</v>
      </c>
      <c r="R29" s="55">
        <f>Q29+($A$34 + $A$36)/24/60</f>
        <v>0.52256944444444431</v>
      </c>
      <c r="S29" s="55">
        <f>R29+($A$34 + $A$36)/24/60</f>
        <v>0.53784722222222203</v>
      </c>
      <c r="T29" s="55">
        <f>S29+($A$34 + $A$36)/24/60</f>
        <v>0.55312499999999976</v>
      </c>
      <c r="U29" s="55">
        <f>T29+($A$34 + $A$36)/24/60</f>
        <v>0.56840277777777748</v>
      </c>
      <c r="V29" s="55">
        <f>U29+($A$34 + $A$36)/24/60</f>
        <v>0.5836805555555552</v>
      </c>
      <c r="W29" s="55">
        <f>V29+($A$34 + $A$36)/24/60</f>
        <v>0.59895833333333293</v>
      </c>
      <c r="X29" s="55">
        <f>W29+($A$34 + $A$36)/24/60</f>
        <v>0.61423611111111065</v>
      </c>
      <c r="Y29" s="55">
        <f>X29+($A$34 + $A$36)/24/60</f>
        <v>0.62951388888888837</v>
      </c>
      <c r="Z29" s="55">
        <f>Y29+($A$34 + $A$36)/24/60</f>
        <v>0.6447916666666661</v>
      </c>
      <c r="AA29" s="55">
        <f>Z29+($A$34 + $A$36)/24/60</f>
        <v>0.66006944444444382</v>
      </c>
      <c r="AB29" s="55">
        <f>AA29+($A$34 + $A$36)/24/60</f>
        <v>0.67534722222222154</v>
      </c>
      <c r="AC29" s="55">
        <f>AB29+($A$34 + $A$36)/24/60</f>
        <v>0.69062499999999927</v>
      </c>
      <c r="AD29" s="55">
        <f>AC29+($A$34 + $A$36)/24/60</f>
        <v>0.70590277777777699</v>
      </c>
      <c r="AE29" s="55">
        <f>AD29+($A$34 + $A$36)/24/60</f>
        <v>0.72118055555555471</v>
      </c>
      <c r="AF29" s="55">
        <f>AE29+($A$34 + $A$36)/24/60</f>
        <v>0.73645833333333244</v>
      </c>
      <c r="AG29" s="55">
        <f>AF29+($A$34 + $A$36)/24/60</f>
        <v>0.75173611111111016</v>
      </c>
      <c r="AH29" s="55">
        <f>AG29+($A$34 + $A$36)/24/60</f>
        <v>0.76701388888888788</v>
      </c>
      <c r="AI29" s="49">
        <f>AH29+($A$34 + $A$36)/24/60</f>
        <v>0.78229166666666561</v>
      </c>
      <c r="AJ29" s="49">
        <f>AI29+($A$34 + $A$36)/24/60</f>
        <v>0.79756944444444333</v>
      </c>
      <c r="AK29" s="49">
        <f>AJ29+($A$34 + $A$36)/24/60</f>
        <v>0.81284722222222106</v>
      </c>
      <c r="AL29" s="49">
        <f>AK29+($A$34 + $A$36)/24/60</f>
        <v>0.82812499999999878</v>
      </c>
      <c r="AM29" s="49">
        <f>AL29+($A$34 + $A$36)/24/60</f>
        <v>0.8434027777777765</v>
      </c>
      <c r="AN29" s="49">
        <f>AM29+($A$34 + $A$36)/24/60</f>
        <v>0.85868055555555423</v>
      </c>
      <c r="AO29" s="49">
        <f>AN29+($A$34 + $A$36)/24/60</f>
        <v>0.87395833333333195</v>
      </c>
      <c r="AP29" s="49">
        <f>AO29+($A$34 + $A$36)/24/60</f>
        <v>0.88923611111110967</v>
      </c>
      <c r="AQ29" s="50">
        <f>AP29+($A$34 + $A$36)/24/60</f>
        <v>0.9045138888888874</v>
      </c>
      <c r="AR29" s="50">
        <f>AQ29+($A$34 + $A$36)/24/60</f>
        <v>0.91979166666666512</v>
      </c>
      <c r="AS29" s="50">
        <f>AR29+($A$34 + $A$36)/24/60</f>
        <v>0.93506944444444284</v>
      </c>
      <c r="AT29" s="49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</row>
    <row r="30" spans="1:87" x14ac:dyDescent="0.3">
      <c r="A30" s="45">
        <v>29</v>
      </c>
      <c r="B30" s="49">
        <f t="shared" si="0"/>
        <v>0.27916666666666656</v>
      </c>
      <c r="C30" s="49">
        <f>B30+($A$34 + $A$36)/24/60</f>
        <v>0.29444444444444434</v>
      </c>
      <c r="D30" s="49">
        <f>C30+($A$34 + $A$36)/24/60</f>
        <v>0.30972222222222212</v>
      </c>
      <c r="E30" s="55">
        <f>D30+($A$34 + $A$36)/24/60</f>
        <v>0.3249999999999999</v>
      </c>
      <c r="F30" s="55">
        <f>E30+($A$34 + $A$36)/24/60</f>
        <v>0.34027777777777768</v>
      </c>
      <c r="G30" s="55">
        <f>F30+($A$34 + $A$36)/24/60</f>
        <v>0.35555555555555546</v>
      </c>
      <c r="H30" s="55">
        <f>G30+($A$34 + $A$36)/24/60</f>
        <v>0.37083333333333324</v>
      </c>
      <c r="I30" s="49">
        <f>H30+($A$34 + $A$36)/24/60</f>
        <v>0.38611111111111102</v>
      </c>
      <c r="J30" s="49">
        <f>I30+($A$34 + $A$36)/24/60</f>
        <v>0.4013888888888888</v>
      </c>
      <c r="K30" s="49">
        <f>J30+($A$34 + $A$36)/24/60</f>
        <v>0.41666666666666657</v>
      </c>
      <c r="L30" s="49">
        <f>K30+($A$34 + $A$36)/24/60</f>
        <v>0.43194444444444435</v>
      </c>
      <c r="M30" s="49">
        <f>L30+($A$34 + $A$36)/24/60</f>
        <v>0.44722222222222213</v>
      </c>
      <c r="N30" s="49">
        <f>M30+($A$34 + $A$36)/24/60</f>
        <v>0.46249999999999991</v>
      </c>
      <c r="O30" s="49">
        <f>N30+($A$34 + $A$36)/24/60</f>
        <v>0.47777777777777769</v>
      </c>
      <c r="P30" s="49">
        <f>O30+($A$34 + $A$36)/24/60</f>
        <v>0.49305555555555547</v>
      </c>
      <c r="Q30" s="49">
        <f>P30+($A$34 + $A$36)/24/60</f>
        <v>0.50833333333333319</v>
      </c>
      <c r="R30" s="49">
        <f>Q30+($A$34 + $A$36)/24/60</f>
        <v>0.52361111111111092</v>
      </c>
      <c r="S30" s="49">
        <f>R30+($A$34 + $A$36)/24/60</f>
        <v>0.53888888888888864</v>
      </c>
      <c r="T30" s="49">
        <f>S30+($A$34 + $A$36)/24/60</f>
        <v>0.55416666666666636</v>
      </c>
      <c r="U30" s="49">
        <f>T30+($A$34 + $A$36)/24/60</f>
        <v>0.56944444444444409</v>
      </c>
      <c r="V30" s="49">
        <f>U30+($A$34 + $A$36)/24/60</f>
        <v>0.58472222222222181</v>
      </c>
      <c r="W30" s="49">
        <f>V30+($A$34 + $A$36)/24/60</f>
        <v>0.59999999999999953</v>
      </c>
      <c r="X30" s="49">
        <f>W30+($A$34 + $A$36)/24/60</f>
        <v>0.61527777777777726</v>
      </c>
      <c r="Y30" s="49">
        <f>X30+($A$34 + $A$36)/24/60</f>
        <v>0.63055555555555498</v>
      </c>
      <c r="Z30" s="49">
        <f>Y30+($A$34 + $A$36)/24/60</f>
        <v>0.6458333333333327</v>
      </c>
      <c r="AA30" s="49">
        <f>Z30+($A$34 + $A$36)/24/60</f>
        <v>0.66111111111111043</v>
      </c>
      <c r="AB30" s="49">
        <f>AA30+($A$34 + $A$36)/24/60</f>
        <v>0.67638888888888815</v>
      </c>
      <c r="AC30" s="49">
        <f>AB30+($A$34 + $A$36)/24/60</f>
        <v>0.69166666666666587</v>
      </c>
      <c r="AD30" s="49">
        <f>AC30+($A$34 + $A$36)/24/60</f>
        <v>0.7069444444444436</v>
      </c>
      <c r="AE30" s="49">
        <f>AD30+($A$34 + $A$36)/24/60</f>
        <v>0.72222222222222132</v>
      </c>
      <c r="AF30" s="49">
        <f>AE30+($A$34 + $A$36)/24/60</f>
        <v>0.73749999999999905</v>
      </c>
      <c r="AG30" s="49">
        <f>AF30+($A$34 + $A$36)/24/60</f>
        <v>0.75277777777777677</v>
      </c>
      <c r="AH30" s="49">
        <f>AG30+($A$34 + $A$36)/24/60</f>
        <v>0.76805555555555449</v>
      </c>
      <c r="AI30" s="49">
        <f>AH30+($A$34 + $A$36)/24/60</f>
        <v>0.78333333333333222</v>
      </c>
      <c r="AJ30" s="49">
        <f>AI30+($A$34 + $A$36)/24/60</f>
        <v>0.79861111111110994</v>
      </c>
      <c r="AK30" s="49">
        <f>AJ30+($A$34 + $A$36)/24/60</f>
        <v>0.81388888888888766</v>
      </c>
      <c r="AL30" s="49">
        <f>AK30+($A$34 + $A$36)/24/60</f>
        <v>0.82916666666666539</v>
      </c>
      <c r="AM30" s="49">
        <f>AL30+($A$34 + $A$36)/24/60</f>
        <v>0.84444444444444311</v>
      </c>
      <c r="AN30" s="49">
        <f>AM30+($A$34 + $A$36)/24/60</f>
        <v>0.85972222222222083</v>
      </c>
      <c r="AO30" s="49">
        <f>AN30+($A$34 + $A$36)/24/60</f>
        <v>0.87499999999999856</v>
      </c>
      <c r="AP30" s="49">
        <f>AO30+($A$34 + $A$36)/24/60</f>
        <v>0.89027777777777628</v>
      </c>
      <c r="AQ30" s="50">
        <f>AP30+($A$34 + $A$36)/24/60</f>
        <v>0.905555555555554</v>
      </c>
      <c r="AR30" s="50">
        <f>AQ30+($A$34 + $A$36)/24/60</f>
        <v>0.92083333333333173</v>
      </c>
      <c r="AS30" s="50">
        <f>AR30+($A$34 + $A$36)/24/60</f>
        <v>0.93611111111110945</v>
      </c>
      <c r="AT30" s="49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</row>
    <row r="31" spans="1:87" x14ac:dyDescent="0.3">
      <c r="AL31" s="49"/>
      <c r="AM31" s="49"/>
      <c r="AN31" s="49"/>
      <c r="AO31" s="49"/>
      <c r="AP31" s="49"/>
      <c r="AQ31" s="50"/>
      <c r="AR31" s="50"/>
      <c r="AS31" s="50"/>
      <c r="AT31" s="49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</row>
    <row r="33" spans="1:1" x14ac:dyDescent="0.3">
      <c r="A33" s="44" t="s">
        <v>19</v>
      </c>
    </row>
    <row r="34" spans="1:1" x14ac:dyDescent="0.3">
      <c r="A34" s="45">
        <v>5</v>
      </c>
    </row>
    <row r="35" spans="1:1" x14ac:dyDescent="0.3">
      <c r="A35" s="44" t="s">
        <v>20</v>
      </c>
    </row>
    <row r="36" spans="1:1" x14ac:dyDescent="0.3">
      <c r="A36" s="45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FE22-26A0-43C5-879C-A100E352A2E3}">
  <dimension ref="A1:AR30"/>
  <sheetViews>
    <sheetView tabSelected="1" zoomScale="60" zoomScaleNormal="60" workbookViewId="0">
      <selection sqref="A1:AR31"/>
    </sheetView>
  </sheetViews>
  <sheetFormatPr defaultRowHeight="14.4" x14ac:dyDescent="0.3"/>
  <cols>
    <col min="1" max="1" width="8.88671875" style="56"/>
  </cols>
  <sheetData>
    <row r="1" spans="1:44" x14ac:dyDescent="0.3">
      <c r="A1" s="57" t="s">
        <v>16</v>
      </c>
      <c r="B1" s="47" t="s">
        <v>17</v>
      </c>
      <c r="C1" s="47" t="s">
        <v>18</v>
      </c>
      <c r="D1" s="47" t="s">
        <v>17</v>
      </c>
      <c r="E1" s="47" t="s">
        <v>18</v>
      </c>
      <c r="F1" s="47" t="s">
        <v>17</v>
      </c>
      <c r="G1" s="47" t="s">
        <v>18</v>
      </c>
      <c r="H1" s="47" t="s">
        <v>17</v>
      </c>
      <c r="I1" s="47" t="s">
        <v>18</v>
      </c>
      <c r="J1" s="47" t="s">
        <v>17</v>
      </c>
      <c r="K1" s="47" t="s">
        <v>18</v>
      </c>
      <c r="L1" s="47" t="s">
        <v>17</v>
      </c>
      <c r="M1" s="47" t="s">
        <v>18</v>
      </c>
      <c r="N1" s="47" t="s">
        <v>17</v>
      </c>
      <c r="O1" s="47" t="s">
        <v>18</v>
      </c>
      <c r="P1" s="47" t="s">
        <v>17</v>
      </c>
      <c r="Q1" s="47" t="s">
        <v>18</v>
      </c>
      <c r="R1" s="47" t="s">
        <v>17</v>
      </c>
      <c r="S1" s="47" t="s">
        <v>18</v>
      </c>
      <c r="T1" s="47" t="s">
        <v>17</v>
      </c>
      <c r="U1" s="47" t="s">
        <v>18</v>
      </c>
      <c r="V1" s="47" t="s">
        <v>17</v>
      </c>
      <c r="W1" s="47" t="s">
        <v>18</v>
      </c>
      <c r="X1" s="47" t="s">
        <v>17</v>
      </c>
      <c r="Y1" s="47" t="s">
        <v>18</v>
      </c>
      <c r="Z1" s="47" t="s">
        <v>17</v>
      </c>
      <c r="AA1" s="47" t="s">
        <v>18</v>
      </c>
      <c r="AB1" s="47" t="s">
        <v>17</v>
      </c>
      <c r="AC1" s="47" t="s">
        <v>18</v>
      </c>
      <c r="AD1" s="47" t="s">
        <v>17</v>
      </c>
      <c r="AE1" s="47" t="s">
        <v>18</v>
      </c>
      <c r="AF1" s="47" t="s">
        <v>17</v>
      </c>
      <c r="AG1" s="47" t="s">
        <v>18</v>
      </c>
      <c r="AH1" s="47" t="s">
        <v>17</v>
      </c>
      <c r="AI1" s="47" t="s">
        <v>18</v>
      </c>
      <c r="AJ1" s="47" t="s">
        <v>17</v>
      </c>
      <c r="AK1" s="47" t="s">
        <v>18</v>
      </c>
      <c r="AL1" s="47" t="s">
        <v>17</v>
      </c>
      <c r="AM1" s="47" t="s">
        <v>18</v>
      </c>
      <c r="AN1" s="47" t="s">
        <v>17</v>
      </c>
      <c r="AO1" s="47" t="s">
        <v>18</v>
      </c>
      <c r="AP1" s="47" t="s">
        <v>17</v>
      </c>
      <c r="AQ1" s="47" t="s">
        <v>18</v>
      </c>
      <c r="AR1" s="47" t="s">
        <v>17</v>
      </c>
    </row>
    <row r="2" spans="1:44" x14ac:dyDescent="0.3">
      <c r="A2" s="51">
        <v>1</v>
      </c>
      <c r="B2" s="48">
        <v>0.25</v>
      </c>
      <c r="C2" s="48">
        <v>0.26527777777777778</v>
      </c>
      <c r="D2" s="48">
        <v>0.28055555555555556</v>
      </c>
      <c r="E2" s="48">
        <v>0.29583333333333334</v>
      </c>
      <c r="F2" s="48">
        <v>0.31111111111111112</v>
      </c>
      <c r="G2" s="48">
        <v>0.3263888888888889</v>
      </c>
      <c r="H2" s="48">
        <v>0.34166666666666667</v>
      </c>
      <c r="I2" s="48">
        <v>0.35694444444444445</v>
      </c>
      <c r="J2" s="48">
        <v>0.37222222222222223</v>
      </c>
      <c r="K2" s="48">
        <v>0.38750000000000001</v>
      </c>
      <c r="L2" s="48">
        <v>0.40277777777777779</v>
      </c>
      <c r="M2" s="48">
        <v>0.41805555555555557</v>
      </c>
      <c r="N2" s="48">
        <v>0.43333333333333335</v>
      </c>
      <c r="O2" s="48">
        <v>0.44861111111111113</v>
      </c>
      <c r="P2" s="48">
        <v>0.46388888888888891</v>
      </c>
      <c r="Q2" s="48">
        <v>0.47916666666666669</v>
      </c>
      <c r="R2" s="48">
        <v>0.49444444444444446</v>
      </c>
      <c r="S2" s="48">
        <v>0.50972222222222219</v>
      </c>
      <c r="T2" s="48">
        <v>0.52499999999999991</v>
      </c>
      <c r="U2" s="48">
        <v>0.54027777777777763</v>
      </c>
      <c r="V2" s="48">
        <v>0.55555555555555536</v>
      </c>
      <c r="W2" s="48">
        <v>0.57083333333333308</v>
      </c>
      <c r="X2" s="48">
        <v>0.58611111111111081</v>
      </c>
      <c r="Y2" s="48">
        <v>0.60138888888888853</v>
      </c>
      <c r="Z2" s="48">
        <v>0.61666666666666625</v>
      </c>
      <c r="AA2" s="48">
        <v>0.63194444444444398</v>
      </c>
      <c r="AB2" s="48">
        <v>0.6472222222222217</v>
      </c>
      <c r="AC2" s="48">
        <v>0.66249999999999942</v>
      </c>
      <c r="AD2" s="48">
        <v>0.67777777777777715</v>
      </c>
      <c r="AE2" s="48">
        <v>0.69305555555555487</v>
      </c>
      <c r="AF2" s="48">
        <v>0.70833333333333259</v>
      </c>
      <c r="AG2" s="48">
        <v>0.72361111111111032</v>
      </c>
      <c r="AH2" s="48">
        <v>0.73888888888888804</v>
      </c>
      <c r="AI2" s="48">
        <v>0.75416666666666576</v>
      </c>
      <c r="AJ2" s="48">
        <v>0.76944444444444349</v>
      </c>
      <c r="AK2" s="48">
        <v>0.78472222222222121</v>
      </c>
      <c r="AL2" s="48">
        <v>0.79999999999999893</v>
      </c>
      <c r="AM2" s="48">
        <v>0.81527777777777666</v>
      </c>
      <c r="AN2" s="48">
        <v>0.83055555555555438</v>
      </c>
      <c r="AO2" s="48">
        <v>0.8458333333333321</v>
      </c>
      <c r="AP2" s="48">
        <v>0.86111111111110983</v>
      </c>
      <c r="AQ2" s="48">
        <v>0.87638888888888755</v>
      </c>
      <c r="AR2" s="48">
        <v>0.89166666666666528</v>
      </c>
    </row>
    <row r="3" spans="1:44" x14ac:dyDescent="0.3">
      <c r="A3" s="51">
        <v>2</v>
      </c>
      <c r="B3" s="48"/>
      <c r="C3" s="48"/>
      <c r="D3" s="48"/>
      <c r="E3" s="48"/>
      <c r="F3" s="48"/>
      <c r="G3" s="48">
        <v>0.32743055555555556</v>
      </c>
      <c r="H3" s="48">
        <v>0.34270833333333334</v>
      </c>
      <c r="I3" s="48">
        <v>0.35798611111111112</v>
      </c>
      <c r="J3" s="48">
        <v>0.3732638888888889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</row>
    <row r="4" spans="1:44" x14ac:dyDescent="0.3">
      <c r="A4" s="51">
        <v>3</v>
      </c>
      <c r="B4" s="48"/>
      <c r="C4" s="48"/>
      <c r="D4" s="48"/>
      <c r="E4" s="48">
        <v>0.29791666666666666</v>
      </c>
      <c r="F4" s="48">
        <v>0.31319444444444444</v>
      </c>
      <c r="G4" s="48">
        <v>0.32847222222222222</v>
      </c>
      <c r="H4" s="48">
        <v>0.34375</v>
      </c>
      <c r="I4" s="48">
        <v>0.35902777777777778</v>
      </c>
      <c r="J4" s="48">
        <v>0.37430555555555556</v>
      </c>
      <c r="K4" s="48">
        <v>0.38958333333333334</v>
      </c>
      <c r="L4" s="48">
        <v>0.40486111111111112</v>
      </c>
      <c r="M4" s="48">
        <v>0.4201388888888889</v>
      </c>
      <c r="N4" s="48">
        <v>0.43541666666666667</v>
      </c>
      <c r="O4" s="48">
        <v>0.45069444444444445</v>
      </c>
      <c r="P4" s="48">
        <v>0.46597222222222223</v>
      </c>
      <c r="Q4" s="48">
        <v>0.48125000000000001</v>
      </c>
      <c r="R4" s="48">
        <v>0.49652777777777779</v>
      </c>
      <c r="S4" s="48">
        <v>0.51180555555555551</v>
      </c>
      <c r="T4" s="48">
        <v>0.52708333333333324</v>
      </c>
      <c r="U4" s="48">
        <v>0.54236111111111096</v>
      </c>
      <c r="V4" s="48">
        <v>0.55763888888888868</v>
      </c>
      <c r="W4" s="48">
        <v>0.57291666666666641</v>
      </c>
      <c r="X4" s="48">
        <v>0.58819444444444413</v>
      </c>
      <c r="Y4" s="48">
        <v>0.60347222222222185</v>
      </c>
      <c r="Z4" s="48">
        <v>0.61874999999999958</v>
      </c>
      <c r="AA4" s="48">
        <v>0.6340277777777773</v>
      </c>
      <c r="AB4" s="48">
        <v>0.64930555555555503</v>
      </c>
      <c r="AC4" s="48">
        <v>0.66458333333333275</v>
      </c>
      <c r="AD4" s="48">
        <v>0.67986111111111047</v>
      </c>
      <c r="AE4" s="48">
        <v>0.6951388888888882</v>
      </c>
      <c r="AF4" s="48">
        <v>0.71041666666666592</v>
      </c>
      <c r="AG4" s="48">
        <v>0.72569444444444364</v>
      </c>
      <c r="AH4" s="48">
        <v>0.74097222222222137</v>
      </c>
      <c r="AI4" s="48"/>
      <c r="AJ4" s="48"/>
      <c r="AK4" s="48"/>
      <c r="AL4" s="48"/>
      <c r="AM4" s="48"/>
      <c r="AN4" s="48"/>
      <c r="AO4" s="48"/>
      <c r="AP4" s="48"/>
      <c r="AQ4" s="48"/>
      <c r="AR4" s="48"/>
    </row>
    <row r="5" spans="1:44" x14ac:dyDescent="0.3">
      <c r="A5" s="51">
        <v>4</v>
      </c>
      <c r="B5" s="48"/>
      <c r="C5" s="48"/>
      <c r="D5" s="48"/>
      <c r="E5" s="48"/>
      <c r="F5" s="48"/>
      <c r="G5" s="48">
        <v>0.32951388888888888</v>
      </c>
      <c r="H5" s="48">
        <v>0.34479166666666666</v>
      </c>
      <c r="I5" s="48">
        <v>0.36006944444444444</v>
      </c>
      <c r="J5" s="48">
        <v>0.37534722222222222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>
        <v>0.65034722222222174</v>
      </c>
      <c r="AC5" s="48">
        <v>0.66562499999999947</v>
      </c>
      <c r="AD5" s="48">
        <v>0.68090277777777719</v>
      </c>
      <c r="AE5" s="48">
        <v>0.69618055555555491</v>
      </c>
      <c r="AF5" s="48">
        <v>0.71145833333333264</v>
      </c>
      <c r="AG5" s="48">
        <v>0.72673611111111036</v>
      </c>
      <c r="AH5" s="48">
        <v>0.74201388888888808</v>
      </c>
      <c r="AI5" s="48"/>
      <c r="AJ5" s="48"/>
      <c r="AK5" s="48"/>
      <c r="AL5" s="48"/>
      <c r="AM5" s="48"/>
      <c r="AN5" s="48"/>
      <c r="AO5" s="48"/>
      <c r="AP5" s="48"/>
      <c r="AQ5" s="48"/>
      <c r="AR5" s="48"/>
    </row>
    <row r="6" spans="1:44" x14ac:dyDescent="0.3">
      <c r="A6" s="51">
        <v>5</v>
      </c>
      <c r="B6" s="48"/>
      <c r="C6" s="48"/>
      <c r="D6" s="48"/>
      <c r="E6" s="48">
        <v>0.3</v>
      </c>
      <c r="F6" s="48">
        <v>0.31527777777777777</v>
      </c>
      <c r="G6" s="48">
        <v>0.33055555555555555</v>
      </c>
      <c r="H6" s="48">
        <v>0.34583333333333333</v>
      </c>
      <c r="I6" s="48">
        <v>0.3611111111111111</v>
      </c>
      <c r="J6" s="48">
        <v>0.37638888888888888</v>
      </c>
      <c r="K6" s="48">
        <v>0.39166666666666666</v>
      </c>
      <c r="L6" s="48">
        <v>0.40694444444444444</v>
      </c>
      <c r="M6" s="48">
        <v>0.42222222222222222</v>
      </c>
      <c r="N6" s="48">
        <v>0.4375</v>
      </c>
      <c r="O6" s="48">
        <v>0.45277777777777778</v>
      </c>
      <c r="P6" s="48">
        <v>0.46805555555555556</v>
      </c>
      <c r="Q6" s="48">
        <v>0.48333333333333334</v>
      </c>
      <c r="R6" s="48">
        <v>0.49861111111111112</v>
      </c>
      <c r="S6" s="48">
        <v>0.51388888888888884</v>
      </c>
      <c r="T6" s="48">
        <v>0.52916666666666656</v>
      </c>
      <c r="U6" s="48">
        <v>0.54444444444444429</v>
      </c>
      <c r="V6" s="48">
        <v>0.55972222222222201</v>
      </c>
      <c r="W6" s="48">
        <v>0.57499999999999973</v>
      </c>
      <c r="X6" s="48">
        <v>0.59027777777777746</v>
      </c>
      <c r="Y6" s="48">
        <v>0.60555555555555518</v>
      </c>
      <c r="Z6" s="48">
        <v>0.6208333333333329</v>
      </c>
      <c r="AA6" s="48">
        <v>0.63611111111111063</v>
      </c>
      <c r="AB6" s="48">
        <v>0.65138888888888835</v>
      </c>
      <c r="AC6" s="48">
        <v>0.66666666666666607</v>
      </c>
      <c r="AD6" s="48">
        <v>0.6819444444444438</v>
      </c>
      <c r="AE6" s="48">
        <v>0.69722222222222152</v>
      </c>
      <c r="AF6" s="48">
        <v>0.71249999999999925</v>
      </c>
      <c r="AG6" s="48">
        <v>0.72777777777777697</v>
      </c>
      <c r="AH6" s="48">
        <v>0.74305555555555469</v>
      </c>
      <c r="AI6" s="48">
        <v>0.75833333333333242</v>
      </c>
      <c r="AJ6" s="48">
        <v>0.77361111111111014</v>
      </c>
      <c r="AK6" s="48">
        <v>0.78888888888888786</v>
      </c>
      <c r="AL6" s="48">
        <v>0.80416666666666559</v>
      </c>
      <c r="AM6" s="48">
        <v>0.81944444444444331</v>
      </c>
      <c r="AN6" s="48">
        <v>0.83472222222222103</v>
      </c>
      <c r="AO6" s="48">
        <v>0.84999999999999876</v>
      </c>
      <c r="AP6" s="48">
        <v>0.86527777777777648</v>
      </c>
      <c r="AQ6" s="48">
        <v>0.8805555555555542</v>
      </c>
      <c r="AR6" s="48">
        <v>0.89583333333333193</v>
      </c>
    </row>
    <row r="7" spans="1:44" x14ac:dyDescent="0.3">
      <c r="A7" s="51">
        <v>6</v>
      </c>
      <c r="B7" s="48"/>
      <c r="C7" s="48"/>
      <c r="D7" s="48"/>
      <c r="E7" s="48"/>
      <c r="F7" s="48"/>
      <c r="G7" s="48">
        <v>0.33159722222222221</v>
      </c>
      <c r="H7" s="48">
        <v>0.34687499999999999</v>
      </c>
      <c r="I7" s="48">
        <v>0.36215277777777777</v>
      </c>
      <c r="J7" s="48">
        <v>0.37743055555555555</v>
      </c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</row>
    <row r="8" spans="1:44" x14ac:dyDescent="0.3">
      <c r="A8" s="51">
        <v>7</v>
      </c>
      <c r="B8" s="48"/>
      <c r="C8" s="48">
        <v>0.27152777777777776</v>
      </c>
      <c r="D8" s="48">
        <v>0.28680555555555554</v>
      </c>
      <c r="E8" s="48">
        <v>0.30208333333333331</v>
      </c>
      <c r="F8" s="48">
        <v>0.31736111111111109</v>
      </c>
      <c r="G8" s="48">
        <v>0.33263888888888887</v>
      </c>
      <c r="H8" s="48">
        <v>0.34791666666666665</v>
      </c>
      <c r="I8" s="48">
        <v>0.36319444444444443</v>
      </c>
      <c r="J8" s="48">
        <v>0.37847222222222221</v>
      </c>
      <c r="K8" s="48">
        <v>0.39374999999999999</v>
      </c>
      <c r="L8" s="48">
        <v>0.40902777777777777</v>
      </c>
      <c r="M8" s="48">
        <v>0.42430555555555555</v>
      </c>
      <c r="N8" s="48">
        <v>0.43958333333333333</v>
      </c>
      <c r="O8" s="48">
        <v>0.4548611111111111</v>
      </c>
      <c r="P8" s="48">
        <v>0.47013888888888888</v>
      </c>
      <c r="Q8" s="48">
        <v>0.48541666666666666</v>
      </c>
      <c r="R8" s="48">
        <v>0.50069444444444444</v>
      </c>
      <c r="S8" s="48">
        <v>0.51597222222222217</v>
      </c>
      <c r="T8" s="48">
        <v>0.53124999999999989</v>
      </c>
      <c r="U8" s="48">
        <v>0.54652777777777761</v>
      </c>
      <c r="V8" s="48">
        <v>0.56180555555555534</v>
      </c>
      <c r="W8" s="48">
        <v>0.57708333333333306</v>
      </c>
      <c r="X8" s="48">
        <v>0.59236111111111078</v>
      </c>
      <c r="Y8" s="48">
        <v>0.60763888888888851</v>
      </c>
      <c r="Z8" s="48">
        <v>0.62291666666666623</v>
      </c>
      <c r="AA8" s="48">
        <v>0.63819444444444395</v>
      </c>
      <c r="AB8" s="48">
        <v>0.65347222222222168</v>
      </c>
      <c r="AC8" s="48">
        <v>0.6687499999999994</v>
      </c>
      <c r="AD8" s="48">
        <v>0.68402777777777712</v>
      </c>
      <c r="AE8" s="48">
        <v>0.69930555555555485</v>
      </c>
      <c r="AF8" s="48">
        <v>0.71458333333333257</v>
      </c>
      <c r="AG8" s="48">
        <v>0.72986111111111029</v>
      </c>
      <c r="AH8" s="48">
        <v>0.74513888888888802</v>
      </c>
      <c r="AI8" s="48"/>
      <c r="AJ8" s="48"/>
      <c r="AK8" s="48"/>
      <c r="AL8" s="48"/>
      <c r="AM8" s="48"/>
      <c r="AN8" s="48"/>
      <c r="AO8" s="48"/>
      <c r="AP8" s="48"/>
      <c r="AQ8" s="48"/>
      <c r="AR8" s="48"/>
    </row>
    <row r="9" spans="1:44" x14ac:dyDescent="0.3">
      <c r="A9" s="51">
        <v>8</v>
      </c>
      <c r="B9" s="48"/>
      <c r="C9" s="48"/>
      <c r="D9" s="48"/>
      <c r="E9" s="48"/>
      <c r="F9" s="48"/>
      <c r="G9" s="48">
        <v>0.33368055555555554</v>
      </c>
      <c r="H9" s="48">
        <v>0.34895833333333331</v>
      </c>
      <c r="I9" s="48">
        <v>0.36423611111111109</v>
      </c>
      <c r="J9" s="48">
        <v>0.37951388888888887</v>
      </c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>
        <v>0.66979166666666601</v>
      </c>
      <c r="AD9" s="48">
        <v>0.68506944444444373</v>
      </c>
      <c r="AE9" s="48">
        <v>0.70034722222222145</v>
      </c>
      <c r="AF9" s="48">
        <v>0.71562499999999918</v>
      </c>
      <c r="AG9" s="48">
        <v>0.7309027777777769</v>
      </c>
      <c r="AH9" s="48">
        <v>0.74618055555555463</v>
      </c>
      <c r="AI9" s="48"/>
      <c r="AJ9" s="48"/>
      <c r="AK9" s="48"/>
      <c r="AL9" s="48"/>
      <c r="AM9" s="48"/>
      <c r="AN9" s="48"/>
      <c r="AO9" s="48"/>
      <c r="AP9" s="48"/>
      <c r="AQ9" s="48"/>
      <c r="AR9" s="48"/>
    </row>
    <row r="10" spans="1:44" x14ac:dyDescent="0.3">
      <c r="A10" s="51">
        <v>9</v>
      </c>
      <c r="B10" s="48">
        <v>0.2583333333333333</v>
      </c>
      <c r="C10" s="48">
        <v>0.27361111111111108</v>
      </c>
      <c r="D10" s="48">
        <v>0.28888888888888886</v>
      </c>
      <c r="E10" s="48">
        <v>0.30416666666666664</v>
      </c>
      <c r="F10" s="48">
        <v>0.31944444444444442</v>
      </c>
      <c r="G10" s="48">
        <v>0.3347222222222222</v>
      </c>
      <c r="H10" s="48">
        <v>0.35</v>
      </c>
      <c r="I10" s="48">
        <v>0.36527777777777776</v>
      </c>
      <c r="J10" s="48">
        <v>0.38055555555555554</v>
      </c>
      <c r="K10" s="48">
        <v>0.39583333333333331</v>
      </c>
      <c r="L10" s="48">
        <v>0.41111111111111109</v>
      </c>
      <c r="M10" s="48">
        <v>0.42638888888888887</v>
      </c>
      <c r="N10" s="48">
        <v>0.44166666666666665</v>
      </c>
      <c r="O10" s="48">
        <v>0.45694444444444443</v>
      </c>
      <c r="P10" s="48">
        <v>0.47222222222222221</v>
      </c>
      <c r="Q10" s="48">
        <v>0.48749999999999999</v>
      </c>
      <c r="R10" s="48">
        <v>0.50277777777777777</v>
      </c>
      <c r="S10" s="48">
        <v>0.51805555555555549</v>
      </c>
      <c r="T10" s="48">
        <v>0.53333333333333321</v>
      </c>
      <c r="U10" s="48">
        <v>0.54861111111111094</v>
      </c>
      <c r="V10" s="48">
        <v>0.56388888888888866</v>
      </c>
      <c r="W10" s="48">
        <v>0.57916666666666639</v>
      </c>
      <c r="X10" s="48">
        <v>0.59444444444444411</v>
      </c>
      <c r="Y10" s="48">
        <v>0.60972222222222183</v>
      </c>
      <c r="Z10" s="48">
        <v>0.62499999999999956</v>
      </c>
      <c r="AA10" s="48">
        <v>0.64027777777777728</v>
      </c>
      <c r="AB10" s="48">
        <v>0.655555555555555</v>
      </c>
      <c r="AC10" s="48">
        <v>0.67083333333333273</v>
      </c>
      <c r="AD10" s="48">
        <v>0.68611111111111045</v>
      </c>
      <c r="AE10" s="48">
        <v>0.70138888888888817</v>
      </c>
      <c r="AF10" s="48">
        <v>0.7166666666666659</v>
      </c>
      <c r="AG10" s="48">
        <v>0.73194444444444362</v>
      </c>
      <c r="AH10" s="48">
        <v>0.74722222222222134</v>
      </c>
      <c r="AI10" s="48">
        <v>0.76249999999999907</v>
      </c>
      <c r="AJ10" s="48">
        <v>0.77777777777777679</v>
      </c>
      <c r="AK10" s="48">
        <v>0.79305555555555451</v>
      </c>
      <c r="AL10" s="48">
        <v>0.80833333333333224</v>
      </c>
      <c r="AM10" s="48">
        <v>0.82361111111110996</v>
      </c>
      <c r="AN10" s="48">
        <v>0.83888888888888768</v>
      </c>
      <c r="AO10" s="48">
        <v>0.85416666666666541</v>
      </c>
      <c r="AP10" s="48">
        <v>0.86944444444444313</v>
      </c>
      <c r="AQ10" s="48">
        <v>0.88472222222222086</v>
      </c>
      <c r="AR10" s="48"/>
    </row>
    <row r="11" spans="1:44" x14ac:dyDescent="0.3">
      <c r="A11" s="51">
        <v>10</v>
      </c>
      <c r="B11" s="48"/>
      <c r="C11" s="48"/>
      <c r="D11" s="48"/>
      <c r="E11" s="48"/>
      <c r="F11" s="48"/>
      <c r="G11" s="48">
        <v>0.33576388888888886</v>
      </c>
      <c r="H11" s="48">
        <v>0.35104166666666664</v>
      </c>
      <c r="I11" s="48">
        <v>0.36631944444444442</v>
      </c>
      <c r="J11" s="48">
        <v>0.3815972222222222</v>
      </c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</row>
    <row r="12" spans="1:44" x14ac:dyDescent="0.3">
      <c r="A12" s="51">
        <v>11</v>
      </c>
      <c r="B12" s="48"/>
      <c r="C12" s="48">
        <v>0.27569444444444441</v>
      </c>
      <c r="D12" s="48">
        <v>0.29097222222222219</v>
      </c>
      <c r="E12" s="48">
        <v>0.30624999999999997</v>
      </c>
      <c r="F12" s="48">
        <v>0.32152777777777775</v>
      </c>
      <c r="G12" s="48">
        <v>0.33680555555555552</v>
      </c>
      <c r="H12" s="48">
        <v>0.3520833333333333</v>
      </c>
      <c r="I12" s="48">
        <v>0.36736111111111108</v>
      </c>
      <c r="J12" s="48">
        <v>0.38263888888888886</v>
      </c>
      <c r="K12" s="48">
        <v>0.39791666666666664</v>
      </c>
      <c r="L12" s="48">
        <v>0.41319444444444442</v>
      </c>
      <c r="M12" s="48">
        <v>0.4284722222222222</v>
      </c>
      <c r="N12" s="48">
        <v>0.44374999999999998</v>
      </c>
      <c r="O12" s="48">
        <v>0.45902777777777776</v>
      </c>
      <c r="P12" s="48">
        <v>0.47430555555555554</v>
      </c>
      <c r="Q12" s="48">
        <v>0.48958333333333331</v>
      </c>
      <c r="R12" s="48">
        <v>0.50486111111111109</v>
      </c>
      <c r="S12" s="48">
        <v>0.52013888888888882</v>
      </c>
      <c r="T12" s="48">
        <v>0.53541666666666654</v>
      </c>
      <c r="U12" s="48">
        <v>0.55069444444444426</v>
      </c>
      <c r="V12" s="48">
        <v>0.56597222222222199</v>
      </c>
      <c r="W12" s="48">
        <v>0.58124999999999971</v>
      </c>
      <c r="X12" s="48">
        <v>0.59652777777777743</v>
      </c>
      <c r="Y12" s="48">
        <v>0.61180555555555516</v>
      </c>
      <c r="Z12" s="48">
        <v>0.62708333333333288</v>
      </c>
      <c r="AA12" s="48">
        <v>0.64236111111111061</v>
      </c>
      <c r="AB12" s="48">
        <v>0.65763888888888833</v>
      </c>
      <c r="AC12" s="48">
        <v>0.67291666666666605</v>
      </c>
      <c r="AD12" s="48">
        <v>0.68819444444444378</v>
      </c>
      <c r="AE12" s="48">
        <v>0.7034722222222215</v>
      </c>
      <c r="AF12" s="48">
        <v>0.71874999999999922</v>
      </c>
      <c r="AG12" s="48">
        <v>0.73402777777777695</v>
      </c>
      <c r="AH12" s="48">
        <v>0.74930555555555467</v>
      </c>
      <c r="AI12" s="48"/>
      <c r="AJ12" s="48"/>
      <c r="AK12" s="48"/>
      <c r="AL12" s="48"/>
      <c r="AM12" s="48"/>
      <c r="AN12" s="48"/>
      <c r="AO12" s="48"/>
      <c r="AP12" s="48"/>
      <c r="AQ12" s="48"/>
      <c r="AR12" s="48"/>
    </row>
    <row r="13" spans="1:44" x14ac:dyDescent="0.3">
      <c r="A13" s="51">
        <v>12</v>
      </c>
      <c r="B13" s="48"/>
      <c r="C13" s="48"/>
      <c r="D13" s="48"/>
      <c r="E13" s="48"/>
      <c r="F13" s="48"/>
      <c r="G13" s="48">
        <v>0.33784722222222219</v>
      </c>
      <c r="H13" s="48">
        <v>0.35312499999999997</v>
      </c>
      <c r="I13" s="48">
        <v>0.36840277777777775</v>
      </c>
      <c r="J13" s="48">
        <v>0.38368055555555552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>
        <v>0.67395833333333266</v>
      </c>
      <c r="AD13" s="48">
        <v>0.68923611111111038</v>
      </c>
      <c r="AE13" s="48">
        <v>0.70451388888888811</v>
      </c>
      <c r="AF13" s="48">
        <v>0.71979166666666583</v>
      </c>
      <c r="AG13" s="48">
        <v>0.73506944444444355</v>
      </c>
      <c r="AH13" s="48">
        <v>0.75034722222222128</v>
      </c>
      <c r="AI13" s="48"/>
      <c r="AJ13" s="48"/>
      <c r="AK13" s="48"/>
      <c r="AL13" s="48"/>
      <c r="AM13" s="48"/>
      <c r="AN13" s="48"/>
      <c r="AO13" s="48"/>
      <c r="AP13" s="48"/>
      <c r="AQ13" s="48"/>
      <c r="AR13" s="48"/>
    </row>
    <row r="14" spans="1:44" x14ac:dyDescent="0.3">
      <c r="A14" s="51">
        <v>13</v>
      </c>
      <c r="B14" s="48"/>
      <c r="C14" s="48">
        <v>0.27777777777777773</v>
      </c>
      <c r="D14" s="48">
        <v>0.29305555555555551</v>
      </c>
      <c r="E14" s="48">
        <v>0.30833333333333329</v>
      </c>
      <c r="F14" s="48">
        <v>0.32361111111111107</v>
      </c>
      <c r="G14" s="48">
        <v>0.33888888888888885</v>
      </c>
      <c r="H14" s="48">
        <v>0.35416666666666663</v>
      </c>
      <c r="I14" s="48">
        <v>0.36944444444444441</v>
      </c>
      <c r="J14" s="48">
        <v>0.38472222222222219</v>
      </c>
      <c r="K14" s="48">
        <v>0.39999999999999997</v>
      </c>
      <c r="L14" s="48">
        <v>0.41527777777777775</v>
      </c>
      <c r="M14" s="48">
        <v>0.43055555555555552</v>
      </c>
      <c r="N14" s="48">
        <v>0.4458333333333333</v>
      </c>
      <c r="O14" s="48">
        <v>0.46111111111111108</v>
      </c>
      <c r="P14" s="48">
        <v>0.47638888888888886</v>
      </c>
      <c r="Q14" s="48">
        <v>0.49166666666666664</v>
      </c>
      <c r="R14" s="48">
        <v>0.50694444444444442</v>
      </c>
      <c r="S14" s="48">
        <v>0.52222222222222214</v>
      </c>
      <c r="T14" s="48">
        <v>0.53749999999999987</v>
      </c>
      <c r="U14" s="48">
        <v>0.55277777777777759</v>
      </c>
      <c r="V14" s="48">
        <v>0.56805555555555531</v>
      </c>
      <c r="W14" s="48">
        <v>0.58333333333333304</v>
      </c>
      <c r="X14" s="48">
        <v>0.59861111111111076</v>
      </c>
      <c r="Y14" s="48">
        <v>0.61388888888888848</v>
      </c>
      <c r="Z14" s="48">
        <v>0.62916666666666621</v>
      </c>
      <c r="AA14" s="48">
        <v>0.64444444444444393</v>
      </c>
      <c r="AB14" s="48">
        <v>0.65972222222222165</v>
      </c>
      <c r="AC14" s="48">
        <v>0.67499999999999938</v>
      </c>
      <c r="AD14" s="48">
        <v>0.6902777777777771</v>
      </c>
      <c r="AE14" s="48">
        <v>0.70555555555555483</v>
      </c>
      <c r="AF14" s="48">
        <v>0.72083333333333255</v>
      </c>
      <c r="AG14" s="48">
        <v>0.73611111111111027</v>
      </c>
      <c r="AH14" s="48">
        <v>0.751388888888888</v>
      </c>
      <c r="AI14" s="48">
        <v>0.76666666666666572</v>
      </c>
      <c r="AJ14" s="48">
        <v>0.78194444444444344</v>
      </c>
      <c r="AK14" s="48">
        <v>0.79722222222222117</v>
      </c>
      <c r="AL14" s="48">
        <v>0.81249999999999889</v>
      </c>
      <c r="AM14" s="48">
        <v>0.82777777777777661</v>
      </c>
      <c r="AN14" s="48">
        <v>0.84305555555555434</v>
      </c>
      <c r="AO14" s="48">
        <v>0.85833333333333206</v>
      </c>
      <c r="AP14" s="48">
        <v>0.87361111111110978</v>
      </c>
      <c r="AQ14" s="48">
        <v>0.88888888888888751</v>
      </c>
      <c r="AR14" s="48"/>
    </row>
    <row r="15" spans="1:44" x14ac:dyDescent="0.3">
      <c r="A15" s="51">
        <v>14</v>
      </c>
      <c r="B15" s="48"/>
      <c r="C15" s="48"/>
      <c r="D15" s="48"/>
      <c r="E15" s="48"/>
      <c r="F15" s="48"/>
      <c r="G15" s="48">
        <v>0.33993055555555551</v>
      </c>
      <c r="H15" s="48">
        <v>0.35520833333333329</v>
      </c>
      <c r="I15" s="48">
        <v>0.37048611111111107</v>
      </c>
      <c r="J15" s="48">
        <v>0.38576388888888885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</row>
    <row r="16" spans="1:44" x14ac:dyDescent="0.3">
      <c r="A16" s="51">
        <v>15</v>
      </c>
      <c r="B16" s="48"/>
      <c r="C16" s="48">
        <v>0.27986111111111106</v>
      </c>
      <c r="D16" s="48">
        <v>0.29513888888888884</v>
      </c>
      <c r="E16" s="48">
        <v>0.31041666666666662</v>
      </c>
      <c r="F16" s="48">
        <v>0.3256944444444444</v>
      </c>
      <c r="G16" s="48">
        <v>0.34097222222222218</v>
      </c>
      <c r="H16" s="48">
        <v>0.35624999999999996</v>
      </c>
      <c r="I16" s="48">
        <v>0.37152777777777773</v>
      </c>
      <c r="J16" s="48">
        <v>0.38680555555555551</v>
      </c>
      <c r="K16" s="48">
        <v>0.40208333333333329</v>
      </c>
      <c r="L16" s="48">
        <v>0.41736111111111107</v>
      </c>
      <c r="M16" s="48">
        <v>0.43263888888888885</v>
      </c>
      <c r="N16" s="48">
        <v>0.44791666666666663</v>
      </c>
      <c r="O16" s="48">
        <v>0.46319444444444441</v>
      </c>
      <c r="P16" s="48">
        <v>0.47847222222222219</v>
      </c>
      <c r="Q16" s="48">
        <v>0.49374999999999997</v>
      </c>
      <c r="R16" s="48">
        <v>0.50902777777777775</v>
      </c>
      <c r="S16" s="48">
        <v>0.52430555555555547</v>
      </c>
      <c r="T16" s="48">
        <v>0.53958333333333319</v>
      </c>
      <c r="U16" s="48">
        <v>0.55486111111111092</v>
      </c>
      <c r="V16" s="48">
        <v>0.57013888888888864</v>
      </c>
      <c r="W16" s="48">
        <v>0.58541666666666636</v>
      </c>
      <c r="X16" s="48">
        <v>0.60069444444444409</v>
      </c>
      <c r="Y16" s="48">
        <v>0.61597222222222181</v>
      </c>
      <c r="Z16" s="48">
        <v>0.63124999999999953</v>
      </c>
      <c r="AA16" s="48">
        <v>0.64652777777777726</v>
      </c>
      <c r="AB16" s="48">
        <v>0.66180555555555498</v>
      </c>
      <c r="AC16" s="48">
        <v>0.6770833333333327</v>
      </c>
      <c r="AD16" s="48">
        <v>0.69236111111111043</v>
      </c>
      <c r="AE16" s="48">
        <v>0.70763888888888815</v>
      </c>
      <c r="AF16" s="48">
        <v>0.72291666666666587</v>
      </c>
      <c r="AG16" s="48">
        <v>0.7381944444444436</v>
      </c>
      <c r="AH16" s="48">
        <v>0.75347222222222132</v>
      </c>
      <c r="AI16" s="48"/>
      <c r="AJ16" s="48"/>
      <c r="AK16" s="48"/>
      <c r="AL16" s="48"/>
      <c r="AM16" s="48"/>
      <c r="AN16" s="48"/>
      <c r="AO16" s="48"/>
      <c r="AP16" s="48"/>
      <c r="AQ16" s="48"/>
      <c r="AR16" s="48"/>
    </row>
    <row r="17" spans="1:44" x14ac:dyDescent="0.3">
      <c r="A17" s="51">
        <v>16</v>
      </c>
      <c r="B17" s="48">
        <v>0.26562499999999994</v>
      </c>
      <c r="C17" s="48">
        <v>0.28090277777777772</v>
      </c>
      <c r="D17" s="48">
        <v>0.2961805555555555</v>
      </c>
      <c r="E17" s="48">
        <v>0.31145833333333328</v>
      </c>
      <c r="F17" s="48">
        <v>0.32673611111111106</v>
      </c>
      <c r="G17" s="48">
        <v>0.34201388888888884</v>
      </c>
      <c r="H17" s="48">
        <v>0.35729166666666662</v>
      </c>
      <c r="I17" s="48">
        <v>0.3725694444444444</v>
      </c>
      <c r="J17" s="48">
        <v>0.38784722222222218</v>
      </c>
      <c r="K17" s="48">
        <v>0.40312499999999996</v>
      </c>
      <c r="L17" s="48">
        <v>0.41840277777777773</v>
      </c>
      <c r="M17" s="48">
        <v>0.43368055555555551</v>
      </c>
      <c r="N17" s="48">
        <v>0.44895833333333329</v>
      </c>
      <c r="O17" s="48">
        <v>0.46423611111111107</v>
      </c>
      <c r="P17" s="48">
        <v>0.47951388888888885</v>
      </c>
      <c r="Q17" s="48">
        <v>0.49479166666666663</v>
      </c>
      <c r="R17" s="48">
        <v>0.51006944444444435</v>
      </c>
      <c r="S17" s="48">
        <v>0.52534722222222208</v>
      </c>
      <c r="T17" s="48">
        <v>0.5406249999999998</v>
      </c>
      <c r="U17" s="48">
        <v>0.55590277777777752</v>
      </c>
      <c r="V17" s="48">
        <v>0.57118055555555525</v>
      </c>
      <c r="W17" s="48">
        <v>0.58645833333333297</v>
      </c>
      <c r="X17" s="48">
        <v>0.60173611111111069</v>
      </c>
      <c r="Y17" s="48">
        <v>0.61701388888888842</v>
      </c>
      <c r="Z17" s="48">
        <v>0.63229166666666614</v>
      </c>
      <c r="AA17" s="48">
        <v>0.64756944444444386</v>
      </c>
      <c r="AB17" s="48">
        <v>0.66284722222222159</v>
      </c>
      <c r="AC17" s="48">
        <v>0.67812499999999931</v>
      </c>
      <c r="AD17" s="48">
        <v>0.69340277777777704</v>
      </c>
      <c r="AE17" s="48">
        <v>0.70868055555555476</v>
      </c>
      <c r="AF17" s="48">
        <v>0.72395833333333248</v>
      </c>
      <c r="AG17" s="48">
        <v>0.73923611111111021</v>
      </c>
      <c r="AH17" s="48">
        <v>0.75451388888888793</v>
      </c>
      <c r="AI17" s="48">
        <v>0.76979166666666565</v>
      </c>
      <c r="AJ17" s="48">
        <v>0.78506944444444338</v>
      </c>
      <c r="AK17" s="48">
        <v>0.8003472222222211</v>
      </c>
      <c r="AL17" s="48">
        <v>0.81562499999999882</v>
      </c>
      <c r="AM17" s="48">
        <v>0.83090277777777655</v>
      </c>
      <c r="AN17" s="48">
        <v>0.84618055555555427</v>
      </c>
      <c r="AO17" s="48">
        <v>0.86145833333333199</v>
      </c>
      <c r="AP17" s="48">
        <v>0.87673611111110972</v>
      </c>
      <c r="AQ17" s="48">
        <v>0.89201388888888744</v>
      </c>
      <c r="AR17" s="48"/>
    </row>
    <row r="18" spans="1:44" x14ac:dyDescent="0.3">
      <c r="A18" s="51">
        <v>17</v>
      </c>
      <c r="B18" s="48"/>
      <c r="C18" s="48"/>
      <c r="D18" s="48"/>
      <c r="E18" s="48"/>
      <c r="F18" s="48"/>
      <c r="G18" s="48">
        <v>0.3430555555555555</v>
      </c>
      <c r="H18" s="48">
        <v>0.35833333333333328</v>
      </c>
      <c r="I18" s="48">
        <v>0.37361111111111106</v>
      </c>
      <c r="J18" s="48">
        <v>0.38888888888888884</v>
      </c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</row>
    <row r="19" spans="1:44" x14ac:dyDescent="0.3">
      <c r="A19" s="51">
        <v>18</v>
      </c>
      <c r="B19" s="48"/>
      <c r="C19" s="48">
        <v>0.28298611111111105</v>
      </c>
      <c r="D19" s="48">
        <v>0.29826388888888883</v>
      </c>
      <c r="E19" s="48">
        <v>0.31354166666666661</v>
      </c>
      <c r="F19" s="48">
        <v>0.32881944444444439</v>
      </c>
      <c r="G19" s="48">
        <v>0.34409722222222217</v>
      </c>
      <c r="H19" s="48">
        <v>0.35937499999999994</v>
      </c>
      <c r="I19" s="48">
        <v>0.37465277777777772</v>
      </c>
      <c r="J19" s="48">
        <v>0.3899305555555555</v>
      </c>
      <c r="K19" s="48">
        <v>0.40520833333333328</v>
      </c>
      <c r="L19" s="48">
        <v>0.42048611111111106</v>
      </c>
      <c r="M19" s="48">
        <v>0.43576388888888884</v>
      </c>
      <c r="N19" s="48">
        <v>0.45104166666666662</v>
      </c>
      <c r="O19" s="48">
        <v>0.4663194444444444</v>
      </c>
      <c r="P19" s="48">
        <v>0.48159722222222218</v>
      </c>
      <c r="Q19" s="48">
        <v>0.49687499999999996</v>
      </c>
      <c r="R19" s="48">
        <v>0.51215277777777768</v>
      </c>
      <c r="S19" s="48">
        <v>0.5274305555555554</v>
      </c>
      <c r="T19" s="48">
        <v>0.54270833333333313</v>
      </c>
      <c r="U19" s="48">
        <v>0.55798611111111085</v>
      </c>
      <c r="V19" s="48">
        <v>0.57326388888888857</v>
      </c>
      <c r="W19" s="48">
        <v>0.5885416666666663</v>
      </c>
      <c r="X19" s="48">
        <v>0.60381944444444402</v>
      </c>
      <c r="Y19" s="48">
        <v>0.61909722222222174</v>
      </c>
      <c r="Z19" s="48">
        <v>0.63437499999999947</v>
      </c>
      <c r="AA19" s="48">
        <v>0.64965277777777719</v>
      </c>
      <c r="AB19" s="48">
        <v>0.66493055555555491</v>
      </c>
      <c r="AC19" s="48">
        <v>0.68020833333333264</v>
      </c>
      <c r="AD19" s="48">
        <v>0.69548611111111036</v>
      </c>
      <c r="AE19" s="48">
        <v>0.71076388888888808</v>
      </c>
      <c r="AF19" s="48">
        <v>0.72604166666666581</v>
      </c>
      <c r="AG19" s="48">
        <v>0.74131944444444353</v>
      </c>
      <c r="AH19" s="48">
        <v>0.75659722222222126</v>
      </c>
      <c r="AI19" s="48"/>
      <c r="AJ19" s="48"/>
      <c r="AK19" s="48"/>
      <c r="AL19" s="48"/>
      <c r="AM19" s="48"/>
      <c r="AN19" s="48"/>
      <c r="AO19" s="48"/>
      <c r="AP19" s="48"/>
      <c r="AQ19" s="48"/>
      <c r="AR19" s="48"/>
    </row>
    <row r="20" spans="1:44" x14ac:dyDescent="0.3">
      <c r="A20" s="51">
        <v>19</v>
      </c>
      <c r="B20" s="48"/>
      <c r="C20" s="48"/>
      <c r="D20" s="48"/>
      <c r="E20" s="48">
        <v>0.31458333333333327</v>
      </c>
      <c r="F20" s="48">
        <v>0.32986111111111105</v>
      </c>
      <c r="G20" s="48">
        <v>0.34513888888888883</v>
      </c>
      <c r="H20" s="48">
        <v>0.36041666666666661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</row>
    <row r="21" spans="1:44" x14ac:dyDescent="0.3">
      <c r="A21" s="51">
        <v>20</v>
      </c>
      <c r="B21" s="48"/>
      <c r="C21" s="48">
        <v>0.28506944444444438</v>
      </c>
      <c r="D21" s="48">
        <v>0.30034722222222215</v>
      </c>
      <c r="E21" s="48">
        <v>0.31562499999999993</v>
      </c>
      <c r="F21" s="48">
        <v>0.33090277777777771</v>
      </c>
      <c r="G21" s="48">
        <v>0.34618055555555549</v>
      </c>
      <c r="H21" s="48">
        <v>0.36145833333333327</v>
      </c>
      <c r="I21" s="48">
        <v>0.37673611111111105</v>
      </c>
      <c r="J21" s="48">
        <v>0.39201388888888883</v>
      </c>
      <c r="K21" s="48">
        <v>0.40729166666666661</v>
      </c>
      <c r="L21" s="48">
        <v>0.42256944444444439</v>
      </c>
      <c r="M21" s="48">
        <v>0.43784722222222217</v>
      </c>
      <c r="N21" s="48">
        <v>0.45312499999999994</v>
      </c>
      <c r="O21" s="48">
        <v>0.46840277777777772</v>
      </c>
      <c r="P21" s="48">
        <v>0.4836805555555555</v>
      </c>
      <c r="Q21" s="48">
        <v>0.49895833333333328</v>
      </c>
      <c r="R21" s="48">
        <v>0.51423611111111101</v>
      </c>
      <c r="S21" s="48">
        <v>0.52951388888888873</v>
      </c>
      <c r="T21" s="48">
        <v>0.54479166666666645</v>
      </c>
      <c r="U21" s="48">
        <v>0.56006944444444418</v>
      </c>
      <c r="V21" s="48">
        <v>0.5753472222222219</v>
      </c>
      <c r="W21" s="48">
        <v>0.59062499999999962</v>
      </c>
      <c r="X21" s="48">
        <v>0.60590277777777735</v>
      </c>
      <c r="Y21" s="48">
        <v>0.62118055555555507</v>
      </c>
      <c r="Z21" s="48">
        <v>0.63645833333333279</v>
      </c>
      <c r="AA21" s="48">
        <v>0.65173611111111052</v>
      </c>
      <c r="AB21" s="48">
        <v>0.66701388888888824</v>
      </c>
      <c r="AC21" s="48">
        <v>0.68229166666666596</v>
      </c>
      <c r="AD21" s="48">
        <v>0.69756944444444369</v>
      </c>
      <c r="AE21" s="48">
        <v>0.71284722222222141</v>
      </c>
      <c r="AF21" s="48">
        <v>0.72812499999999913</v>
      </c>
      <c r="AG21" s="48">
        <v>0.74340277777777686</v>
      </c>
      <c r="AH21" s="48">
        <v>0.75868055555555458</v>
      </c>
      <c r="AI21" s="48">
        <v>0.7739583333333323</v>
      </c>
      <c r="AJ21" s="48">
        <v>0.78923611111111003</v>
      </c>
      <c r="AK21" s="48">
        <v>0.80451388888888775</v>
      </c>
      <c r="AL21" s="48">
        <v>0.81979166666666548</v>
      </c>
      <c r="AM21" s="48">
        <v>0.8350694444444432</v>
      </c>
      <c r="AN21" s="48">
        <v>0.85034722222222092</v>
      </c>
      <c r="AO21" s="48">
        <v>0.86562499999999865</v>
      </c>
      <c r="AP21" s="48">
        <v>0.88090277777777637</v>
      </c>
      <c r="AQ21" s="48"/>
      <c r="AR21" s="48"/>
    </row>
    <row r="22" spans="1:44" x14ac:dyDescent="0.3">
      <c r="A22" s="51">
        <v>21</v>
      </c>
      <c r="B22" s="48"/>
      <c r="C22" s="48"/>
      <c r="D22" s="48"/>
      <c r="E22" s="48">
        <v>0.3166666666666666</v>
      </c>
      <c r="F22" s="48">
        <v>0.33194444444444438</v>
      </c>
      <c r="G22" s="48">
        <v>0.34722222222222215</v>
      </c>
      <c r="H22" s="48">
        <v>0.36249999999999993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>
        <v>0.65277777777777724</v>
      </c>
      <c r="AB22" s="48">
        <v>0.66805555555555496</v>
      </c>
      <c r="AC22" s="48">
        <v>0.68333333333333268</v>
      </c>
      <c r="AD22" s="48">
        <v>0.69861111111111041</v>
      </c>
      <c r="AE22" s="48">
        <v>0.71388888888888813</v>
      </c>
      <c r="AF22" s="48">
        <v>0.72916666666666585</v>
      </c>
      <c r="AG22" s="48">
        <v>0.74444444444444358</v>
      </c>
      <c r="AH22" s="48">
        <v>0.7597222222222213</v>
      </c>
      <c r="AI22" s="48"/>
      <c r="AJ22" s="48"/>
      <c r="AK22" s="48"/>
      <c r="AL22" s="48"/>
      <c r="AM22" s="48"/>
      <c r="AN22" s="48"/>
      <c r="AO22" s="48"/>
      <c r="AP22" s="48"/>
      <c r="AQ22" s="48"/>
      <c r="AR22" s="48"/>
    </row>
    <row r="23" spans="1:44" x14ac:dyDescent="0.3">
      <c r="A23" s="51">
        <v>22</v>
      </c>
      <c r="B23" s="48"/>
      <c r="C23" s="48">
        <v>0.2871527777777777</v>
      </c>
      <c r="D23" s="48">
        <v>0.30243055555555548</v>
      </c>
      <c r="E23" s="48">
        <v>0.31770833333333326</v>
      </c>
      <c r="F23" s="48">
        <v>0.33298611111111104</v>
      </c>
      <c r="G23" s="48">
        <v>0.34826388888888882</v>
      </c>
      <c r="H23" s="48">
        <v>0.3635416666666666</v>
      </c>
      <c r="I23" s="48">
        <v>0.37881944444444438</v>
      </c>
      <c r="J23" s="48">
        <v>0.39409722222222215</v>
      </c>
      <c r="K23" s="48">
        <v>0.40937499999999993</v>
      </c>
      <c r="L23" s="48">
        <v>0.42465277777777771</v>
      </c>
      <c r="M23" s="48">
        <v>0.43993055555555549</v>
      </c>
      <c r="N23" s="48">
        <v>0.45520833333333327</v>
      </c>
      <c r="O23" s="48">
        <v>0.47048611111111105</v>
      </c>
      <c r="P23" s="48">
        <v>0.48576388888888883</v>
      </c>
      <c r="Q23" s="48">
        <v>0.50104166666666661</v>
      </c>
      <c r="R23" s="48">
        <v>0.51631944444444433</v>
      </c>
      <c r="S23" s="48">
        <v>0.53159722222222205</v>
      </c>
      <c r="T23" s="48">
        <v>0.54687499999999978</v>
      </c>
      <c r="U23" s="48">
        <v>0.5621527777777775</v>
      </c>
      <c r="V23" s="48">
        <v>0.57743055555555522</v>
      </c>
      <c r="W23" s="48">
        <v>0.59270833333333295</v>
      </c>
      <c r="X23" s="48">
        <v>0.60798611111111067</v>
      </c>
      <c r="Y23" s="48">
        <v>0.6232638888888884</v>
      </c>
      <c r="Z23" s="48">
        <v>0.63854166666666612</v>
      </c>
      <c r="AA23" s="48">
        <v>0.65381944444444384</v>
      </c>
      <c r="AB23" s="48">
        <v>0.66909722222222157</v>
      </c>
      <c r="AC23" s="48">
        <v>0.68437499999999929</v>
      </c>
      <c r="AD23" s="48">
        <v>0.69965277777777701</v>
      </c>
      <c r="AE23" s="48">
        <v>0.71493055555555474</v>
      </c>
      <c r="AF23" s="48">
        <v>0.73020833333333246</v>
      </c>
      <c r="AG23" s="48">
        <v>0.74548611111111018</v>
      </c>
      <c r="AH23" s="48">
        <v>0.76076388888888791</v>
      </c>
      <c r="AI23" s="48"/>
      <c r="AJ23" s="48"/>
      <c r="AK23" s="48"/>
      <c r="AL23" s="48"/>
      <c r="AM23" s="48"/>
      <c r="AN23" s="48"/>
      <c r="AO23" s="48"/>
      <c r="AP23" s="48"/>
      <c r="AQ23" s="48"/>
      <c r="AR23" s="48"/>
    </row>
    <row r="24" spans="1:44" x14ac:dyDescent="0.3">
      <c r="A24" s="51">
        <v>23</v>
      </c>
      <c r="B24" s="48"/>
      <c r="C24" s="48"/>
      <c r="D24" s="48"/>
      <c r="E24" s="48">
        <v>0.31874999999999992</v>
      </c>
      <c r="F24" s="48">
        <v>0.3340277777777777</v>
      </c>
      <c r="G24" s="48">
        <v>0.34930555555555548</v>
      </c>
      <c r="H24" s="48">
        <v>0.36458333333333326</v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</row>
    <row r="25" spans="1:44" x14ac:dyDescent="0.3">
      <c r="A25" s="51">
        <v>24</v>
      </c>
      <c r="B25" s="48">
        <v>0.27395833333333325</v>
      </c>
      <c r="C25" s="48">
        <v>0.28923611111111103</v>
      </c>
      <c r="D25" s="48">
        <v>0.30451388888888881</v>
      </c>
      <c r="E25" s="48">
        <v>0.31979166666666659</v>
      </c>
      <c r="F25" s="48">
        <v>0.33506944444444436</v>
      </c>
      <c r="G25" s="48">
        <v>0.35034722222222214</v>
      </c>
      <c r="H25" s="48">
        <v>0.36562499999999992</v>
      </c>
      <c r="I25" s="48">
        <v>0.3809027777777777</v>
      </c>
      <c r="J25" s="48">
        <v>0.39618055555555548</v>
      </c>
      <c r="K25" s="48">
        <v>0.41145833333333326</v>
      </c>
      <c r="L25" s="48">
        <v>0.42673611111111104</v>
      </c>
      <c r="M25" s="48">
        <v>0.44201388888888882</v>
      </c>
      <c r="N25" s="48">
        <v>0.4572916666666666</v>
      </c>
      <c r="O25" s="48">
        <v>0.47256944444444438</v>
      </c>
      <c r="P25" s="48">
        <v>0.48784722222222215</v>
      </c>
      <c r="Q25" s="48">
        <v>0.50312499999999993</v>
      </c>
      <c r="R25" s="48">
        <v>0.51840277777777766</v>
      </c>
      <c r="S25" s="48">
        <v>0.53368055555555538</v>
      </c>
      <c r="T25" s="48">
        <v>0.5489583333333331</v>
      </c>
      <c r="U25" s="48">
        <v>0.56423611111111083</v>
      </c>
      <c r="V25" s="48">
        <v>0.57951388888888855</v>
      </c>
      <c r="W25" s="48">
        <v>0.59479166666666627</v>
      </c>
      <c r="X25" s="48">
        <v>0.610069444444444</v>
      </c>
      <c r="Y25" s="48">
        <v>0.62534722222222172</v>
      </c>
      <c r="Z25" s="48">
        <v>0.64062499999999944</v>
      </c>
      <c r="AA25" s="48">
        <v>0.65590277777777717</v>
      </c>
      <c r="AB25" s="48">
        <v>0.67118055555555489</v>
      </c>
      <c r="AC25" s="48">
        <v>0.68645833333333262</v>
      </c>
      <c r="AD25" s="48">
        <v>0.70173611111111034</v>
      </c>
      <c r="AE25" s="48">
        <v>0.71701388888888806</v>
      </c>
      <c r="AF25" s="48">
        <v>0.73229166666666579</v>
      </c>
      <c r="AG25" s="48">
        <v>0.74756944444444351</v>
      </c>
      <c r="AH25" s="48">
        <v>0.76284722222222123</v>
      </c>
      <c r="AI25" s="48">
        <v>0.77812499999999896</v>
      </c>
      <c r="AJ25" s="48">
        <v>0.79340277777777668</v>
      </c>
      <c r="AK25" s="48">
        <v>0.8086805555555544</v>
      </c>
      <c r="AL25" s="48">
        <v>0.82395833333333213</v>
      </c>
      <c r="AM25" s="48">
        <v>0.83923611111110985</v>
      </c>
      <c r="AN25" s="48">
        <v>0.85451388888888757</v>
      </c>
      <c r="AO25" s="48">
        <v>0.8697916666666653</v>
      </c>
      <c r="AP25" s="48">
        <v>0.88506944444444302</v>
      </c>
      <c r="AQ25" s="48"/>
      <c r="AR25" s="48"/>
    </row>
    <row r="26" spans="1:44" x14ac:dyDescent="0.3">
      <c r="A26" s="51">
        <v>25</v>
      </c>
      <c r="B26" s="48"/>
      <c r="C26" s="48"/>
      <c r="D26" s="48"/>
      <c r="E26" s="48">
        <v>0.32083333333333325</v>
      </c>
      <c r="F26" s="48">
        <v>0.33611111111111103</v>
      </c>
      <c r="G26" s="48">
        <v>0.35138888888888881</v>
      </c>
      <c r="H26" s="48">
        <v>0.36666666666666659</v>
      </c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</row>
    <row r="27" spans="1:44" x14ac:dyDescent="0.3">
      <c r="A27" s="51">
        <v>26</v>
      </c>
      <c r="B27" s="48"/>
      <c r="C27" s="48">
        <v>0.29131944444444435</v>
      </c>
      <c r="D27" s="48">
        <v>0.30659722222222213</v>
      </c>
      <c r="E27" s="48">
        <v>0.32187499999999991</v>
      </c>
      <c r="F27" s="48">
        <v>0.33715277777777769</v>
      </c>
      <c r="G27" s="48">
        <v>0.35243055555555547</v>
      </c>
      <c r="H27" s="48">
        <v>0.36770833333333325</v>
      </c>
      <c r="I27" s="48">
        <v>0.38298611111111103</v>
      </c>
      <c r="J27" s="48">
        <v>0.39826388888888881</v>
      </c>
      <c r="K27" s="48">
        <v>0.41354166666666659</v>
      </c>
      <c r="L27" s="48">
        <v>0.42881944444444436</v>
      </c>
      <c r="M27" s="48">
        <v>0.44409722222222214</v>
      </c>
      <c r="N27" s="48">
        <v>0.45937499999999992</v>
      </c>
      <c r="O27" s="48">
        <v>0.4746527777777777</v>
      </c>
      <c r="P27" s="48">
        <v>0.48993055555555548</v>
      </c>
      <c r="Q27" s="48">
        <v>0.50520833333333326</v>
      </c>
      <c r="R27" s="48">
        <v>0.52048611111111098</v>
      </c>
      <c r="S27" s="48">
        <v>0.53576388888888871</v>
      </c>
      <c r="T27" s="48">
        <v>0.55104166666666643</v>
      </c>
      <c r="U27" s="48">
        <v>0.56631944444444415</v>
      </c>
      <c r="V27" s="48">
        <v>0.58159722222222188</v>
      </c>
      <c r="W27" s="48">
        <v>0.5968749999999996</v>
      </c>
      <c r="X27" s="48">
        <v>0.61215277777777732</v>
      </c>
      <c r="Y27" s="48">
        <v>0.62743055555555505</v>
      </c>
      <c r="Z27" s="48">
        <v>0.64270833333333277</v>
      </c>
      <c r="AA27" s="48">
        <v>0.65798611111111049</v>
      </c>
      <c r="AB27" s="48">
        <v>0.67326388888888822</v>
      </c>
      <c r="AC27" s="48">
        <v>0.68854166666666594</v>
      </c>
      <c r="AD27" s="48">
        <v>0.70381944444444366</v>
      </c>
      <c r="AE27" s="48">
        <v>0.71909722222222139</v>
      </c>
      <c r="AF27" s="48">
        <v>0.73437499999999911</v>
      </c>
      <c r="AG27" s="48">
        <v>0.74965277777777684</v>
      </c>
      <c r="AH27" s="48">
        <v>0.76493055555555456</v>
      </c>
      <c r="AI27" s="48"/>
      <c r="AJ27" s="48"/>
      <c r="AK27" s="48"/>
      <c r="AL27" s="48"/>
      <c r="AM27" s="48"/>
      <c r="AN27" s="48"/>
      <c r="AO27" s="48"/>
      <c r="AP27" s="48"/>
      <c r="AQ27" s="48"/>
      <c r="AR27" s="48"/>
    </row>
    <row r="28" spans="1:44" x14ac:dyDescent="0.3">
      <c r="A28" s="51">
        <v>27</v>
      </c>
      <c r="B28" s="48"/>
      <c r="C28" s="48"/>
      <c r="D28" s="48"/>
      <c r="E28" s="48">
        <v>0.32291666666666657</v>
      </c>
      <c r="F28" s="48">
        <v>0.33819444444444435</v>
      </c>
      <c r="G28" s="48">
        <v>0.35347222222222213</v>
      </c>
      <c r="H28" s="48">
        <v>0.36874999999999991</v>
      </c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>
        <v>0.6590277777777771</v>
      </c>
      <c r="AB28" s="48">
        <v>0.67430555555555483</v>
      </c>
      <c r="AC28" s="48">
        <v>0.68958333333333255</v>
      </c>
      <c r="AD28" s="48">
        <v>0.70486111111111027</v>
      </c>
      <c r="AE28" s="48">
        <v>0.720138888888888</v>
      </c>
      <c r="AF28" s="48">
        <v>0.73541666666666572</v>
      </c>
      <c r="AG28" s="48">
        <v>0.75069444444444344</v>
      </c>
      <c r="AH28" s="48">
        <v>0.76597222222222117</v>
      </c>
      <c r="AI28" s="48">
        <v>0.78124999999999889</v>
      </c>
      <c r="AJ28" s="48">
        <v>0.79652777777777661</v>
      </c>
      <c r="AK28" s="48">
        <v>0.81180555555555434</v>
      </c>
      <c r="AL28" s="48">
        <v>0.82708333333333206</v>
      </c>
      <c r="AM28" s="48">
        <v>0.84236111111110978</v>
      </c>
      <c r="AN28" s="48">
        <v>0.85763888888888751</v>
      </c>
      <c r="AO28" s="48">
        <v>0.87291666666666523</v>
      </c>
      <c r="AP28" s="48">
        <v>0.88819444444444295</v>
      </c>
      <c r="AQ28" s="48"/>
      <c r="AR28" s="48"/>
    </row>
    <row r="29" spans="1:44" x14ac:dyDescent="0.3">
      <c r="A29" s="51">
        <v>28</v>
      </c>
      <c r="B29" s="48"/>
      <c r="C29" s="48">
        <v>0.29340277777777768</v>
      </c>
      <c r="D29" s="48">
        <v>0.30868055555555546</v>
      </c>
      <c r="E29" s="48">
        <v>0.32395833333333324</v>
      </c>
      <c r="F29" s="48">
        <v>0.33923611111111102</v>
      </c>
      <c r="G29" s="48">
        <v>0.3545138888888888</v>
      </c>
      <c r="H29" s="48">
        <v>0.36979166666666657</v>
      </c>
      <c r="I29" s="48">
        <v>0.38506944444444435</v>
      </c>
      <c r="J29" s="48">
        <v>0.40034722222222213</v>
      </c>
      <c r="K29" s="48">
        <v>0.41562499999999991</v>
      </c>
      <c r="L29" s="48">
        <v>0.43090277777777769</v>
      </c>
      <c r="M29" s="48">
        <v>0.44618055555555547</v>
      </c>
      <c r="N29" s="48">
        <v>0.46145833333333325</v>
      </c>
      <c r="O29" s="48">
        <v>0.47673611111111103</v>
      </c>
      <c r="P29" s="48">
        <v>0.49201388888888881</v>
      </c>
      <c r="Q29" s="48">
        <v>0.50729166666666659</v>
      </c>
      <c r="R29" s="48">
        <v>0.52256944444444431</v>
      </c>
      <c r="S29" s="48">
        <v>0.53784722222222203</v>
      </c>
      <c r="T29" s="48">
        <v>0.55312499999999976</v>
      </c>
      <c r="U29" s="48">
        <v>0.56840277777777748</v>
      </c>
      <c r="V29" s="48">
        <v>0.5836805555555552</v>
      </c>
      <c r="W29" s="48">
        <v>0.59895833333333293</v>
      </c>
      <c r="X29" s="48">
        <v>0.61423611111111065</v>
      </c>
      <c r="Y29" s="48">
        <v>0.62951388888888837</v>
      </c>
      <c r="Z29" s="48">
        <v>0.6447916666666661</v>
      </c>
      <c r="AA29" s="48">
        <v>0.66006944444444382</v>
      </c>
      <c r="AB29" s="48">
        <v>0.67534722222222154</v>
      </c>
      <c r="AC29" s="48">
        <v>0.69062499999999927</v>
      </c>
      <c r="AD29" s="48">
        <v>0.70590277777777699</v>
      </c>
      <c r="AE29" s="48">
        <v>0.72118055555555471</v>
      </c>
      <c r="AF29" s="48">
        <v>0.73645833333333244</v>
      </c>
      <c r="AG29" s="48">
        <v>0.75173611111111016</v>
      </c>
      <c r="AH29" s="48">
        <v>0.76701388888888788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8"/>
    </row>
    <row r="30" spans="1:44" x14ac:dyDescent="0.3">
      <c r="A30" s="51">
        <v>29</v>
      </c>
      <c r="B30" s="48"/>
      <c r="C30" s="48"/>
      <c r="D30" s="48"/>
      <c r="E30" s="48">
        <v>0.3249999999999999</v>
      </c>
      <c r="F30" s="48">
        <v>0.34027777777777768</v>
      </c>
      <c r="G30" s="48">
        <v>0.35555555555555546</v>
      </c>
      <c r="H30" s="48">
        <v>0.37083333333333324</v>
      </c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opLeftCell="I25" workbookViewId="0">
      <selection activeCell="AB50" sqref="AB50"/>
    </sheetView>
  </sheetViews>
  <sheetFormatPr defaultRowHeight="14.4" x14ac:dyDescent="0.3"/>
  <cols>
    <col min="1" max="12" width="8.88671875" style="1"/>
    <col min="17" max="23" width="8.88671875" style="1"/>
    <col min="25" max="25" width="18.109375" style="1" customWidth="1"/>
    <col min="26" max="26" width="15.6640625" style="1" customWidth="1"/>
    <col min="27" max="29" width="8.88671875" style="1"/>
    <col min="30" max="30" width="8.88671875" style="38"/>
    <col min="31" max="16384" width="8.88671875" style="1"/>
  </cols>
  <sheetData>
    <row r="1" spans="1:30" x14ac:dyDescent="0.3">
      <c r="A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L1" s="1" t="s">
        <v>8</v>
      </c>
      <c r="N1" t="s">
        <v>13</v>
      </c>
      <c r="O1" t="s">
        <v>7</v>
      </c>
      <c r="P1" t="s">
        <v>6</v>
      </c>
      <c r="Q1" t="s">
        <v>14</v>
      </c>
      <c r="R1" t="s">
        <v>4</v>
      </c>
      <c r="S1" t="s">
        <v>3</v>
      </c>
      <c r="T1" t="s">
        <v>15</v>
      </c>
      <c r="U1" t="s">
        <v>1</v>
      </c>
      <c r="W1" s="1" t="s">
        <v>8</v>
      </c>
      <c r="Y1" s="1" t="s">
        <v>10</v>
      </c>
      <c r="Z1" s="1" t="s">
        <v>11</v>
      </c>
      <c r="AB1" s="1" t="s">
        <v>12</v>
      </c>
      <c r="AD1" s="36" t="s">
        <v>26</v>
      </c>
    </row>
    <row r="2" spans="1:30" s="4" customFormat="1" x14ac:dyDescent="0.3">
      <c r="A2" s="3">
        <v>0.25</v>
      </c>
      <c r="C2" s="4">
        <v>2.4409826369999998</v>
      </c>
      <c r="D2" s="4">
        <v>0.10387160199999999</v>
      </c>
      <c r="E2" s="4">
        <v>6.9074615000000006E-2</v>
      </c>
      <c r="F2" s="4">
        <v>0.14542024200000001</v>
      </c>
      <c r="G2" s="4">
        <v>1.6359776999999999E-2</v>
      </c>
      <c r="H2" s="4">
        <v>0.15632676000000001</v>
      </c>
      <c r="I2" s="4">
        <v>0.12506140800000001</v>
      </c>
      <c r="J2" s="4">
        <v>3.1265352000000003E-2</v>
      </c>
      <c r="L2" s="4">
        <f t="shared" ref="L2:L33" si="0">SUM(C2:J2)*15</f>
        <v>46.325435895000005</v>
      </c>
      <c r="N2">
        <v>3.8045499999999998E-4</v>
      </c>
      <c r="O2">
        <v>5.7068179999999998E-3</v>
      </c>
      <c r="P2">
        <v>1.2174545E-2</v>
      </c>
      <c r="Q2">
        <v>0.27392727300000003</v>
      </c>
      <c r="R2">
        <v>0.10957090899999999</v>
      </c>
      <c r="S2">
        <v>3.61584E-2</v>
      </c>
      <c r="T2">
        <v>0.20088</v>
      </c>
      <c r="U2">
        <v>0.36359279999999999</v>
      </c>
      <c r="W2" s="4">
        <f t="shared" ref="W2:W33" si="1">SUM(N2:U2)*15</f>
        <v>15.035867999999999</v>
      </c>
      <c r="Y2" s="4">
        <f>MAX(L2/420,W2/420)</f>
        <v>0.11029865689285716</v>
      </c>
      <c r="Z2" s="4">
        <f>Y2*4</f>
        <v>0.44119462757142863</v>
      </c>
      <c r="AB2" s="4">
        <v>2</v>
      </c>
      <c r="AD2" s="37"/>
    </row>
    <row r="3" spans="1:30" x14ac:dyDescent="0.3">
      <c r="A3" s="2">
        <v>0.26041666666666669</v>
      </c>
      <c r="C3" s="1">
        <v>1.4542024000000001E-2</v>
      </c>
      <c r="D3" s="1">
        <v>0.25448542400000002</v>
      </c>
      <c r="E3" s="1">
        <v>0</v>
      </c>
      <c r="F3" s="1">
        <v>5.1935800999999997E-2</v>
      </c>
      <c r="G3" s="1">
        <v>0</v>
      </c>
      <c r="H3" s="1">
        <v>0</v>
      </c>
      <c r="I3" s="1">
        <v>0</v>
      </c>
      <c r="J3" s="1">
        <v>0</v>
      </c>
      <c r="L3" s="1">
        <f t="shared" si="0"/>
        <v>4.814448735</v>
      </c>
      <c r="N3">
        <v>3.3480000000000001E-4</v>
      </c>
      <c r="O3">
        <v>5.0220000000000004E-3</v>
      </c>
      <c r="P3">
        <v>1.07136E-2</v>
      </c>
      <c r="Q3">
        <v>0.28123199999999998</v>
      </c>
      <c r="R3">
        <v>0</v>
      </c>
      <c r="S3">
        <v>3.6523635999999998E-2</v>
      </c>
      <c r="T3">
        <v>0.22827272700000001</v>
      </c>
      <c r="U3">
        <v>0.36523636399999998</v>
      </c>
      <c r="W3" s="1">
        <f t="shared" si="1"/>
        <v>13.910026904999999</v>
      </c>
      <c r="Y3" s="4">
        <f t="shared" ref="Y3:Y66" si="2">MAX(L3/420,W3/420)</f>
        <v>3.3119111678571428E-2</v>
      </c>
      <c r="Z3" s="1">
        <f>Y3*4</f>
        <v>0.13247644671428571</v>
      </c>
    </row>
    <row r="4" spans="1:30" x14ac:dyDescent="0.3">
      <c r="A4" s="2">
        <v>0.27083333333333298</v>
      </c>
      <c r="C4" s="1">
        <v>4.0619206190000003</v>
      </c>
      <c r="D4" s="1">
        <v>0.77992965800000003</v>
      </c>
      <c r="E4" s="1">
        <v>0.12269832899999999</v>
      </c>
      <c r="F4" s="1">
        <v>4.9988207999999999E-2</v>
      </c>
      <c r="G4" s="1">
        <v>1.8177530000000001E-2</v>
      </c>
      <c r="H4" s="1">
        <v>9.0887651E-2</v>
      </c>
      <c r="I4" s="1">
        <v>7.2710121000000003E-2</v>
      </c>
      <c r="J4" s="1">
        <v>1.8177530000000001E-2</v>
      </c>
      <c r="L4" s="1">
        <f t="shared" si="0"/>
        <v>78.217344690000019</v>
      </c>
      <c r="N4">
        <v>3.3214300000000002E-4</v>
      </c>
      <c r="O4">
        <v>4.9821429999999996E-3</v>
      </c>
      <c r="P4">
        <v>1.0628571E-2</v>
      </c>
      <c r="Q4">
        <v>0.282188571</v>
      </c>
      <c r="R4">
        <v>0</v>
      </c>
      <c r="S4">
        <v>7.9714290000000004E-3</v>
      </c>
      <c r="T4">
        <v>0.33901346900000001</v>
      </c>
      <c r="U4">
        <v>0.220968</v>
      </c>
      <c r="W4" s="1">
        <f t="shared" si="1"/>
        <v>12.99126489</v>
      </c>
      <c r="Y4" s="4">
        <f t="shared" si="2"/>
        <v>0.1862317730714286</v>
      </c>
      <c r="Z4" s="1">
        <f t="shared" ref="Z4:Z66" si="3">Y4*4</f>
        <v>0.74492709228571441</v>
      </c>
    </row>
    <row r="5" spans="1:30" x14ac:dyDescent="0.3">
      <c r="A5" s="2">
        <v>0.28125</v>
      </c>
      <c r="C5" s="1">
        <v>6.4988998709999999</v>
      </c>
      <c r="D5" s="1">
        <v>0.277756049</v>
      </c>
      <c r="E5" s="1">
        <v>1.2875750610000001</v>
      </c>
      <c r="F5" s="1">
        <v>0.29084048400000001</v>
      </c>
      <c r="G5" s="1">
        <v>0</v>
      </c>
      <c r="H5" s="1">
        <v>0</v>
      </c>
      <c r="I5" s="1">
        <v>0</v>
      </c>
      <c r="J5" s="1">
        <v>0</v>
      </c>
      <c r="L5" s="1">
        <f t="shared" si="0"/>
        <v>125.326071975</v>
      </c>
      <c r="N5">
        <v>1.211447E-3</v>
      </c>
      <c r="O5">
        <v>1.8171711E-2</v>
      </c>
      <c r="P5">
        <v>3.8766316000000002E-2</v>
      </c>
      <c r="Q5">
        <v>0.35946947400000001</v>
      </c>
      <c r="R5">
        <v>0</v>
      </c>
      <c r="S5">
        <v>0.105726316</v>
      </c>
      <c r="T5">
        <v>1.727568</v>
      </c>
      <c r="U5">
        <v>0.179357143</v>
      </c>
      <c r="W5" s="1">
        <f t="shared" si="1"/>
        <v>36.454056104999999</v>
      </c>
      <c r="Y5" s="4">
        <f t="shared" si="2"/>
        <v>0.29839540946428572</v>
      </c>
      <c r="Z5" s="1">
        <f t="shared" si="3"/>
        <v>1.1935816378571429</v>
      </c>
    </row>
    <row r="6" spans="1:30" s="4" customFormat="1" x14ac:dyDescent="0.3">
      <c r="A6" s="3">
        <v>0.29166666666666702</v>
      </c>
      <c r="C6" s="4">
        <v>9.9368894619999999</v>
      </c>
      <c r="D6" s="4">
        <v>0.84377810600000003</v>
      </c>
      <c r="E6" s="4">
        <v>0.326075422</v>
      </c>
      <c r="F6" s="4">
        <v>5.9633530999999997E-2</v>
      </c>
      <c r="G6" s="4">
        <v>0</v>
      </c>
      <c r="H6" s="4">
        <v>0</v>
      </c>
      <c r="I6" s="4">
        <v>0</v>
      </c>
      <c r="J6" s="4">
        <v>0</v>
      </c>
      <c r="L6" s="4">
        <f t="shared" si="0"/>
        <v>167.49564781500001</v>
      </c>
      <c r="N6">
        <v>4.8042079999999999E-3</v>
      </c>
      <c r="O6">
        <v>7.2063116999999996E-2</v>
      </c>
      <c r="P6">
        <v>0.15373465</v>
      </c>
      <c r="Q6">
        <v>0.841885667</v>
      </c>
      <c r="R6">
        <v>0.112251422</v>
      </c>
      <c r="S6">
        <v>0.19643998900000001</v>
      </c>
      <c r="T6">
        <v>0.83450070499999995</v>
      </c>
      <c r="U6">
        <v>0.32493832700000003</v>
      </c>
      <c r="W6" s="4">
        <f t="shared" si="1"/>
        <v>38.109271274999998</v>
      </c>
      <c r="Y6" s="4">
        <f t="shared" si="2"/>
        <v>0.39879916146428573</v>
      </c>
      <c r="Z6" s="4">
        <f t="shared" si="3"/>
        <v>1.5951966458571429</v>
      </c>
      <c r="AB6" s="4">
        <v>10</v>
      </c>
      <c r="AD6" s="37"/>
    </row>
    <row r="7" spans="1:30" x14ac:dyDescent="0.3">
      <c r="A7" s="2">
        <v>0.30208333333333298</v>
      </c>
      <c r="C7" s="1">
        <v>17.93904246</v>
      </c>
      <c r="D7" s="1">
        <v>3.1566627559999998</v>
      </c>
      <c r="E7" s="1">
        <v>0.51768143600000005</v>
      </c>
      <c r="F7" s="1">
        <v>5.5148896000000003E-2</v>
      </c>
      <c r="G7" s="1">
        <v>1.345095E-2</v>
      </c>
      <c r="H7" s="1">
        <v>0</v>
      </c>
      <c r="I7" s="1">
        <v>0</v>
      </c>
      <c r="J7" s="1">
        <v>0</v>
      </c>
      <c r="L7" s="1">
        <f t="shared" si="0"/>
        <v>325.22979746999994</v>
      </c>
      <c r="N7">
        <v>3.0206546000000001E-2</v>
      </c>
      <c r="O7">
        <v>0.45309818899999998</v>
      </c>
      <c r="P7">
        <v>0.966609469</v>
      </c>
      <c r="Q7">
        <v>1.467581459</v>
      </c>
      <c r="R7">
        <v>0.26375106199999998</v>
      </c>
      <c r="S7">
        <v>0.26565233900000002</v>
      </c>
      <c r="T7">
        <v>0.36748977500000002</v>
      </c>
      <c r="U7">
        <v>0.38085303999999998</v>
      </c>
      <c r="W7" s="1">
        <f t="shared" si="1"/>
        <v>62.928628185000001</v>
      </c>
      <c r="Y7" s="4">
        <f t="shared" si="2"/>
        <v>0.77435666064285702</v>
      </c>
      <c r="Z7" s="1">
        <f t="shared" si="3"/>
        <v>3.0974266425714281</v>
      </c>
    </row>
    <row r="8" spans="1:30" x14ac:dyDescent="0.3">
      <c r="A8" s="2">
        <v>0.3125</v>
      </c>
      <c r="C8" s="1">
        <v>33.134436669999999</v>
      </c>
      <c r="D8" s="1">
        <v>7.2549706709999997</v>
      </c>
      <c r="E8" s="1">
        <v>1.1502483990000001</v>
      </c>
      <c r="F8" s="1">
        <v>2.7011704000000001E-2</v>
      </c>
      <c r="G8" s="1">
        <v>1.5967855999999999E-2</v>
      </c>
      <c r="H8" s="1">
        <v>7.8784140000000003E-3</v>
      </c>
      <c r="I8" s="1">
        <v>6.3027309999999998E-3</v>
      </c>
      <c r="J8" s="1">
        <v>1.575683E-3</v>
      </c>
      <c r="L8" s="1">
        <f t="shared" si="0"/>
        <v>623.97588192000001</v>
      </c>
      <c r="N8">
        <v>3.9813656000000003E-2</v>
      </c>
      <c r="O8">
        <v>0.59720483599999996</v>
      </c>
      <c r="P8">
        <v>1.274036983</v>
      </c>
      <c r="Q8">
        <v>2.0749727550000001</v>
      </c>
      <c r="R8">
        <v>0.21993706199999999</v>
      </c>
      <c r="S8">
        <v>0.37047749699999999</v>
      </c>
      <c r="T8">
        <v>2.2216427319999998</v>
      </c>
      <c r="U8">
        <v>1.0952308900000001</v>
      </c>
      <c r="W8" s="1">
        <f t="shared" si="1"/>
        <v>118.39974616499998</v>
      </c>
      <c r="Y8" s="4">
        <f t="shared" si="2"/>
        <v>1.4856568617142858</v>
      </c>
      <c r="Z8" s="1">
        <f t="shared" si="3"/>
        <v>5.9426274468571432</v>
      </c>
    </row>
    <row r="9" spans="1:30" x14ac:dyDescent="0.3">
      <c r="A9" s="2">
        <v>0.32291666666666702</v>
      </c>
      <c r="C9" s="1">
        <v>40.938110270000003</v>
      </c>
      <c r="D9" s="1">
        <v>11.8342165</v>
      </c>
      <c r="E9" s="1">
        <v>1.0138653710000001</v>
      </c>
      <c r="F9" s="1">
        <v>9.3437512E-2</v>
      </c>
      <c r="G9" s="1">
        <v>2.9900004000000001E-2</v>
      </c>
      <c r="H9" s="1">
        <v>0</v>
      </c>
      <c r="I9" s="1">
        <v>0</v>
      </c>
      <c r="J9" s="1">
        <v>0</v>
      </c>
      <c r="L9" s="1">
        <f t="shared" si="0"/>
        <v>808.64294485500011</v>
      </c>
      <c r="N9">
        <v>5.8835484E-2</v>
      </c>
      <c r="O9">
        <v>0.88253226299999998</v>
      </c>
      <c r="P9">
        <v>1.8827354940000001</v>
      </c>
      <c r="Q9">
        <v>1.7394516019999999</v>
      </c>
      <c r="R9">
        <v>0.22049386500000001</v>
      </c>
      <c r="S9">
        <v>0.32071834900000001</v>
      </c>
      <c r="T9">
        <v>2.2784366060000001</v>
      </c>
      <c r="U9">
        <v>1.5737630309999999</v>
      </c>
      <c r="W9" s="1">
        <f t="shared" si="1"/>
        <v>134.35450041000001</v>
      </c>
      <c r="Y9" s="4">
        <f t="shared" si="2"/>
        <v>1.9253403448928574</v>
      </c>
      <c r="Z9" s="1">
        <f t="shared" si="3"/>
        <v>7.7013613795714297</v>
      </c>
    </row>
    <row r="10" spans="1:30" s="4" customFormat="1" x14ac:dyDescent="0.3">
      <c r="A10" s="3">
        <v>0.33333333333333298</v>
      </c>
      <c r="C10" s="4">
        <v>90.441563020000004</v>
      </c>
      <c r="D10" s="4">
        <v>8.9597233319999994</v>
      </c>
      <c r="E10" s="4">
        <v>2.1247140940000002</v>
      </c>
      <c r="F10" s="4">
        <v>0.304159611</v>
      </c>
      <c r="G10" s="4">
        <v>3.8649430999999998E-2</v>
      </c>
      <c r="H10" s="4">
        <v>3.7830799999999999E-3</v>
      </c>
      <c r="I10" s="4">
        <v>3.026464E-3</v>
      </c>
      <c r="J10" s="4">
        <v>7.5661599999999999E-4</v>
      </c>
      <c r="L10" s="4">
        <f t="shared" si="0"/>
        <v>1528.1456347200001</v>
      </c>
      <c r="N10">
        <v>5.8464281999999999E-2</v>
      </c>
      <c r="O10">
        <v>0.87696423599999995</v>
      </c>
      <c r="P10">
        <v>1.8708570369999999</v>
      </c>
      <c r="Q10">
        <v>2.1499768370000001</v>
      </c>
      <c r="R10">
        <v>0.42263336699999998</v>
      </c>
      <c r="S10">
        <v>0.32294556000000002</v>
      </c>
      <c r="T10">
        <v>2.9571790839999998</v>
      </c>
      <c r="U10">
        <v>2.5373498570000002</v>
      </c>
      <c r="W10" s="4">
        <f t="shared" si="1"/>
        <v>167.94555389999999</v>
      </c>
      <c r="Y10" s="4">
        <f t="shared" si="2"/>
        <v>3.6384419874285716</v>
      </c>
      <c r="Z10" s="4">
        <f t="shared" si="3"/>
        <v>14.553767949714286</v>
      </c>
      <c r="AB10" s="4">
        <v>20</v>
      </c>
      <c r="AD10" s="39"/>
    </row>
    <row r="11" spans="1:30" x14ac:dyDescent="0.3">
      <c r="A11" s="2">
        <v>0.34375</v>
      </c>
      <c r="C11" s="1">
        <v>149.02019490000001</v>
      </c>
      <c r="D11" s="1">
        <v>4.5335346779999997</v>
      </c>
      <c r="E11" s="1">
        <v>2.371894921</v>
      </c>
      <c r="F11" s="1">
        <v>0.28953170299999997</v>
      </c>
      <c r="G11" s="1">
        <v>4.2838873999999999E-2</v>
      </c>
      <c r="H11" s="1">
        <v>2.1665638000000001E-2</v>
      </c>
      <c r="I11" s="1">
        <v>1.7332509999999999E-2</v>
      </c>
      <c r="J11" s="1">
        <v>4.3331280000000003E-3</v>
      </c>
      <c r="L11" s="1">
        <f t="shared" si="0"/>
        <v>2344.5198952800001</v>
      </c>
      <c r="N11">
        <v>9.3059610000000001E-2</v>
      </c>
      <c r="O11">
        <v>1.3958941570000001</v>
      </c>
      <c r="P11">
        <v>2.977907536</v>
      </c>
      <c r="Q11">
        <v>2.155193084</v>
      </c>
      <c r="R11">
        <v>0.30478101299999999</v>
      </c>
      <c r="S11">
        <v>0.213935967</v>
      </c>
      <c r="T11">
        <v>2.0652081139999998</v>
      </c>
      <c r="U11">
        <v>1.678490689</v>
      </c>
      <c r="W11" s="1">
        <f t="shared" si="1"/>
        <v>163.26705255000002</v>
      </c>
      <c r="Y11" s="4">
        <f t="shared" si="2"/>
        <v>5.5821902268571435</v>
      </c>
      <c r="Z11" s="1">
        <f t="shared" si="3"/>
        <v>22.328760907428574</v>
      </c>
    </row>
    <row r="12" spans="1:30" x14ac:dyDescent="0.3">
      <c r="A12" s="2">
        <v>0.35416666666666702</v>
      </c>
      <c r="C12" s="1">
        <v>144.34142629999999</v>
      </c>
      <c r="D12" s="1">
        <v>6.6174249459999999</v>
      </c>
      <c r="E12" s="1">
        <v>3.11452895</v>
      </c>
      <c r="F12" s="1">
        <v>0.26228947699999999</v>
      </c>
      <c r="G12" s="1">
        <v>9.0061705000000006E-2</v>
      </c>
      <c r="H12" s="1">
        <v>4.1112505000000001E-2</v>
      </c>
      <c r="I12" s="1">
        <v>3.2890004E-2</v>
      </c>
      <c r="J12" s="1">
        <v>8.2225010000000001E-3</v>
      </c>
      <c r="L12" s="1">
        <f t="shared" si="0"/>
        <v>2317.61934582</v>
      </c>
      <c r="N12">
        <v>6.2709902999999997E-2</v>
      </c>
      <c r="O12">
        <v>0.94064854399999998</v>
      </c>
      <c r="P12">
        <v>2.0067168930000001</v>
      </c>
      <c r="Q12">
        <v>2.1715304889999998</v>
      </c>
      <c r="R12">
        <v>0.65479996299999998</v>
      </c>
      <c r="S12">
        <v>0.42762446599999998</v>
      </c>
      <c r="T12">
        <v>2.3557311200000002</v>
      </c>
      <c r="U12">
        <v>1.738528125</v>
      </c>
      <c r="W12" s="1">
        <f t="shared" si="1"/>
        <v>155.37434254500002</v>
      </c>
      <c r="Y12" s="4">
        <f t="shared" si="2"/>
        <v>5.518141299571429</v>
      </c>
      <c r="Z12" s="1">
        <f t="shared" si="3"/>
        <v>22.072565198285716</v>
      </c>
    </row>
    <row r="13" spans="1:30" x14ac:dyDescent="0.3">
      <c r="A13" s="2">
        <v>0.36458333333333398</v>
      </c>
      <c r="C13" s="1">
        <v>71.616265709999993</v>
      </c>
      <c r="D13" s="1">
        <v>3.4562657560000001</v>
      </c>
      <c r="E13" s="1">
        <v>2.3213696129999999</v>
      </c>
      <c r="F13" s="1">
        <v>0.27919128500000001</v>
      </c>
      <c r="G13" s="1">
        <v>0.140936067</v>
      </c>
      <c r="H13" s="1">
        <v>3.8680823000000003E-2</v>
      </c>
      <c r="I13" s="1">
        <v>3.0944658E-2</v>
      </c>
      <c r="J13" s="1">
        <v>7.7361649999999997E-3</v>
      </c>
      <c r="L13" s="1">
        <f t="shared" si="0"/>
        <v>1168.3708511549999</v>
      </c>
      <c r="N13">
        <v>9.4533772000000002E-2</v>
      </c>
      <c r="O13">
        <v>1.418006578</v>
      </c>
      <c r="P13">
        <v>3.0250807009999998</v>
      </c>
      <c r="Q13">
        <v>1.891904179</v>
      </c>
      <c r="R13">
        <v>0.44432854599999999</v>
      </c>
      <c r="S13">
        <v>0.207873004</v>
      </c>
      <c r="T13">
        <v>1.8895581269999999</v>
      </c>
      <c r="U13">
        <v>1.5367754229999999</v>
      </c>
      <c r="W13" s="1">
        <f t="shared" si="1"/>
        <v>157.62090494999998</v>
      </c>
      <c r="Y13" s="4">
        <f t="shared" si="2"/>
        <v>2.7818353598928569</v>
      </c>
      <c r="Z13" s="1">
        <f t="shared" si="3"/>
        <v>11.127341439571428</v>
      </c>
    </row>
    <row r="14" spans="1:30" s="4" customFormat="1" x14ac:dyDescent="0.3">
      <c r="A14" s="3">
        <v>0.375</v>
      </c>
      <c r="C14" s="4">
        <v>40.377957639999998</v>
      </c>
      <c r="D14" s="4">
        <v>1.4201195529999999</v>
      </c>
      <c r="E14" s="4">
        <v>0.97156333900000003</v>
      </c>
      <c r="F14" s="4">
        <v>0.11631672699999999</v>
      </c>
      <c r="G14" s="4">
        <v>5.5298132E-2</v>
      </c>
      <c r="H14" s="4">
        <v>1.9057088E-2</v>
      </c>
      <c r="I14" s="4">
        <v>1.5245671000000001E-2</v>
      </c>
      <c r="J14" s="4">
        <v>3.811418E-3</v>
      </c>
      <c r="L14" s="4">
        <f t="shared" si="0"/>
        <v>644.69054351999978</v>
      </c>
      <c r="N14">
        <v>3.9761375000000002E-2</v>
      </c>
      <c r="O14">
        <v>0.59642062500000004</v>
      </c>
      <c r="P14">
        <v>1.2723640000000001</v>
      </c>
      <c r="Q14">
        <v>1.1030264999999999</v>
      </c>
      <c r="R14">
        <v>0.25500600000000001</v>
      </c>
      <c r="S14">
        <v>0.17744399999999999</v>
      </c>
      <c r="T14">
        <v>0.98207999999999995</v>
      </c>
      <c r="U14">
        <v>0.44257385100000002</v>
      </c>
      <c r="W14" s="4">
        <f t="shared" si="1"/>
        <v>73.030145264999987</v>
      </c>
      <c r="Y14" s="4">
        <f t="shared" si="2"/>
        <v>1.5349774845714281</v>
      </c>
      <c r="Z14" s="4">
        <f t="shared" si="3"/>
        <v>6.1399099382857125</v>
      </c>
      <c r="AB14" s="4">
        <v>10</v>
      </c>
      <c r="AD14" s="39"/>
    </row>
    <row r="15" spans="1:30" x14ac:dyDescent="0.3">
      <c r="A15" s="2">
        <v>0.38541666666666702</v>
      </c>
      <c r="C15" s="1">
        <v>37.381201369999999</v>
      </c>
      <c r="D15" s="1">
        <v>1.1944658480000001</v>
      </c>
      <c r="E15" s="1">
        <v>0.619769024</v>
      </c>
      <c r="F15" s="1">
        <v>5.2619167000000001E-2</v>
      </c>
      <c r="G15" s="1">
        <v>2.1938399000000001E-2</v>
      </c>
      <c r="H15" s="1">
        <v>1.4103256E-2</v>
      </c>
      <c r="I15" s="1">
        <v>1.1282604999999999E-2</v>
      </c>
      <c r="J15" s="1">
        <v>2.820651E-3</v>
      </c>
      <c r="L15" s="1">
        <f t="shared" si="0"/>
        <v>589.47300480000001</v>
      </c>
      <c r="N15">
        <v>2.9538834999999999E-2</v>
      </c>
      <c r="O15">
        <v>0.44308252100000001</v>
      </c>
      <c r="P15">
        <v>0.94524271100000001</v>
      </c>
      <c r="Q15">
        <v>1.136011034</v>
      </c>
      <c r="R15">
        <v>0.22166068999999999</v>
      </c>
      <c r="S15">
        <v>0.15931862099999999</v>
      </c>
      <c r="T15">
        <v>1.2325179660000001</v>
      </c>
      <c r="U15">
        <v>0.87696162700000002</v>
      </c>
      <c r="W15" s="1">
        <f t="shared" si="1"/>
        <v>75.665010075000012</v>
      </c>
      <c r="Y15" s="4">
        <f t="shared" si="2"/>
        <v>1.4035071542857143</v>
      </c>
      <c r="Z15" s="1">
        <f t="shared" si="3"/>
        <v>5.6140286171428571</v>
      </c>
    </row>
    <row r="16" spans="1:30" x14ac:dyDescent="0.3">
      <c r="A16" s="2">
        <v>0.39583333333333398</v>
      </c>
      <c r="C16" s="1">
        <v>30.89603082</v>
      </c>
      <c r="D16" s="1">
        <v>0.85730137799999995</v>
      </c>
      <c r="E16" s="1">
        <v>1.0553306629999999</v>
      </c>
      <c r="F16" s="1">
        <v>6.8165739000000003E-2</v>
      </c>
      <c r="G16" s="1">
        <v>2.0449722E-2</v>
      </c>
      <c r="H16" s="1">
        <v>1.081996E-3</v>
      </c>
      <c r="I16" s="1">
        <v>8.6559699999999996E-4</v>
      </c>
      <c r="J16" s="1">
        <v>2.1639900000000001E-4</v>
      </c>
      <c r="L16" s="1">
        <f t="shared" si="0"/>
        <v>493.4916347100002</v>
      </c>
      <c r="N16">
        <v>3.7800229999999997E-2</v>
      </c>
      <c r="O16">
        <v>0.56700344400000002</v>
      </c>
      <c r="P16">
        <v>1.2096073469999999</v>
      </c>
      <c r="Q16">
        <v>1.306346327</v>
      </c>
      <c r="R16">
        <v>0.31327714299999998</v>
      </c>
      <c r="S16">
        <v>0.17335010200000001</v>
      </c>
      <c r="T16">
        <v>0.69382734499999998</v>
      </c>
      <c r="U16">
        <v>0.54489317000000004</v>
      </c>
      <c r="W16" s="1">
        <f t="shared" si="1"/>
        <v>72.691576619999992</v>
      </c>
      <c r="Y16" s="4">
        <f t="shared" si="2"/>
        <v>1.1749800826428576</v>
      </c>
      <c r="Z16" s="1">
        <f t="shared" si="3"/>
        <v>4.6999203305714303</v>
      </c>
    </row>
    <row r="17" spans="1:30" x14ac:dyDescent="0.3">
      <c r="A17" s="2">
        <v>0.40625</v>
      </c>
      <c r="C17" s="1">
        <v>32.626683180000001</v>
      </c>
      <c r="D17" s="1">
        <v>0.91705792100000005</v>
      </c>
      <c r="E17" s="1">
        <v>0.742245512</v>
      </c>
      <c r="F17" s="1">
        <v>0.13128216300000001</v>
      </c>
      <c r="G17" s="1">
        <v>4.0394512E-2</v>
      </c>
      <c r="H17" s="1">
        <v>9.7379630000000005E-3</v>
      </c>
      <c r="I17" s="1">
        <v>7.7903699999999996E-3</v>
      </c>
      <c r="J17" s="1">
        <v>1.9475930000000001E-3</v>
      </c>
      <c r="L17" s="1">
        <f t="shared" si="0"/>
        <v>517.15708820999998</v>
      </c>
      <c r="N17">
        <v>4.0438966E-2</v>
      </c>
      <c r="O17">
        <v>0.60658448300000001</v>
      </c>
      <c r="P17">
        <v>1.2940468970000001</v>
      </c>
      <c r="Q17">
        <v>2.33090069</v>
      </c>
      <c r="R17">
        <v>0.72182307700000004</v>
      </c>
      <c r="S17">
        <v>0.144117931</v>
      </c>
      <c r="T17">
        <v>0.899380552</v>
      </c>
      <c r="U17">
        <v>0.57681257100000005</v>
      </c>
      <c r="W17" s="1">
        <f t="shared" si="1"/>
        <v>99.211577504999994</v>
      </c>
      <c r="Y17" s="4">
        <f t="shared" si="2"/>
        <v>1.2313264005</v>
      </c>
      <c r="Z17" s="1">
        <f t="shared" si="3"/>
        <v>4.9253056019999999</v>
      </c>
    </row>
    <row r="18" spans="1:30" s="4" customFormat="1" x14ac:dyDescent="0.3">
      <c r="A18" s="3">
        <v>0.41666666666666702</v>
      </c>
      <c r="C18" s="4">
        <v>40.999720719999999</v>
      </c>
      <c r="D18" s="4">
        <v>1.030635848</v>
      </c>
      <c r="E18" s="4">
        <v>1.3268570120000001</v>
      </c>
      <c r="F18" s="4">
        <v>0.125710506</v>
      </c>
      <c r="G18" s="4">
        <v>5.8328282000000002E-2</v>
      </c>
      <c r="H18" s="4">
        <v>3.7205469999999998E-3</v>
      </c>
      <c r="I18" s="4">
        <v>2.9764380000000001E-3</v>
      </c>
      <c r="J18" s="4">
        <v>7.4410899999999996E-4</v>
      </c>
      <c r="L18" s="4">
        <f t="shared" si="0"/>
        <v>653.23040192999997</v>
      </c>
      <c r="N18">
        <v>1.7729182E-2</v>
      </c>
      <c r="O18">
        <v>0.26593772700000001</v>
      </c>
      <c r="P18">
        <v>0.56733381800000005</v>
      </c>
      <c r="Q18">
        <v>1.9552320000000001</v>
      </c>
      <c r="R18">
        <v>1.0092698179999999</v>
      </c>
      <c r="S18">
        <v>0.43386947399999998</v>
      </c>
      <c r="T18">
        <v>1.343759098</v>
      </c>
      <c r="U18">
        <v>0.80371578899999996</v>
      </c>
      <c r="W18" s="4">
        <f t="shared" si="1"/>
        <v>95.952703589999999</v>
      </c>
      <c r="Y18" s="4">
        <f t="shared" si="2"/>
        <v>1.5553104807857143</v>
      </c>
      <c r="Z18" s="4">
        <f t="shared" si="3"/>
        <v>6.2212419231428573</v>
      </c>
      <c r="AB18" s="4">
        <v>10</v>
      </c>
      <c r="AD18" s="39"/>
    </row>
    <row r="19" spans="1:30" x14ac:dyDescent="0.3">
      <c r="A19" s="2">
        <v>0.42708333333333398</v>
      </c>
      <c r="C19" s="1">
        <v>47.115747679999998</v>
      </c>
      <c r="D19" s="1">
        <v>1.991654824</v>
      </c>
      <c r="E19" s="1">
        <v>1.117353273</v>
      </c>
      <c r="F19" s="1">
        <v>0.14660421900000001</v>
      </c>
      <c r="G19" s="1">
        <v>4.2309768999999997E-2</v>
      </c>
      <c r="H19" s="1">
        <v>7.0516279999999999E-3</v>
      </c>
      <c r="I19" s="1">
        <v>5.6413019999999999E-3</v>
      </c>
      <c r="J19" s="1">
        <v>1.4103259999999999E-3</v>
      </c>
      <c r="L19" s="1">
        <f t="shared" si="0"/>
        <v>756.41659531499988</v>
      </c>
      <c r="N19">
        <v>3.6041441E-2</v>
      </c>
      <c r="O19">
        <v>0.54062160999999997</v>
      </c>
      <c r="P19">
        <v>1.1533261020000001</v>
      </c>
      <c r="Q19">
        <v>2.1521776269999999</v>
      </c>
      <c r="R19">
        <v>2.4648467799999998</v>
      </c>
      <c r="S19">
        <v>0.14527578899999999</v>
      </c>
      <c r="T19">
        <v>1.151432301</v>
      </c>
      <c r="U19">
        <v>0.84450763600000001</v>
      </c>
      <c r="W19" s="1">
        <f t="shared" si="1"/>
        <v>127.32343928999998</v>
      </c>
      <c r="Y19" s="4">
        <f t="shared" si="2"/>
        <v>1.8009918936071425</v>
      </c>
      <c r="Z19" s="1">
        <f t="shared" si="3"/>
        <v>7.2039675744285701</v>
      </c>
    </row>
    <row r="20" spans="1:30" x14ac:dyDescent="0.3">
      <c r="A20" s="2">
        <v>0.4375</v>
      </c>
      <c r="C20" s="1">
        <v>44.953827099999998</v>
      </c>
      <c r="D20" s="1">
        <v>1.901731091</v>
      </c>
      <c r="E20" s="1">
        <v>1.830736978</v>
      </c>
      <c r="F20" s="1">
        <v>0.15462704299999999</v>
      </c>
      <c r="G20" s="1">
        <v>0.111616414</v>
      </c>
      <c r="H20" s="1">
        <v>2.0728763000000001E-2</v>
      </c>
      <c r="I20" s="1">
        <v>1.6583009999999999E-2</v>
      </c>
      <c r="J20" s="1">
        <v>4.1457530000000003E-3</v>
      </c>
      <c r="L20" s="1">
        <f t="shared" si="0"/>
        <v>734.90994227999988</v>
      </c>
      <c r="N20">
        <v>7.1486573999999997E-2</v>
      </c>
      <c r="O20">
        <v>1.0722986109999999</v>
      </c>
      <c r="P20">
        <v>2.2875703700000001</v>
      </c>
      <c r="Q20">
        <v>4.3125960000000001</v>
      </c>
      <c r="R20">
        <v>4.2807899999999997</v>
      </c>
      <c r="S20">
        <v>0.38543850000000002</v>
      </c>
      <c r="T20">
        <v>1.6505639999999999</v>
      </c>
      <c r="U20">
        <v>0.53233200000000003</v>
      </c>
      <c r="W20" s="1">
        <f t="shared" si="1"/>
        <v>218.89614082499997</v>
      </c>
      <c r="Y20" s="4">
        <f t="shared" si="2"/>
        <v>1.7497855768571426</v>
      </c>
      <c r="Z20" s="1">
        <f t="shared" si="3"/>
        <v>6.9991423074285706</v>
      </c>
    </row>
    <row r="21" spans="1:30" x14ac:dyDescent="0.3">
      <c r="A21" s="2">
        <v>0.44791666666666702</v>
      </c>
      <c r="C21" s="1">
        <v>22.426627629999999</v>
      </c>
      <c r="D21" s="1">
        <v>0.79223736099999997</v>
      </c>
      <c r="E21" s="1">
        <v>1.4152797749999999</v>
      </c>
      <c r="F21" s="1">
        <v>0.26469035299999999</v>
      </c>
      <c r="G21" s="1">
        <v>4.3652936000000003E-2</v>
      </c>
      <c r="H21" s="1">
        <v>1.9587856000000001E-2</v>
      </c>
      <c r="I21" s="1">
        <v>1.5670284999999999E-2</v>
      </c>
      <c r="J21" s="1">
        <v>3.9175709999999999E-3</v>
      </c>
      <c r="L21" s="1">
        <f t="shared" si="0"/>
        <v>374.72495650499997</v>
      </c>
      <c r="N21">
        <v>5.3846999999999999E-2</v>
      </c>
      <c r="O21">
        <v>0.80770500000000001</v>
      </c>
      <c r="P21">
        <v>1.723104</v>
      </c>
      <c r="Q21">
        <v>13.3424</v>
      </c>
      <c r="R21">
        <v>3.9301200000000001</v>
      </c>
      <c r="S21">
        <v>2.3522400000000001</v>
      </c>
      <c r="T21">
        <v>1.4884878690000001</v>
      </c>
      <c r="U21">
        <v>1.1813134430000001</v>
      </c>
      <c r="W21" s="1">
        <f t="shared" si="1"/>
        <v>373.18825967999999</v>
      </c>
      <c r="Y21" s="4">
        <f t="shared" si="2"/>
        <v>0.89220227739285707</v>
      </c>
      <c r="Z21" s="1">
        <f t="shared" si="3"/>
        <v>3.5688091095714283</v>
      </c>
    </row>
    <row r="22" spans="1:30" s="4" customFormat="1" x14ac:dyDescent="0.3">
      <c r="A22" s="3">
        <v>0.45833333333333398</v>
      </c>
      <c r="C22" s="4">
        <v>16.100098240000001</v>
      </c>
      <c r="D22" s="4">
        <v>1.8294804659999999</v>
      </c>
      <c r="E22" s="4">
        <v>0.76961317699999998</v>
      </c>
      <c r="F22" s="4">
        <v>0.450040467</v>
      </c>
      <c r="G22" s="4">
        <v>3.9384649000000001E-2</v>
      </c>
      <c r="H22" s="4">
        <v>1.8177530000000001E-2</v>
      </c>
      <c r="I22" s="4">
        <v>1.4542024000000001E-2</v>
      </c>
      <c r="J22" s="4">
        <v>3.6355060000000002E-3</v>
      </c>
      <c r="L22" s="4">
        <f t="shared" si="0"/>
        <v>288.374580885</v>
      </c>
      <c r="N22">
        <v>3.9132155000000002E-2</v>
      </c>
      <c r="O22">
        <v>0.58698232800000005</v>
      </c>
      <c r="P22">
        <v>1.2522289660000001</v>
      </c>
      <c r="Q22">
        <v>7.2455337929999999</v>
      </c>
      <c r="R22">
        <v>3.640276552</v>
      </c>
      <c r="S22">
        <v>2.7032213789999999</v>
      </c>
      <c r="T22">
        <v>1.4526915250000001</v>
      </c>
      <c r="U22">
        <v>0.98472873400000005</v>
      </c>
      <c r="W22" s="4">
        <f t="shared" si="1"/>
        <v>268.57193147999999</v>
      </c>
      <c r="Y22" s="4">
        <f t="shared" si="2"/>
        <v>0.68660614496428574</v>
      </c>
      <c r="Z22" s="4">
        <f t="shared" si="3"/>
        <v>2.7464245798571429</v>
      </c>
      <c r="AB22" s="4">
        <v>10</v>
      </c>
      <c r="AD22" s="39"/>
    </row>
    <row r="23" spans="1:30" x14ac:dyDescent="0.3">
      <c r="A23" s="2">
        <v>0.46875</v>
      </c>
      <c r="C23" s="1">
        <v>17.670807190000001</v>
      </c>
      <c r="D23" s="1">
        <v>0.66697649999999997</v>
      </c>
      <c r="E23" s="1">
        <v>0.659668437</v>
      </c>
      <c r="F23" s="1">
        <v>8.9421721999999995E-2</v>
      </c>
      <c r="G23" s="1">
        <v>5.9131725000000003E-2</v>
      </c>
      <c r="H23" s="1">
        <v>1.1541289E-2</v>
      </c>
      <c r="I23" s="1">
        <v>9.2330309999999992E-3</v>
      </c>
      <c r="J23" s="1">
        <v>2.3082580000000001E-3</v>
      </c>
      <c r="L23" s="1">
        <f t="shared" si="0"/>
        <v>287.53632228000004</v>
      </c>
      <c r="N23">
        <v>2.4624617000000001E-2</v>
      </c>
      <c r="O23">
        <v>0.36936925300000001</v>
      </c>
      <c r="P23">
        <v>0.78798774100000002</v>
      </c>
      <c r="Q23">
        <v>4.7170209840000004</v>
      </c>
      <c r="R23">
        <v>3.139553898</v>
      </c>
      <c r="S23">
        <v>1.1577862640000001</v>
      </c>
      <c r="T23">
        <v>1.6917734929999999</v>
      </c>
      <c r="U23">
        <v>1.0468368669999999</v>
      </c>
      <c r="W23" s="1">
        <f t="shared" si="1"/>
        <v>194.02429675500002</v>
      </c>
      <c r="Y23" s="4">
        <f t="shared" si="2"/>
        <v>0.68461029114285721</v>
      </c>
      <c r="Z23" s="1">
        <f t="shared" si="3"/>
        <v>2.7384411645714288</v>
      </c>
    </row>
    <row r="24" spans="1:30" x14ac:dyDescent="0.3">
      <c r="A24" s="2">
        <v>0.47916666666666702</v>
      </c>
      <c r="C24" s="1">
        <v>17.70578008</v>
      </c>
      <c r="D24" s="1">
        <v>0.63477089799999997</v>
      </c>
      <c r="E24" s="1">
        <v>0.896974559</v>
      </c>
      <c r="F24" s="1">
        <v>6.9247734000000005E-2</v>
      </c>
      <c r="G24" s="1">
        <v>3.4623867000000003E-2</v>
      </c>
      <c r="H24" s="1">
        <v>8.2254949999999993E-3</v>
      </c>
      <c r="I24" s="1">
        <v>6.5803959999999996E-3</v>
      </c>
      <c r="J24" s="1">
        <v>1.6450989999999999E-3</v>
      </c>
      <c r="L24" s="1">
        <f t="shared" si="0"/>
        <v>290.36772192000006</v>
      </c>
      <c r="N24">
        <v>4.7081249999999998E-2</v>
      </c>
      <c r="O24">
        <v>0.70621875000000001</v>
      </c>
      <c r="P24">
        <v>1.5065999999999999</v>
      </c>
      <c r="Q24">
        <v>4.5262799999999999</v>
      </c>
      <c r="R24">
        <v>3.6957079519999998</v>
      </c>
      <c r="S24">
        <v>0.64090285700000005</v>
      </c>
      <c r="T24">
        <v>2.0149680559999998</v>
      </c>
      <c r="U24">
        <v>2.2459042619999998</v>
      </c>
      <c r="W24" s="1">
        <f t="shared" si="1"/>
        <v>230.75494690499997</v>
      </c>
      <c r="Y24" s="4">
        <f t="shared" si="2"/>
        <v>0.69135171885714297</v>
      </c>
      <c r="Z24" s="1">
        <f t="shared" si="3"/>
        <v>2.7654068754285719</v>
      </c>
    </row>
    <row r="25" spans="1:30" x14ac:dyDescent="0.3">
      <c r="A25" s="2">
        <v>0.48958333333333398</v>
      </c>
      <c r="C25" s="1">
        <v>14.07292666</v>
      </c>
      <c r="D25" s="1">
        <v>0.56291706699999999</v>
      </c>
      <c r="E25" s="1">
        <v>0.66846401700000002</v>
      </c>
      <c r="F25" s="1">
        <v>0.12839684100000001</v>
      </c>
      <c r="G25" s="1">
        <v>2.3082577999999999E-2</v>
      </c>
      <c r="H25" s="1">
        <v>0</v>
      </c>
      <c r="I25" s="1">
        <v>0</v>
      </c>
      <c r="J25" s="1">
        <v>0</v>
      </c>
      <c r="L25" s="1">
        <f t="shared" si="0"/>
        <v>231.83680744500003</v>
      </c>
      <c r="N25">
        <v>6.7240475999999993E-2</v>
      </c>
      <c r="O25">
        <v>1.0086071430000001</v>
      </c>
      <c r="P25">
        <v>2.1516952379999998</v>
      </c>
      <c r="Q25">
        <v>9.2922057139999996</v>
      </c>
      <c r="R25">
        <v>4.2599314289999999</v>
      </c>
      <c r="S25">
        <v>0.58031999999999995</v>
      </c>
      <c r="T25">
        <v>2.23902</v>
      </c>
      <c r="U25">
        <v>2.5118999999999998</v>
      </c>
      <c r="W25" s="1">
        <f t="shared" si="1"/>
        <v>331.66379999999998</v>
      </c>
      <c r="Y25" s="4">
        <f t="shared" si="2"/>
        <v>0.78967571428571426</v>
      </c>
      <c r="Z25" s="1">
        <f t="shared" si="3"/>
        <v>3.158702857142857</v>
      </c>
    </row>
    <row r="26" spans="1:30" s="4" customFormat="1" x14ac:dyDescent="0.3">
      <c r="A26" s="3">
        <v>0.5</v>
      </c>
      <c r="C26" s="4">
        <v>21.332374219999998</v>
      </c>
      <c r="D26" s="4">
        <v>0.66705695899999995</v>
      </c>
      <c r="E26" s="4">
        <v>0.81538276499999995</v>
      </c>
      <c r="F26" s="4">
        <v>0.12962665000000001</v>
      </c>
      <c r="G26" s="4">
        <v>2.8309267999999999E-2</v>
      </c>
      <c r="H26" s="4">
        <v>1.042973E-2</v>
      </c>
      <c r="I26" s="4">
        <v>8.3437839999999999E-3</v>
      </c>
      <c r="J26" s="4">
        <v>2.085946E-3</v>
      </c>
      <c r="L26" s="4">
        <f t="shared" si="0"/>
        <v>344.90413982999996</v>
      </c>
      <c r="N26">
        <v>6.1678929E-2</v>
      </c>
      <c r="O26">
        <v>0.92518392900000002</v>
      </c>
      <c r="P26">
        <v>1.973725714</v>
      </c>
      <c r="Q26">
        <v>9.2707714289999998</v>
      </c>
      <c r="R26">
        <v>5.8079828569999998</v>
      </c>
      <c r="S26">
        <v>0.655251429</v>
      </c>
      <c r="T26">
        <v>2.6927485710000001</v>
      </c>
      <c r="U26">
        <v>2.0709771429999999</v>
      </c>
      <c r="W26" s="4">
        <f t="shared" si="1"/>
        <v>351.87480001499995</v>
      </c>
      <c r="Y26" s="4">
        <f t="shared" si="2"/>
        <v>0.83779714289285701</v>
      </c>
      <c r="Z26" s="4">
        <f t="shared" si="3"/>
        <v>3.351188571571428</v>
      </c>
      <c r="AB26" s="4">
        <v>10</v>
      </c>
      <c r="AD26" s="39"/>
    </row>
    <row r="27" spans="1:30" x14ac:dyDescent="0.3">
      <c r="A27" s="2">
        <v>0.51041666666666696</v>
      </c>
      <c r="C27" s="1">
        <v>26.073214650000001</v>
      </c>
      <c r="D27" s="1">
        <v>0.88867925800000003</v>
      </c>
      <c r="E27" s="1">
        <v>0.71555992199999996</v>
      </c>
      <c r="F27" s="1">
        <v>0.12010153899999999</v>
      </c>
      <c r="G27" s="1">
        <v>6.347709E-2</v>
      </c>
      <c r="H27" s="1">
        <v>8.6559670000000005E-3</v>
      </c>
      <c r="I27" s="1">
        <v>6.9247730000000004E-3</v>
      </c>
      <c r="J27" s="1">
        <v>1.731193E-3</v>
      </c>
      <c r="L27" s="1">
        <f t="shared" si="0"/>
        <v>418.17516588000001</v>
      </c>
      <c r="N27">
        <v>3.9807321E-2</v>
      </c>
      <c r="O27">
        <v>0.59710982099999999</v>
      </c>
      <c r="P27">
        <v>1.273834286</v>
      </c>
      <c r="Q27">
        <v>7.6430057140000001</v>
      </c>
      <c r="R27">
        <v>7.2173314289999997</v>
      </c>
      <c r="S27">
        <v>0.59666142899999997</v>
      </c>
      <c r="T27">
        <v>3.0865371430000001</v>
      </c>
      <c r="U27">
        <v>2.0980799999999999</v>
      </c>
      <c r="W27" s="1">
        <f t="shared" si="1"/>
        <v>338.285507145</v>
      </c>
      <c r="Y27" s="4">
        <f t="shared" si="2"/>
        <v>0.9956551568571429</v>
      </c>
      <c r="Z27" s="1">
        <f t="shared" si="3"/>
        <v>3.9826206274285716</v>
      </c>
    </row>
    <row r="28" spans="1:30" x14ac:dyDescent="0.3">
      <c r="A28" s="2">
        <v>0.52083333333333404</v>
      </c>
      <c r="C28" s="1">
        <v>36.421062300000003</v>
      </c>
      <c r="D28" s="1">
        <v>1.2060647069999999</v>
      </c>
      <c r="E28" s="1">
        <v>1.2176059960000001</v>
      </c>
      <c r="F28" s="1">
        <v>0.17888998</v>
      </c>
      <c r="G28" s="1">
        <v>9.0887651E-2</v>
      </c>
      <c r="H28" s="1">
        <v>1.8754594999999999E-2</v>
      </c>
      <c r="I28" s="1">
        <v>1.5003676000000001E-2</v>
      </c>
      <c r="J28" s="1">
        <v>3.7509190000000001E-3</v>
      </c>
      <c r="L28" s="1">
        <f t="shared" si="0"/>
        <v>587.28029736000008</v>
      </c>
      <c r="N28">
        <v>7.5761785999999998E-2</v>
      </c>
      <c r="O28">
        <v>1.1364267859999999</v>
      </c>
      <c r="P28">
        <v>2.4243771430000001</v>
      </c>
      <c r="Q28">
        <v>12.87425571</v>
      </c>
      <c r="R28">
        <v>9.4126628570000008</v>
      </c>
      <c r="S28">
        <v>0.92468571399999999</v>
      </c>
      <c r="T28">
        <v>2.793188571</v>
      </c>
      <c r="U28">
        <v>2.6433257139999999</v>
      </c>
      <c r="W28" s="1">
        <f t="shared" si="1"/>
        <v>484.27026421499994</v>
      </c>
      <c r="Y28" s="4">
        <f t="shared" si="2"/>
        <v>1.3982864222857145</v>
      </c>
      <c r="Z28" s="1">
        <f t="shared" si="3"/>
        <v>5.5931456891428581</v>
      </c>
    </row>
    <row r="29" spans="1:30" x14ac:dyDescent="0.3">
      <c r="A29" s="2">
        <v>0.53125</v>
      </c>
      <c r="C29" s="1">
        <v>28.045332420000001</v>
      </c>
      <c r="D29" s="1">
        <v>1.1627848730000001</v>
      </c>
      <c r="E29" s="1">
        <v>1.476203004</v>
      </c>
      <c r="F29" s="1">
        <v>0.61890162599999998</v>
      </c>
      <c r="G29" s="1">
        <v>0.15869272500000001</v>
      </c>
      <c r="H29" s="1">
        <v>9.3772969999999997E-3</v>
      </c>
      <c r="I29" s="1">
        <v>7.5018380000000003E-3</v>
      </c>
      <c r="J29" s="1">
        <v>1.8754589999999999E-3</v>
      </c>
      <c r="L29" s="1">
        <f t="shared" si="0"/>
        <v>472.21003863000004</v>
      </c>
      <c r="N29">
        <v>8.7818570999999998E-2</v>
      </c>
      <c r="O29">
        <v>1.3172785709999999</v>
      </c>
      <c r="P29">
        <v>2.8101942860000002</v>
      </c>
      <c r="Q29">
        <v>28.7928</v>
      </c>
      <c r="R29">
        <v>9.0491657140000008</v>
      </c>
      <c r="S29">
        <v>2.3531657140000002</v>
      </c>
      <c r="T29">
        <v>2.5365085710000002</v>
      </c>
      <c r="U29">
        <v>2.5592271430000002</v>
      </c>
      <c r="W29" s="1">
        <f t="shared" si="1"/>
        <v>742.59237854999992</v>
      </c>
      <c r="Y29" s="4">
        <f t="shared" si="2"/>
        <v>1.768077091785714</v>
      </c>
      <c r="Z29" s="1">
        <f t="shared" si="3"/>
        <v>7.0723083671428562</v>
      </c>
    </row>
    <row r="30" spans="1:30" s="4" customFormat="1" x14ac:dyDescent="0.3">
      <c r="A30" s="3">
        <v>0.54166666666666696</v>
      </c>
      <c r="C30" s="4">
        <v>19.875239929999999</v>
      </c>
      <c r="D30" s="4">
        <v>0.99864754600000005</v>
      </c>
      <c r="E30" s="4">
        <v>1.6692054679999999</v>
      </c>
      <c r="F30" s="4">
        <v>0.70218040299999995</v>
      </c>
      <c r="G30" s="4">
        <v>0.11059822599999999</v>
      </c>
      <c r="H30" s="4">
        <v>5.7706449999999996E-3</v>
      </c>
      <c r="I30" s="4">
        <v>4.6165160000000002E-3</v>
      </c>
      <c r="J30" s="4">
        <v>1.154129E-3</v>
      </c>
      <c r="L30" s="4">
        <f t="shared" si="0"/>
        <v>350.51119294499995</v>
      </c>
      <c r="N30">
        <v>7.2141429000000007E-2</v>
      </c>
      <c r="O30">
        <v>1.0821214290000001</v>
      </c>
      <c r="P30">
        <v>2.308525714</v>
      </c>
      <c r="Q30">
        <v>14.50481143</v>
      </c>
      <c r="R30">
        <v>10.90810286</v>
      </c>
      <c r="S30">
        <v>4.1148514289999998</v>
      </c>
      <c r="T30">
        <v>2.5369071430000001</v>
      </c>
      <c r="U30">
        <v>2.066194286</v>
      </c>
      <c r="W30" s="4">
        <f t="shared" si="1"/>
        <v>563.9048358</v>
      </c>
      <c r="Y30" s="4">
        <f t="shared" si="2"/>
        <v>1.3426305614285714</v>
      </c>
      <c r="Z30" s="4">
        <f t="shared" si="3"/>
        <v>5.3705222457142856</v>
      </c>
      <c r="AB30" s="4">
        <v>10</v>
      </c>
      <c r="AD30" s="39"/>
    </row>
    <row r="31" spans="1:30" x14ac:dyDescent="0.3">
      <c r="A31" s="2">
        <v>0.55208333333333404</v>
      </c>
      <c r="C31" s="1">
        <v>15.065710210000001</v>
      </c>
      <c r="D31" s="1">
        <v>0.49194744600000001</v>
      </c>
      <c r="E31" s="1">
        <v>0.80789023400000004</v>
      </c>
      <c r="F31" s="1">
        <v>0.121183535</v>
      </c>
      <c r="G31" s="1">
        <v>5.7706445000000002E-2</v>
      </c>
      <c r="H31" s="1">
        <v>2.9318600000000001E-3</v>
      </c>
      <c r="I31" s="1">
        <v>2.3454880000000002E-3</v>
      </c>
      <c r="J31" s="1">
        <v>5.8637200000000004E-4</v>
      </c>
      <c r="L31" s="1">
        <f t="shared" si="0"/>
        <v>248.25452385</v>
      </c>
      <c r="N31">
        <v>5.3176070999999998E-2</v>
      </c>
      <c r="O31">
        <v>0.79764107100000003</v>
      </c>
      <c r="P31">
        <v>1.701634286</v>
      </c>
      <c r="Q31">
        <v>8.68248</v>
      </c>
      <c r="R31">
        <v>8.1547714290000002</v>
      </c>
      <c r="S31">
        <v>0.91830857099999996</v>
      </c>
      <c r="T31">
        <v>2.79</v>
      </c>
      <c r="U31">
        <v>2.5572342859999999</v>
      </c>
      <c r="W31" s="1">
        <f t="shared" si="1"/>
        <v>384.82868571</v>
      </c>
      <c r="Y31" s="4">
        <f t="shared" si="2"/>
        <v>0.91625877550000001</v>
      </c>
      <c r="Z31" s="1">
        <f t="shared" si="3"/>
        <v>3.665035102</v>
      </c>
    </row>
    <row r="32" spans="1:30" x14ac:dyDescent="0.3">
      <c r="A32" s="2">
        <v>0.562500000000001</v>
      </c>
      <c r="C32" s="1">
        <v>11.564371639999999</v>
      </c>
      <c r="D32" s="1">
        <v>0.52801397500000002</v>
      </c>
      <c r="E32" s="1">
        <v>0.59149106399999996</v>
      </c>
      <c r="F32" s="1">
        <v>6.347709E-2</v>
      </c>
      <c r="G32" s="1">
        <v>4.0394512E-2</v>
      </c>
      <c r="H32" s="1">
        <v>1.5688939999999998E-2</v>
      </c>
      <c r="I32" s="1">
        <v>1.2551151999999999E-2</v>
      </c>
      <c r="J32" s="1">
        <v>3.1377879999999999E-3</v>
      </c>
      <c r="L32" s="1">
        <f t="shared" si="0"/>
        <v>192.28689241500001</v>
      </c>
      <c r="N32">
        <v>5.2582499999999997E-2</v>
      </c>
      <c r="O32">
        <v>0.78873749999999998</v>
      </c>
      <c r="P32">
        <v>1.6826399999999999</v>
      </c>
      <c r="Q32">
        <v>6.5966399999999998</v>
      </c>
      <c r="R32">
        <v>7.1215200000000003</v>
      </c>
      <c r="S32">
        <v>0.96228000000000002</v>
      </c>
      <c r="T32">
        <v>3.0763542859999999</v>
      </c>
      <c r="U32">
        <v>2.7820285710000001</v>
      </c>
      <c r="W32" s="1">
        <f t="shared" si="1"/>
        <v>345.94174285500003</v>
      </c>
      <c r="Y32" s="4">
        <f t="shared" si="2"/>
        <v>0.82367081632142869</v>
      </c>
      <c r="Z32" s="1">
        <f t="shared" si="3"/>
        <v>3.2946832652857148</v>
      </c>
    </row>
    <row r="33" spans="1:30" x14ac:dyDescent="0.3">
      <c r="A33" s="2">
        <v>0.57291666666666696</v>
      </c>
      <c r="C33" s="1">
        <v>9.8039466560000008</v>
      </c>
      <c r="D33" s="1">
        <v>0.34132837500000002</v>
      </c>
      <c r="E33" s="1">
        <v>0.579949775</v>
      </c>
      <c r="F33" s="1">
        <v>8.3674345999999997E-2</v>
      </c>
      <c r="G33" s="1">
        <v>8.2231684999999999E-2</v>
      </c>
      <c r="H33" s="1">
        <v>5.7706449999999996E-3</v>
      </c>
      <c r="I33" s="1">
        <v>4.6165160000000002E-3</v>
      </c>
      <c r="J33" s="1">
        <v>1.154129E-3</v>
      </c>
      <c r="L33" s="1">
        <f t="shared" si="0"/>
        <v>163.54008190500002</v>
      </c>
      <c r="N33">
        <v>4.6035E-2</v>
      </c>
      <c r="O33">
        <v>0.69052500000000006</v>
      </c>
      <c r="P33">
        <v>1.47312</v>
      </c>
      <c r="Q33">
        <v>10.73592</v>
      </c>
      <c r="R33">
        <v>6.7996285710000004</v>
      </c>
      <c r="S33">
        <v>0.57872571399999995</v>
      </c>
      <c r="T33">
        <v>2.4552</v>
      </c>
      <c r="U33">
        <v>2.5336799999999999</v>
      </c>
      <c r="W33" s="1">
        <f t="shared" si="1"/>
        <v>379.69251427500006</v>
      </c>
      <c r="Y33" s="4">
        <f t="shared" si="2"/>
        <v>0.90402979589285726</v>
      </c>
      <c r="Z33" s="1">
        <f t="shared" si="3"/>
        <v>3.616119183571429</v>
      </c>
    </row>
    <row r="34" spans="1:30" s="4" customFormat="1" x14ac:dyDescent="0.3">
      <c r="A34" s="3">
        <v>0.58333333333333404</v>
      </c>
      <c r="C34" s="4">
        <v>9.6735082709999993</v>
      </c>
      <c r="D34" s="4">
        <v>0.42691135200000002</v>
      </c>
      <c r="E34" s="4">
        <v>0.76042668300000005</v>
      </c>
      <c r="F34" s="4">
        <v>5.3638614000000001E-2</v>
      </c>
      <c r="G34" s="4">
        <v>6.5558305999999997E-2</v>
      </c>
      <c r="H34" s="4">
        <v>5.9598460000000004E-3</v>
      </c>
      <c r="I34" s="4">
        <v>4.7678770000000002E-3</v>
      </c>
      <c r="J34" s="4">
        <v>1.191969E-3</v>
      </c>
      <c r="L34" s="4">
        <f t="shared" ref="L34:L67" si="4">SUM(C34:J34)*15</f>
        <v>164.87944376999999</v>
      </c>
      <c r="N34">
        <v>6.8427301999999995E-2</v>
      </c>
      <c r="O34">
        <v>1.026409527</v>
      </c>
      <c r="P34">
        <v>2.1896736589999999</v>
      </c>
      <c r="Q34">
        <v>12.185086829999999</v>
      </c>
      <c r="R34">
        <v>9.6587055740000007</v>
      </c>
      <c r="S34">
        <v>0.64306097600000001</v>
      </c>
      <c r="T34">
        <v>2.9868550819999999</v>
      </c>
      <c r="U34">
        <v>4.1036914290000004</v>
      </c>
      <c r="W34" s="4">
        <f t="shared" ref="W34:W67" si="5">SUM(N34:U34)*15</f>
        <v>492.92865568500002</v>
      </c>
      <c r="Y34" s="4">
        <f t="shared" si="2"/>
        <v>1.1736396563928573</v>
      </c>
      <c r="Z34" s="4">
        <f t="shared" si="3"/>
        <v>4.6945586255714291</v>
      </c>
      <c r="AB34" s="4">
        <v>10</v>
      </c>
      <c r="AD34" s="39"/>
    </row>
    <row r="35" spans="1:30" x14ac:dyDescent="0.3">
      <c r="A35" s="2">
        <v>0.593750000000001</v>
      </c>
      <c r="C35" s="1">
        <v>13.37158077</v>
      </c>
      <c r="D35" s="1">
        <v>0.39990566599999999</v>
      </c>
      <c r="E35" s="1">
        <v>0.48425325400000002</v>
      </c>
      <c r="F35" s="1">
        <v>6.7891981000000004E-2</v>
      </c>
      <c r="G35" s="1">
        <v>3.9580105999999997E-2</v>
      </c>
      <c r="H35" s="1">
        <v>9.5285439999999999E-3</v>
      </c>
      <c r="I35" s="1">
        <v>7.6228349999999997E-3</v>
      </c>
      <c r="J35" s="1">
        <v>1.905709E-3</v>
      </c>
      <c r="L35" s="1">
        <f t="shared" si="4"/>
        <v>215.73403297500002</v>
      </c>
      <c r="N35">
        <v>9.1982812999999997E-2</v>
      </c>
      <c r="O35">
        <v>1.379742188</v>
      </c>
      <c r="P35">
        <v>2.9434499999999999</v>
      </c>
      <c r="Q35">
        <v>9.8054550000000003</v>
      </c>
      <c r="R35">
        <v>11.195959999999999</v>
      </c>
      <c r="S35">
        <v>0.87926163899999998</v>
      </c>
      <c r="T35">
        <v>3.435582127</v>
      </c>
      <c r="U35">
        <v>3.9441532499999998</v>
      </c>
      <c r="W35" s="1">
        <f t="shared" si="5"/>
        <v>505.13380525499997</v>
      </c>
      <c r="Y35" s="4">
        <f t="shared" si="2"/>
        <v>1.2026995363214286</v>
      </c>
      <c r="Z35" s="1">
        <f t="shared" si="3"/>
        <v>4.8107981452857143</v>
      </c>
    </row>
    <row r="36" spans="1:30" x14ac:dyDescent="0.3">
      <c r="A36" s="2">
        <v>0.60416666666666696</v>
      </c>
      <c r="C36" s="1">
        <v>21.39947347</v>
      </c>
      <c r="D36" s="1">
        <v>0.821475293</v>
      </c>
      <c r="E36" s="1">
        <v>0.88073749700000004</v>
      </c>
      <c r="F36" s="1">
        <v>0.15602380199999999</v>
      </c>
      <c r="G36" s="1">
        <v>3.1810678000000002E-2</v>
      </c>
      <c r="H36" s="1">
        <v>5.4700900000000004E-3</v>
      </c>
      <c r="I36" s="1">
        <v>4.3760719999999999E-3</v>
      </c>
      <c r="J36" s="1">
        <v>1.094018E-3</v>
      </c>
      <c r="L36" s="1">
        <f t="shared" si="4"/>
        <v>349.50691379999995</v>
      </c>
      <c r="N36">
        <v>8.5395947E-2</v>
      </c>
      <c r="O36">
        <v>1.280939209</v>
      </c>
      <c r="P36">
        <v>2.7326703129999999</v>
      </c>
      <c r="Q36">
        <v>14.671755060000001</v>
      </c>
      <c r="R36">
        <v>10.79732111</v>
      </c>
      <c r="S36">
        <v>0.54893846199999996</v>
      </c>
      <c r="T36">
        <v>2.9292233849999998</v>
      </c>
      <c r="U36">
        <v>3.0181396720000002</v>
      </c>
      <c r="W36" s="1">
        <f t="shared" si="5"/>
        <v>540.96574736999992</v>
      </c>
      <c r="Y36" s="4">
        <f t="shared" si="2"/>
        <v>1.2880136842142855</v>
      </c>
      <c r="Z36" s="1">
        <f t="shared" si="3"/>
        <v>5.1520547368571421</v>
      </c>
    </row>
    <row r="37" spans="1:30" x14ac:dyDescent="0.3">
      <c r="A37" s="2">
        <v>0.61458333333333404</v>
      </c>
      <c r="C37" s="1">
        <v>11.76558619</v>
      </c>
      <c r="D37" s="1">
        <v>0.89920439100000005</v>
      </c>
      <c r="E37" s="1">
        <v>1.4752254149999999</v>
      </c>
      <c r="F37" s="1">
        <v>0.22794045900000001</v>
      </c>
      <c r="G37" s="1">
        <v>9.0166320999999994E-2</v>
      </c>
      <c r="H37" s="1">
        <v>2.8853220000000001E-3</v>
      </c>
      <c r="I37" s="1">
        <v>2.3082580000000001E-3</v>
      </c>
      <c r="J37" s="1">
        <v>5.7706399999999996E-4</v>
      </c>
      <c r="L37" s="1">
        <f t="shared" si="4"/>
        <v>216.95840129999996</v>
      </c>
      <c r="N37">
        <v>0.12976421199999999</v>
      </c>
      <c r="O37">
        <v>1.9464631729999999</v>
      </c>
      <c r="P37">
        <v>4.1524547690000002</v>
      </c>
      <c r="Q37">
        <v>21.667225850000001</v>
      </c>
      <c r="R37">
        <v>8.839836</v>
      </c>
      <c r="S37">
        <v>1.4295960000000001</v>
      </c>
      <c r="T37">
        <v>3.2254703830000002</v>
      </c>
      <c r="U37">
        <v>4.1842728879999997</v>
      </c>
      <c r="W37" s="1">
        <f t="shared" si="5"/>
        <v>683.62624912500007</v>
      </c>
      <c r="Y37" s="4">
        <f t="shared" si="2"/>
        <v>1.6276815455357145</v>
      </c>
      <c r="Z37" s="1">
        <f t="shared" si="3"/>
        <v>6.5107261821428581</v>
      </c>
    </row>
    <row r="38" spans="1:30" s="4" customFormat="1" x14ac:dyDescent="0.3">
      <c r="A38" s="3">
        <v>0.625000000000001</v>
      </c>
      <c r="C38" s="4">
        <v>7.319698915</v>
      </c>
      <c r="D38" s="4">
        <v>0.61311367900000002</v>
      </c>
      <c r="E38" s="4">
        <v>0.50383621099999998</v>
      </c>
      <c r="F38" s="4">
        <v>0.30904171400000002</v>
      </c>
      <c r="G38" s="4">
        <v>0.117194116</v>
      </c>
      <c r="H38" s="4">
        <v>1.2118354E-2</v>
      </c>
      <c r="I38" s="4">
        <v>9.6946830000000008E-3</v>
      </c>
      <c r="J38" s="4">
        <v>2.4236710000000001E-3</v>
      </c>
      <c r="L38" s="4">
        <f t="shared" si="4"/>
        <v>133.30682014499999</v>
      </c>
      <c r="N38">
        <v>0.191049787</v>
      </c>
      <c r="O38">
        <v>2.8657467990000001</v>
      </c>
      <c r="P38">
        <v>6.1135931709999998</v>
      </c>
      <c r="Q38">
        <v>29.115179999999999</v>
      </c>
      <c r="R38">
        <v>11.64669535</v>
      </c>
      <c r="S38">
        <v>2.2217123079999999</v>
      </c>
      <c r="T38">
        <v>4.3083878049999997</v>
      </c>
      <c r="U38">
        <v>2.9754968420000001</v>
      </c>
      <c r="W38" s="4">
        <f t="shared" si="5"/>
        <v>891.56793092999999</v>
      </c>
      <c r="Y38" s="4">
        <f t="shared" si="2"/>
        <v>2.1227807879285714</v>
      </c>
      <c r="Z38" s="4">
        <f t="shared" si="3"/>
        <v>8.4911231517142856</v>
      </c>
      <c r="AB38" s="4">
        <v>10</v>
      </c>
      <c r="AD38" s="39"/>
    </row>
    <row r="39" spans="1:30" x14ac:dyDescent="0.3">
      <c r="A39" s="2">
        <v>0.63541666666666696</v>
      </c>
      <c r="C39" s="1">
        <v>7.7547689640000002</v>
      </c>
      <c r="D39" s="1">
        <v>0.49705759500000002</v>
      </c>
      <c r="E39" s="1">
        <v>0.54703027199999998</v>
      </c>
      <c r="F39" s="1">
        <v>0.39585404800000001</v>
      </c>
      <c r="G39" s="1">
        <v>7.3296493000000004E-2</v>
      </c>
      <c r="H39" s="1">
        <v>9.5285439999999999E-3</v>
      </c>
      <c r="I39" s="1">
        <v>7.6228349999999997E-3</v>
      </c>
      <c r="J39" s="1">
        <v>1.905709E-3</v>
      </c>
      <c r="L39" s="1">
        <f t="shared" si="4"/>
        <v>139.30596690000002</v>
      </c>
      <c r="N39">
        <v>0.176191875</v>
      </c>
      <c r="O39">
        <v>2.6428781250000002</v>
      </c>
      <c r="P39">
        <v>5.6381399999999999</v>
      </c>
      <c r="Q39">
        <v>15.81746268</v>
      </c>
      <c r="R39">
        <v>14.69502</v>
      </c>
      <c r="S39">
        <v>3.6740217070000001</v>
      </c>
      <c r="T39">
        <v>4.0192465569999998</v>
      </c>
      <c r="U39">
        <v>1.6089676770000001</v>
      </c>
      <c r="W39" s="1">
        <f t="shared" si="5"/>
        <v>724.0789293150001</v>
      </c>
      <c r="Y39" s="4">
        <f t="shared" si="2"/>
        <v>1.7239974507500002</v>
      </c>
      <c r="Z39" s="1">
        <f t="shared" si="3"/>
        <v>6.8959898030000009</v>
      </c>
    </row>
    <row r="40" spans="1:30" x14ac:dyDescent="0.3">
      <c r="A40" s="2">
        <v>0.64583333333333404</v>
      </c>
      <c r="C40" s="1">
        <v>6.1659336820000004</v>
      </c>
      <c r="D40" s="1">
        <v>0.54665462399999998</v>
      </c>
      <c r="E40" s="1">
        <v>0.42614012000000001</v>
      </c>
      <c r="F40" s="1">
        <v>0.171839556</v>
      </c>
      <c r="G40" s="1">
        <v>4.0516181999999998E-2</v>
      </c>
      <c r="H40" s="1">
        <v>4.9276440000000001E-3</v>
      </c>
      <c r="I40" s="1">
        <v>3.9421150000000004E-3</v>
      </c>
      <c r="J40" s="1">
        <v>9.8552899999999996E-4</v>
      </c>
      <c r="L40" s="1">
        <f t="shared" si="4"/>
        <v>110.41409178000004</v>
      </c>
      <c r="N40">
        <v>0.13586037000000001</v>
      </c>
      <c r="O40">
        <v>2.0379055560000001</v>
      </c>
      <c r="P40">
        <v>4.3475318520000004</v>
      </c>
      <c r="Q40">
        <v>14.022539999999999</v>
      </c>
      <c r="R40">
        <v>13.408391249999999</v>
      </c>
      <c r="S40">
        <v>1.483365246</v>
      </c>
      <c r="T40">
        <v>5.0714725789999999</v>
      </c>
      <c r="U40">
        <v>3.6040530589999999</v>
      </c>
      <c r="W40" s="1">
        <f t="shared" si="5"/>
        <v>661.66679867999994</v>
      </c>
      <c r="Y40" s="4">
        <f t="shared" si="2"/>
        <v>1.5753971397142856</v>
      </c>
      <c r="Z40" s="1">
        <f t="shared" si="3"/>
        <v>6.3015885588571425</v>
      </c>
    </row>
    <row r="41" spans="1:30" x14ac:dyDescent="0.3">
      <c r="A41" s="2">
        <v>0.656250000000001</v>
      </c>
      <c r="C41" s="1">
        <v>7.1702691710000002</v>
      </c>
      <c r="D41" s="1">
        <v>0.46600281500000001</v>
      </c>
      <c r="E41" s="1">
        <v>0.52396409499999996</v>
      </c>
      <c r="F41" s="1">
        <v>0.115773556</v>
      </c>
      <c r="G41" s="1">
        <v>4.0394512E-2</v>
      </c>
      <c r="H41" s="1">
        <v>0</v>
      </c>
      <c r="I41" s="1">
        <v>0</v>
      </c>
      <c r="J41" s="1">
        <v>0</v>
      </c>
      <c r="L41" s="1">
        <f t="shared" si="4"/>
        <v>124.74606223500002</v>
      </c>
      <c r="N41">
        <v>0.14225188499999999</v>
      </c>
      <c r="O41">
        <v>2.1337782789999999</v>
      </c>
      <c r="P41">
        <v>4.5520603279999996</v>
      </c>
      <c r="Q41">
        <v>18.170317319999999</v>
      </c>
      <c r="R41">
        <v>11.11975082</v>
      </c>
      <c r="S41">
        <v>1.2879337500000001</v>
      </c>
      <c r="T41">
        <v>5.458528222</v>
      </c>
      <c r="U41">
        <v>3.050613443</v>
      </c>
      <c r="W41" s="1">
        <f t="shared" si="5"/>
        <v>688.72851070499996</v>
      </c>
      <c r="Y41" s="4">
        <f t="shared" si="2"/>
        <v>1.6398297873928571</v>
      </c>
      <c r="Z41" s="1">
        <f t="shared" si="3"/>
        <v>6.5593191495714285</v>
      </c>
    </row>
    <row r="42" spans="1:30" s="4" customFormat="1" x14ac:dyDescent="0.3">
      <c r="A42" s="3">
        <v>0.66666666666666696</v>
      </c>
      <c r="C42" s="4">
        <v>13.445253640000001</v>
      </c>
      <c r="D42" s="4">
        <v>1.2069043450000001</v>
      </c>
      <c r="E42" s="4">
        <v>1.339642424</v>
      </c>
      <c r="F42" s="4">
        <v>0.64207306399999997</v>
      </c>
      <c r="G42" s="4">
        <v>0.19145035699999999</v>
      </c>
      <c r="H42" s="4">
        <v>2.143101E-2</v>
      </c>
      <c r="I42" s="4">
        <v>1.7144808000000001E-2</v>
      </c>
      <c r="J42" s="4">
        <v>4.2862020000000002E-3</v>
      </c>
      <c r="L42" s="4">
        <f t="shared" si="4"/>
        <v>253.02278775000005</v>
      </c>
      <c r="N42">
        <v>0.27890973899999999</v>
      </c>
      <c r="O42">
        <v>4.183646092</v>
      </c>
      <c r="P42">
        <v>8.9251116629999991</v>
      </c>
      <c r="Q42">
        <v>21.966889470000002</v>
      </c>
      <c r="R42">
        <v>16.33765124</v>
      </c>
      <c r="S42">
        <v>2.681179158</v>
      </c>
      <c r="T42">
        <v>7.180638707</v>
      </c>
      <c r="U42">
        <v>2.732895616</v>
      </c>
      <c r="W42" s="4">
        <f t="shared" si="5"/>
        <v>964.30382527499989</v>
      </c>
      <c r="Y42" s="4">
        <f t="shared" si="2"/>
        <v>2.2959614887499997</v>
      </c>
      <c r="Z42" s="4">
        <f t="shared" si="3"/>
        <v>9.1838459549999989</v>
      </c>
      <c r="AB42" s="4">
        <v>15</v>
      </c>
      <c r="AD42" s="39"/>
    </row>
    <row r="43" spans="1:30" x14ac:dyDescent="0.3">
      <c r="A43" s="2">
        <v>0.67708333333333404</v>
      </c>
      <c r="C43" s="1">
        <v>19.32759618</v>
      </c>
      <c r="D43" s="1">
        <v>1.1116979330000001</v>
      </c>
      <c r="E43" s="1">
        <v>1.1095945190000001</v>
      </c>
      <c r="F43" s="1">
        <v>0.34861109800000001</v>
      </c>
      <c r="G43" s="1">
        <v>0.16425832300000001</v>
      </c>
      <c r="H43" s="1">
        <v>0</v>
      </c>
      <c r="I43" s="1">
        <v>0</v>
      </c>
      <c r="J43" s="1">
        <v>0</v>
      </c>
      <c r="L43" s="1">
        <f t="shared" si="4"/>
        <v>330.92637079499997</v>
      </c>
      <c r="N43">
        <v>0.31007439399999998</v>
      </c>
      <c r="O43">
        <v>4.6511159040000001</v>
      </c>
      <c r="P43">
        <v>9.9223805939999998</v>
      </c>
      <c r="Q43">
        <v>18.939165930000001</v>
      </c>
      <c r="R43">
        <v>15.83735379</v>
      </c>
      <c r="S43">
        <v>2.0828590939999998</v>
      </c>
      <c r="T43">
        <v>6.6399677539999997</v>
      </c>
      <c r="U43">
        <v>4.1950581600000003</v>
      </c>
      <c r="W43" s="1">
        <f t="shared" si="5"/>
        <v>938.6696343000001</v>
      </c>
      <c r="Y43" s="4">
        <f t="shared" si="2"/>
        <v>2.234927700714286</v>
      </c>
      <c r="Z43" s="1">
        <f t="shared" si="3"/>
        <v>8.9397108028571441</v>
      </c>
    </row>
    <row r="44" spans="1:30" x14ac:dyDescent="0.3">
      <c r="A44" s="2">
        <v>0.687500000000001</v>
      </c>
      <c r="C44" s="1">
        <v>24.277877870000001</v>
      </c>
      <c r="D44" s="1">
        <v>2.0452579989999999</v>
      </c>
      <c r="E44" s="1">
        <v>2.2880972480000001</v>
      </c>
      <c r="F44" s="1">
        <v>0.58983670499999996</v>
      </c>
      <c r="G44" s="1">
        <v>0.108583785</v>
      </c>
      <c r="H44" s="1">
        <v>2.143101E-2</v>
      </c>
      <c r="I44" s="1">
        <v>1.7144808000000001E-2</v>
      </c>
      <c r="J44" s="1">
        <v>4.2862020000000002E-3</v>
      </c>
      <c r="L44" s="1">
        <f t="shared" si="4"/>
        <v>440.28773440500004</v>
      </c>
      <c r="N44">
        <v>0.38258284300000001</v>
      </c>
      <c r="O44">
        <v>5.7387426379999997</v>
      </c>
      <c r="P44">
        <v>12.242650960000001</v>
      </c>
      <c r="Q44">
        <v>23.95843657</v>
      </c>
      <c r="R44">
        <v>17.664184859999999</v>
      </c>
      <c r="S44">
        <v>2.188258791</v>
      </c>
      <c r="T44">
        <v>8.1856538679999993</v>
      </c>
      <c r="U44">
        <v>4.2372489020000002</v>
      </c>
      <c r="W44" s="1">
        <f t="shared" si="5"/>
        <v>1118.9663914800001</v>
      </c>
      <c r="Y44" s="4">
        <f t="shared" si="2"/>
        <v>2.6642056940000001</v>
      </c>
      <c r="Z44" s="1">
        <f t="shared" si="3"/>
        <v>10.656822776</v>
      </c>
    </row>
    <row r="45" spans="1:30" x14ac:dyDescent="0.3">
      <c r="A45" s="2">
        <v>0.69791666666666696</v>
      </c>
      <c r="C45" s="1">
        <v>17.258728130000001</v>
      </c>
      <c r="D45" s="1">
        <v>1.481338407</v>
      </c>
      <c r="E45" s="1">
        <v>1.9269318369999999</v>
      </c>
      <c r="F45" s="1">
        <v>1.0945123029999999</v>
      </c>
      <c r="G45" s="1">
        <v>0.34901930799999997</v>
      </c>
      <c r="H45" s="1">
        <v>2.5717212E-2</v>
      </c>
      <c r="I45" s="1">
        <v>2.0573770000000002E-2</v>
      </c>
      <c r="J45" s="1">
        <v>5.1434419999999998E-3</v>
      </c>
      <c r="L45" s="1">
        <f t="shared" si="4"/>
        <v>332.42946613499998</v>
      </c>
      <c r="N45">
        <v>0.43974681300000001</v>
      </c>
      <c r="O45">
        <v>6.5962021890000004</v>
      </c>
      <c r="P45">
        <v>14.071897999999999</v>
      </c>
      <c r="Q45">
        <v>36.27199813</v>
      </c>
      <c r="R45">
        <v>16.707983339999998</v>
      </c>
      <c r="S45">
        <v>1.6642274610000001</v>
      </c>
      <c r="T45">
        <v>6.6308716150000002</v>
      </c>
      <c r="U45">
        <v>3.060459802</v>
      </c>
      <c r="W45" s="1">
        <f t="shared" si="5"/>
        <v>1281.6508102499999</v>
      </c>
      <c r="Y45" s="4">
        <f t="shared" si="2"/>
        <v>3.0515495482142856</v>
      </c>
      <c r="Z45" s="1">
        <f t="shared" si="3"/>
        <v>12.206198192857142</v>
      </c>
    </row>
    <row r="46" spans="1:30" s="4" customFormat="1" x14ac:dyDescent="0.3">
      <c r="A46" s="3">
        <v>0.70833333333333404</v>
      </c>
      <c r="C46" s="4">
        <v>13.26697768</v>
      </c>
      <c r="D46" s="4">
        <v>0.99065709599999996</v>
      </c>
      <c r="E46" s="4">
        <v>1.5489974989999999</v>
      </c>
      <c r="F46" s="4">
        <v>1.868713818</v>
      </c>
      <c r="G46" s="4">
        <v>0.45585326700000001</v>
      </c>
      <c r="H46" s="4">
        <v>3.1731720999999997E-2</v>
      </c>
      <c r="I46" s="4">
        <v>2.5385377000000001E-2</v>
      </c>
      <c r="J46" s="4">
        <v>6.3463440000000003E-3</v>
      </c>
      <c r="L46" s="4">
        <f t="shared" si="4"/>
        <v>272.91994203000002</v>
      </c>
      <c r="N46">
        <v>0.448015037</v>
      </c>
      <c r="O46">
        <v>6.7202255519999996</v>
      </c>
      <c r="P46">
        <v>14.33648118</v>
      </c>
      <c r="Q46">
        <v>43.089632119999997</v>
      </c>
      <c r="R46">
        <v>20.095065269999999</v>
      </c>
      <c r="S46">
        <v>3.13364018</v>
      </c>
      <c r="T46">
        <v>5.4989387509999998</v>
      </c>
      <c r="U46">
        <v>3.047368547</v>
      </c>
      <c r="W46" s="4">
        <f t="shared" si="5"/>
        <v>1445.5404995549998</v>
      </c>
      <c r="Y46" s="4">
        <f t="shared" si="2"/>
        <v>3.4417630941785711</v>
      </c>
      <c r="Z46" s="4">
        <f t="shared" si="3"/>
        <v>13.767052376714284</v>
      </c>
      <c r="AB46" s="4">
        <v>15</v>
      </c>
      <c r="AD46" s="39"/>
    </row>
    <row r="47" spans="1:30" x14ac:dyDescent="0.3">
      <c r="A47" s="2">
        <v>0.718750000000001</v>
      </c>
      <c r="C47" s="1">
        <v>20.795458610000001</v>
      </c>
      <c r="D47" s="1">
        <v>1.1377649379999999</v>
      </c>
      <c r="E47" s="1">
        <v>1.4765705689999999</v>
      </c>
      <c r="F47" s="1">
        <v>1.237766082</v>
      </c>
      <c r="G47" s="1">
        <v>0.22318866300000001</v>
      </c>
      <c r="H47" s="1">
        <v>0</v>
      </c>
      <c r="I47" s="1">
        <v>0</v>
      </c>
      <c r="J47" s="1">
        <v>0</v>
      </c>
      <c r="L47" s="1">
        <f t="shared" si="4"/>
        <v>373.06123292999996</v>
      </c>
      <c r="N47">
        <v>0.35306817699999998</v>
      </c>
      <c r="O47">
        <v>5.2960226600000002</v>
      </c>
      <c r="P47">
        <v>11.29818167</v>
      </c>
      <c r="Q47">
        <v>21.42774477</v>
      </c>
      <c r="R47">
        <v>18.868201920000001</v>
      </c>
      <c r="S47">
        <v>3.2646485529999998</v>
      </c>
      <c r="T47">
        <v>6.536633224</v>
      </c>
      <c r="U47">
        <v>2.0603953860000002</v>
      </c>
      <c r="W47" s="1">
        <f t="shared" si="5"/>
        <v>1036.5734453999999</v>
      </c>
      <c r="Y47" s="4">
        <f t="shared" si="2"/>
        <v>2.4680320128571425</v>
      </c>
      <c r="Z47" s="1">
        <f t="shared" si="3"/>
        <v>9.8721280514285699</v>
      </c>
    </row>
    <row r="48" spans="1:30" x14ac:dyDescent="0.3">
      <c r="A48" s="2">
        <v>0.72916666666666796</v>
      </c>
      <c r="C48" s="1">
        <v>12.09558558</v>
      </c>
      <c r="D48" s="1">
        <v>1.245865333</v>
      </c>
      <c r="E48" s="1">
        <v>1.3285144419999999</v>
      </c>
      <c r="F48" s="1">
        <v>0.272134863</v>
      </c>
      <c r="G48" s="1">
        <v>0.106929461</v>
      </c>
      <c r="H48" s="1">
        <v>1.7074543000000001E-2</v>
      </c>
      <c r="I48" s="1">
        <v>1.3659634E-2</v>
      </c>
      <c r="J48" s="1">
        <v>3.4149089999999998E-3</v>
      </c>
      <c r="L48" s="1">
        <f t="shared" si="4"/>
        <v>226.24768147499998</v>
      </c>
      <c r="N48">
        <v>0.15876784599999999</v>
      </c>
      <c r="O48">
        <v>2.3815176920000001</v>
      </c>
      <c r="P48">
        <v>5.080571076</v>
      </c>
      <c r="Q48">
        <v>16.271312099999999</v>
      </c>
      <c r="R48">
        <v>13.56905864</v>
      </c>
      <c r="S48">
        <v>1.3530277589999999</v>
      </c>
      <c r="T48">
        <v>6.9157005209999998</v>
      </c>
      <c r="U48">
        <v>1.428737752</v>
      </c>
      <c r="W48" s="1">
        <f t="shared" si="5"/>
        <v>707.38040078999995</v>
      </c>
      <c r="Y48" s="4">
        <f t="shared" si="2"/>
        <v>1.6842390494999999</v>
      </c>
      <c r="Z48" s="1">
        <f t="shared" si="3"/>
        <v>6.7369561979999997</v>
      </c>
    </row>
    <row r="49" spans="1:30" x14ac:dyDescent="0.3">
      <c r="A49" s="2">
        <v>0.73958333333333404</v>
      </c>
      <c r="C49" s="1">
        <v>16.571038219999998</v>
      </c>
      <c r="D49" s="1">
        <v>0.74821831400000005</v>
      </c>
      <c r="E49" s="1">
        <v>0.86784693899999998</v>
      </c>
      <c r="F49" s="1">
        <v>0.16201843699999999</v>
      </c>
      <c r="G49" s="1">
        <v>5.7863726999999997E-2</v>
      </c>
      <c r="H49" s="1">
        <v>0</v>
      </c>
      <c r="I49" s="1">
        <v>0</v>
      </c>
      <c r="J49" s="1">
        <v>0</v>
      </c>
      <c r="L49" s="1">
        <f t="shared" si="4"/>
        <v>276.10478455499998</v>
      </c>
      <c r="N49">
        <v>0.174300923</v>
      </c>
      <c r="O49">
        <v>2.6145138380000001</v>
      </c>
      <c r="P49">
        <v>5.5776295210000004</v>
      </c>
      <c r="Q49">
        <v>13.76327629</v>
      </c>
      <c r="R49">
        <v>8.9480998239999998</v>
      </c>
      <c r="S49">
        <v>0.73266573499999998</v>
      </c>
      <c r="T49">
        <v>4.1282315760000001</v>
      </c>
      <c r="U49">
        <v>1.12228182</v>
      </c>
      <c r="W49" s="1">
        <f t="shared" si="5"/>
        <v>555.91499290499996</v>
      </c>
      <c r="Y49" s="4">
        <f t="shared" si="2"/>
        <v>1.3236071259642856</v>
      </c>
      <c r="Z49" s="1">
        <f t="shared" si="3"/>
        <v>5.2944285038571426</v>
      </c>
    </row>
    <row r="50" spans="1:30" s="4" customFormat="1" x14ac:dyDescent="0.3">
      <c r="A50" s="3">
        <v>0.750000000000001</v>
      </c>
      <c r="C50" s="4">
        <v>5.3424331140000003</v>
      </c>
      <c r="D50" s="4">
        <v>0.28379733899999998</v>
      </c>
      <c r="E50" s="4">
        <v>0.35922262199999999</v>
      </c>
      <c r="F50" s="4">
        <v>4.7678768000000003E-2</v>
      </c>
      <c r="G50" s="4">
        <v>5.9598460000000004E-3</v>
      </c>
      <c r="H50" s="4">
        <v>5.9598460000000004E-3</v>
      </c>
      <c r="I50" s="4">
        <v>4.7678770000000002E-3</v>
      </c>
      <c r="J50" s="4">
        <v>1.191969E-3</v>
      </c>
      <c r="L50" s="4">
        <f t="shared" si="4"/>
        <v>90.765170714999996</v>
      </c>
      <c r="N50">
        <v>8.6448623000000002E-2</v>
      </c>
      <c r="O50">
        <v>1.296729343</v>
      </c>
      <c r="P50">
        <v>2.7663559320000002</v>
      </c>
      <c r="Q50">
        <v>9.6567101690000001</v>
      </c>
      <c r="R50">
        <v>5.7455084750000003</v>
      </c>
      <c r="S50">
        <v>0.67383797499999998</v>
      </c>
      <c r="T50">
        <v>3.6663188130000002</v>
      </c>
      <c r="U50">
        <v>0.72470376599999997</v>
      </c>
      <c r="W50" s="4">
        <f t="shared" si="5"/>
        <v>369.24919644000005</v>
      </c>
      <c r="Y50" s="4">
        <f t="shared" si="2"/>
        <v>0.87916475342857159</v>
      </c>
      <c r="Z50" s="4">
        <f t="shared" si="3"/>
        <v>3.5166590137142864</v>
      </c>
      <c r="AB50" s="4">
        <v>5</v>
      </c>
      <c r="AD50" s="39"/>
    </row>
    <row r="51" spans="1:30" x14ac:dyDescent="0.3">
      <c r="A51" s="2">
        <v>0.76041666666666796</v>
      </c>
      <c r="C51" s="1">
        <v>2.9355017829999999</v>
      </c>
      <c r="D51" s="1">
        <v>0.189248467</v>
      </c>
      <c r="E51" s="1">
        <v>0.57630854399999998</v>
      </c>
      <c r="F51" s="1">
        <v>0.17953116299999999</v>
      </c>
      <c r="G51" s="1">
        <v>1.1220697999999999E-2</v>
      </c>
      <c r="H51" s="1">
        <v>0</v>
      </c>
      <c r="I51" s="1">
        <v>0</v>
      </c>
      <c r="J51" s="1">
        <v>0</v>
      </c>
      <c r="L51" s="1">
        <f t="shared" si="4"/>
        <v>58.377159824999993</v>
      </c>
      <c r="N51">
        <v>4.3148412999999997E-2</v>
      </c>
      <c r="O51">
        <v>0.64722619599999998</v>
      </c>
      <c r="P51">
        <v>1.3807492180000001</v>
      </c>
      <c r="Q51">
        <v>7.0472911180000004</v>
      </c>
      <c r="R51">
        <v>4.32736755</v>
      </c>
      <c r="S51">
        <v>0.45972178400000002</v>
      </c>
      <c r="T51">
        <v>3.2117791969999998</v>
      </c>
      <c r="U51">
        <v>0.77312678099999999</v>
      </c>
      <c r="W51" s="1">
        <f t="shared" si="5"/>
        <v>268.356153855</v>
      </c>
      <c r="Y51" s="4">
        <f t="shared" si="2"/>
        <v>0.63894322346428567</v>
      </c>
      <c r="Z51" s="1">
        <f t="shared" si="3"/>
        <v>2.5557728938571427</v>
      </c>
    </row>
    <row r="52" spans="1:30" x14ac:dyDescent="0.3">
      <c r="A52" s="2">
        <v>0.77083333333333404</v>
      </c>
      <c r="C52" s="1">
        <v>3.5200931639999999</v>
      </c>
      <c r="D52" s="1">
        <v>0.219284492</v>
      </c>
      <c r="E52" s="1">
        <v>0.25118432800000001</v>
      </c>
      <c r="F52" s="1">
        <v>1.2365667E-2</v>
      </c>
      <c r="G52" s="1">
        <v>0</v>
      </c>
      <c r="H52" s="1">
        <v>3.0914169999999999E-3</v>
      </c>
      <c r="I52" s="1">
        <v>2.4731330000000002E-3</v>
      </c>
      <c r="J52" s="1">
        <v>6.1828299999999996E-4</v>
      </c>
      <c r="L52" s="1">
        <f t="shared" si="4"/>
        <v>60.136657259999986</v>
      </c>
      <c r="N52">
        <v>2.824875E-2</v>
      </c>
      <c r="O52">
        <v>0.42373125</v>
      </c>
      <c r="P52">
        <v>0.90395999999999999</v>
      </c>
      <c r="Q52">
        <v>5.5945080000000003</v>
      </c>
      <c r="R52">
        <v>3.8069209759999998</v>
      </c>
      <c r="S52">
        <v>0.34296585400000001</v>
      </c>
      <c r="T52">
        <v>2.2871389550000001</v>
      </c>
      <c r="U52">
        <v>0.55481142900000002</v>
      </c>
      <c r="W52" s="1">
        <f t="shared" si="5"/>
        <v>209.13427820999996</v>
      </c>
      <c r="Y52" s="4">
        <f t="shared" si="2"/>
        <v>0.49793875764285705</v>
      </c>
      <c r="Z52" s="1">
        <f t="shared" si="3"/>
        <v>1.9917550305714282</v>
      </c>
    </row>
    <row r="53" spans="1:30" x14ac:dyDescent="0.3">
      <c r="A53" s="2">
        <v>0.781250000000001</v>
      </c>
      <c r="C53" s="1">
        <v>3.6272435409999999</v>
      </c>
      <c r="D53" s="1">
        <v>0.21482535799999999</v>
      </c>
      <c r="E53" s="1">
        <v>0.12595295400000001</v>
      </c>
      <c r="F53" s="1">
        <v>8.8670880000000004E-3</v>
      </c>
      <c r="G53" s="1">
        <v>0</v>
      </c>
      <c r="H53" s="1">
        <v>0</v>
      </c>
      <c r="I53" s="1">
        <v>0</v>
      </c>
      <c r="J53" s="1">
        <v>0</v>
      </c>
      <c r="L53" s="1">
        <f t="shared" si="4"/>
        <v>59.653334115000007</v>
      </c>
      <c r="N53">
        <v>2.6803929000000001E-2</v>
      </c>
      <c r="O53">
        <v>0.40205892900000001</v>
      </c>
      <c r="P53">
        <v>0.85772571399999997</v>
      </c>
      <c r="Q53">
        <v>5.780082857</v>
      </c>
      <c r="R53">
        <v>3.3766971429999999</v>
      </c>
      <c r="S53">
        <v>0.42567428600000001</v>
      </c>
      <c r="T53">
        <v>1.888645296</v>
      </c>
      <c r="U53">
        <v>0.37236292700000001</v>
      </c>
      <c r="W53" s="1">
        <f t="shared" si="5"/>
        <v>196.95076621499996</v>
      </c>
      <c r="Y53" s="4">
        <f t="shared" si="2"/>
        <v>0.4689303957499999</v>
      </c>
      <c r="Z53" s="1">
        <f t="shared" si="3"/>
        <v>1.8757215829999996</v>
      </c>
    </row>
    <row r="54" spans="1:30" s="4" customFormat="1" x14ac:dyDescent="0.3">
      <c r="A54" s="3">
        <v>0.79166666666666796</v>
      </c>
      <c r="C54" s="4">
        <v>2.9945089349999998</v>
      </c>
      <c r="D54" s="4">
        <v>0.110021894</v>
      </c>
      <c r="E54" s="4">
        <v>0.144559201</v>
      </c>
      <c r="F54" s="4">
        <v>1.1270069000000001E-2</v>
      </c>
      <c r="G54" s="4">
        <v>8.2625140000000003E-3</v>
      </c>
      <c r="H54" s="4">
        <v>0</v>
      </c>
      <c r="I54" s="4">
        <v>0</v>
      </c>
      <c r="J54" s="4">
        <v>0</v>
      </c>
      <c r="L54" s="4">
        <f t="shared" si="4"/>
        <v>49.029339194999999</v>
      </c>
      <c r="N54">
        <v>2.0327142999999999E-2</v>
      </c>
      <c r="O54">
        <v>0.30490714299999999</v>
      </c>
      <c r="P54">
        <v>0.650468571</v>
      </c>
      <c r="Q54">
        <v>10.41706286</v>
      </c>
      <c r="R54">
        <v>3.5775771430000001</v>
      </c>
      <c r="S54">
        <v>0.53089714300000002</v>
      </c>
      <c r="T54">
        <v>1.47312</v>
      </c>
      <c r="U54">
        <v>0.25827428600000002</v>
      </c>
      <c r="W54" s="4">
        <f t="shared" si="5"/>
        <v>258.48951433500002</v>
      </c>
      <c r="Y54" s="4">
        <f t="shared" si="2"/>
        <v>0.61545122460714297</v>
      </c>
      <c r="Z54" s="4">
        <f t="shared" si="3"/>
        <v>2.4618048984285719</v>
      </c>
      <c r="AB54" s="4">
        <v>5</v>
      </c>
      <c r="AD54" s="39"/>
    </row>
    <row r="55" spans="1:30" x14ac:dyDescent="0.3">
      <c r="A55" s="2">
        <v>0.80208333333333404</v>
      </c>
      <c r="C55" s="1">
        <v>2.4418482340000001</v>
      </c>
      <c r="D55" s="1">
        <v>0.103006005</v>
      </c>
      <c r="E55" s="1">
        <v>6.6332039999999995E-2</v>
      </c>
      <c r="F55" s="1">
        <v>1.4350682E-2</v>
      </c>
      <c r="G55" s="1">
        <v>0</v>
      </c>
      <c r="H55" s="1">
        <v>0</v>
      </c>
      <c r="I55" s="1">
        <v>0</v>
      </c>
      <c r="J55" s="1">
        <v>0</v>
      </c>
      <c r="L55" s="1">
        <f t="shared" si="4"/>
        <v>39.383054414999997</v>
      </c>
      <c r="N55">
        <v>1.2953571000000001E-2</v>
      </c>
      <c r="O55">
        <v>0.19430357100000001</v>
      </c>
      <c r="P55">
        <v>0.41451428600000001</v>
      </c>
      <c r="Q55">
        <v>5.1750514289999998</v>
      </c>
      <c r="R55">
        <v>2.8410171430000002</v>
      </c>
      <c r="S55">
        <v>0.64090285700000005</v>
      </c>
      <c r="T55">
        <v>1.5544285710000001</v>
      </c>
      <c r="U55">
        <v>0.282188571</v>
      </c>
      <c r="W55" s="1">
        <f t="shared" si="5"/>
        <v>166.73039998500005</v>
      </c>
      <c r="Y55" s="4">
        <f t="shared" si="2"/>
        <v>0.39697714282142871</v>
      </c>
      <c r="Z55" s="1">
        <f t="shared" si="3"/>
        <v>1.5879085712857148</v>
      </c>
    </row>
    <row r="56" spans="1:30" x14ac:dyDescent="0.3">
      <c r="A56" s="2">
        <v>0.812500000000001</v>
      </c>
      <c r="C56" s="1">
        <v>2.2302431380000001</v>
      </c>
      <c r="D56" s="1">
        <v>6.2922220000000001E-2</v>
      </c>
      <c r="E56" s="1">
        <v>0.127475757</v>
      </c>
      <c r="F56" s="1">
        <v>6.0591769999999998E-3</v>
      </c>
      <c r="G56" s="1">
        <v>0</v>
      </c>
      <c r="H56" s="1">
        <v>6.0591769999999998E-3</v>
      </c>
      <c r="I56" s="1">
        <v>4.8473409999999998E-3</v>
      </c>
      <c r="J56" s="1">
        <v>1.2118350000000001E-3</v>
      </c>
      <c r="L56" s="1">
        <f t="shared" si="4"/>
        <v>36.582279675000002</v>
      </c>
      <c r="N56">
        <v>1.2276E-2</v>
      </c>
      <c r="O56">
        <v>0.18414</v>
      </c>
      <c r="P56">
        <v>0.39283200000000001</v>
      </c>
      <c r="Q56">
        <v>2.3034240000000001</v>
      </c>
      <c r="R56">
        <v>2.531088</v>
      </c>
      <c r="S56">
        <v>0.174096</v>
      </c>
      <c r="T56">
        <v>0.843696</v>
      </c>
      <c r="U56">
        <v>0.15400800000000001</v>
      </c>
      <c r="W56" s="1">
        <f t="shared" si="5"/>
        <v>98.933399999999992</v>
      </c>
      <c r="Y56" s="4">
        <f t="shared" si="2"/>
        <v>0.23555571428571426</v>
      </c>
      <c r="Z56" s="1">
        <f t="shared" si="3"/>
        <v>0.94222285714285703</v>
      </c>
    </row>
    <row r="57" spans="1:30" x14ac:dyDescent="0.3">
      <c r="A57" s="2">
        <v>0.82291666666666796</v>
      </c>
      <c r="C57" s="1">
        <v>1.5690078759999999</v>
      </c>
      <c r="D57" s="1">
        <v>7.0158889000000002E-2</v>
      </c>
      <c r="E57" s="1">
        <v>0.102049293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L57" s="1">
        <f t="shared" si="4"/>
        <v>26.118240870000001</v>
      </c>
      <c r="N57">
        <v>1.0960714E-2</v>
      </c>
      <c r="O57">
        <v>0.16441071400000001</v>
      </c>
      <c r="P57">
        <v>0.35074285700000002</v>
      </c>
      <c r="Q57">
        <v>2.1714171430000002</v>
      </c>
      <c r="R57">
        <v>1.683565714</v>
      </c>
      <c r="S57">
        <v>0.14029714300000001</v>
      </c>
      <c r="T57">
        <v>1.686754286</v>
      </c>
      <c r="U57">
        <v>0.22957714300000001</v>
      </c>
      <c r="W57" s="1">
        <f t="shared" si="5"/>
        <v>96.565885710000018</v>
      </c>
      <c r="Y57" s="4">
        <f t="shared" si="2"/>
        <v>0.22991877550000003</v>
      </c>
      <c r="Z57" s="1">
        <f t="shared" si="3"/>
        <v>0.91967510200000013</v>
      </c>
    </row>
    <row r="58" spans="1:30" s="4" customFormat="1" x14ac:dyDescent="0.3">
      <c r="A58" s="3">
        <v>0.83333333333333404</v>
      </c>
      <c r="C58" s="4">
        <v>1.6965694920000001</v>
      </c>
      <c r="D58" s="4">
        <v>8.4828475E-2</v>
      </c>
      <c r="E58" s="4">
        <v>0.13330188900000001</v>
      </c>
      <c r="F58" s="4">
        <v>6.3780809999999999E-3</v>
      </c>
      <c r="G58" s="4">
        <v>0</v>
      </c>
      <c r="H58" s="4">
        <v>0</v>
      </c>
      <c r="I58" s="4">
        <v>0</v>
      </c>
      <c r="J58" s="4">
        <v>0</v>
      </c>
      <c r="L58" s="4">
        <f t="shared" si="4"/>
        <v>28.816169055</v>
      </c>
      <c r="N58">
        <v>1.1558571E-2</v>
      </c>
      <c r="O58">
        <v>0.17337857100000001</v>
      </c>
      <c r="P58">
        <v>0.369874286</v>
      </c>
      <c r="Q58">
        <v>1.8429942859999999</v>
      </c>
      <c r="R58">
        <v>2.5062171430000002</v>
      </c>
      <c r="S58">
        <v>0.21682285700000001</v>
      </c>
      <c r="T58">
        <v>0.73337142899999996</v>
      </c>
      <c r="U58">
        <v>0.17856</v>
      </c>
      <c r="W58" s="4">
        <f t="shared" si="5"/>
        <v>90.491657145000005</v>
      </c>
      <c r="Y58" s="4">
        <f t="shared" si="2"/>
        <v>0.21545632653571431</v>
      </c>
      <c r="Z58" s="4">
        <f t="shared" si="3"/>
        <v>0.86182530614285724</v>
      </c>
      <c r="AB58" s="4">
        <v>3</v>
      </c>
      <c r="AD58" s="39"/>
    </row>
    <row r="59" spans="1:30" x14ac:dyDescent="0.3">
      <c r="A59" s="2">
        <v>0.843750000000001</v>
      </c>
      <c r="C59" s="1">
        <v>1.0845926400000001</v>
      </c>
      <c r="D59" s="1">
        <v>6.0591767999999997E-2</v>
      </c>
      <c r="E59" s="1">
        <v>8.4828475E-2</v>
      </c>
      <c r="F59" s="1">
        <v>6.0591769999999998E-3</v>
      </c>
      <c r="G59" s="1">
        <v>0</v>
      </c>
      <c r="H59" s="1">
        <v>0</v>
      </c>
      <c r="I59" s="1">
        <v>0</v>
      </c>
      <c r="J59" s="1">
        <v>0</v>
      </c>
      <c r="L59" s="1">
        <f t="shared" si="4"/>
        <v>18.541080900000001</v>
      </c>
      <c r="N59">
        <v>1.2621429E-2</v>
      </c>
      <c r="O59">
        <v>0.18932142900000001</v>
      </c>
      <c r="P59">
        <v>0.40388571400000001</v>
      </c>
      <c r="Q59">
        <v>1.6771885710000001</v>
      </c>
      <c r="R59">
        <v>1.715451429</v>
      </c>
      <c r="S59">
        <v>0.191314286</v>
      </c>
      <c r="T59">
        <v>1.4221028570000001</v>
      </c>
      <c r="U59">
        <v>0.14667428599999999</v>
      </c>
      <c r="W59" s="1">
        <f t="shared" si="5"/>
        <v>86.378400014999983</v>
      </c>
      <c r="Y59" s="4">
        <f t="shared" si="2"/>
        <v>0.20566285717857138</v>
      </c>
      <c r="Z59" s="1">
        <f t="shared" si="3"/>
        <v>0.82265142871428554</v>
      </c>
    </row>
    <row r="60" spans="1:30" x14ac:dyDescent="0.3">
      <c r="A60" s="2">
        <v>0.85416666666666796</v>
      </c>
      <c r="C60" s="1">
        <v>1.2966638260000001</v>
      </c>
      <c r="D60" s="1">
        <v>0.115124358</v>
      </c>
      <c r="E60" s="1">
        <v>0.13936106500000001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L60" s="1">
        <f t="shared" si="4"/>
        <v>23.267238735000003</v>
      </c>
      <c r="N60">
        <v>7.4400000000000004E-3</v>
      </c>
      <c r="O60">
        <v>0.1116</v>
      </c>
      <c r="P60">
        <v>0.23808000000000001</v>
      </c>
      <c r="Q60">
        <v>1.262674286</v>
      </c>
      <c r="R60">
        <v>1.4476114289999999</v>
      </c>
      <c r="S60">
        <v>0.108411429</v>
      </c>
      <c r="T60">
        <v>0.52930285700000002</v>
      </c>
      <c r="U60">
        <v>0.12116571399999999</v>
      </c>
      <c r="W60" s="1">
        <f t="shared" si="5"/>
        <v>57.394285725000003</v>
      </c>
      <c r="Y60" s="4">
        <f t="shared" si="2"/>
        <v>0.13665306125000001</v>
      </c>
      <c r="Z60" s="1">
        <f t="shared" si="3"/>
        <v>0.54661224500000005</v>
      </c>
    </row>
    <row r="61" spans="1:30" x14ac:dyDescent="0.3">
      <c r="A61" s="2">
        <v>0.86458333333333404</v>
      </c>
      <c r="C61" s="1">
        <v>1.0785334630000001</v>
      </c>
      <c r="D61" s="1">
        <v>6.0591767999999997E-2</v>
      </c>
      <c r="E61" s="1">
        <v>7.8769298000000001E-2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L61" s="1">
        <f t="shared" si="4"/>
        <v>18.268417935000006</v>
      </c>
      <c r="N61">
        <v>9.5657139999999995E-3</v>
      </c>
      <c r="O61">
        <v>0.14348571399999999</v>
      </c>
      <c r="P61">
        <v>0.30610285700000001</v>
      </c>
      <c r="Q61">
        <v>1.262674286</v>
      </c>
      <c r="R61">
        <v>0.61220571400000001</v>
      </c>
      <c r="S61">
        <v>0.108411429</v>
      </c>
      <c r="T61">
        <v>1.0841142859999999</v>
      </c>
      <c r="U61">
        <v>0.286971429</v>
      </c>
      <c r="W61" s="1">
        <f t="shared" si="5"/>
        <v>57.202971434999995</v>
      </c>
      <c r="Y61" s="4">
        <f t="shared" si="2"/>
        <v>0.13619755103571426</v>
      </c>
      <c r="Z61" s="1">
        <f t="shared" si="3"/>
        <v>0.54479020414285706</v>
      </c>
    </row>
    <row r="62" spans="1:30" s="4" customFormat="1" x14ac:dyDescent="0.3">
      <c r="A62" s="3">
        <v>0.875000000000001</v>
      </c>
      <c r="C62" s="4">
        <v>1.1330660539999999</v>
      </c>
      <c r="D62" s="4">
        <v>7.2710121000000003E-2</v>
      </c>
      <c r="E62" s="4">
        <v>6.0591767999999997E-2</v>
      </c>
      <c r="F62" s="4">
        <v>6.0591769999999998E-3</v>
      </c>
      <c r="G62" s="4">
        <v>0</v>
      </c>
      <c r="H62" s="4">
        <v>0</v>
      </c>
      <c r="I62" s="4">
        <v>0</v>
      </c>
      <c r="J62" s="4">
        <v>0</v>
      </c>
      <c r="L62" s="4">
        <f t="shared" si="4"/>
        <v>19.086406800000002</v>
      </c>
      <c r="N62">
        <v>8.1042860000000005E-3</v>
      </c>
      <c r="O62">
        <v>0.12156428599999999</v>
      </c>
      <c r="P62">
        <v>0.25933714299999999</v>
      </c>
      <c r="Q62">
        <v>1.275428571</v>
      </c>
      <c r="R62">
        <v>1.42848</v>
      </c>
      <c r="S62">
        <v>5.7394286000000003E-2</v>
      </c>
      <c r="T62">
        <v>0.675977143</v>
      </c>
      <c r="U62">
        <v>7.0148571000000007E-2</v>
      </c>
      <c r="W62" s="4">
        <f t="shared" si="5"/>
        <v>58.446514289999996</v>
      </c>
      <c r="Y62" s="4">
        <f t="shared" si="2"/>
        <v>0.13915836735714285</v>
      </c>
      <c r="Z62" s="4">
        <f t="shared" si="3"/>
        <v>0.55663346942857139</v>
      </c>
      <c r="AB62" s="4">
        <v>3</v>
      </c>
      <c r="AD62" s="39"/>
    </row>
    <row r="63" spans="1:30" x14ac:dyDescent="0.3">
      <c r="A63" s="2">
        <v>0.88541666666666796</v>
      </c>
      <c r="C63" s="1">
        <v>1.1330660539999999</v>
      </c>
      <c r="D63" s="1">
        <v>7.2710121000000003E-2</v>
      </c>
      <c r="E63" s="1">
        <v>6.0591767999999997E-2</v>
      </c>
      <c r="F63" s="1">
        <v>6.0591769999999998E-3</v>
      </c>
      <c r="G63" s="1">
        <v>6.0591769999999998E-3</v>
      </c>
      <c r="H63" s="1">
        <v>0</v>
      </c>
      <c r="I63" s="1">
        <v>0</v>
      </c>
      <c r="J63" s="1">
        <v>0</v>
      </c>
      <c r="L63" s="1">
        <f t="shared" si="4"/>
        <v>19.177294455000002</v>
      </c>
      <c r="N63">
        <v>5.5799999999999999E-3</v>
      </c>
      <c r="O63">
        <v>8.3699999999999997E-2</v>
      </c>
      <c r="P63">
        <v>0.17856</v>
      </c>
      <c r="Q63">
        <v>0.78438857100000003</v>
      </c>
      <c r="R63">
        <v>1.1606399999999999</v>
      </c>
      <c r="S63">
        <v>0.16580571399999999</v>
      </c>
      <c r="T63">
        <v>1.1415085709999999</v>
      </c>
      <c r="U63">
        <v>0.25508571400000002</v>
      </c>
      <c r="W63" s="1">
        <f t="shared" si="5"/>
        <v>56.629028549999994</v>
      </c>
      <c r="Y63" s="4">
        <f t="shared" si="2"/>
        <v>0.13483102035714284</v>
      </c>
      <c r="Z63" s="1">
        <f t="shared" si="3"/>
        <v>0.53932408142857136</v>
      </c>
    </row>
    <row r="64" spans="1:30" x14ac:dyDescent="0.3">
      <c r="A64" s="2">
        <v>0.89583333333333404</v>
      </c>
      <c r="C64" s="1">
        <v>1.1330660539999999</v>
      </c>
      <c r="D64" s="1">
        <v>7.2710121000000003E-2</v>
      </c>
      <c r="E64" s="1">
        <v>6.0591767999999997E-2</v>
      </c>
      <c r="F64" s="1">
        <v>6.0591769999999998E-3</v>
      </c>
      <c r="G64" s="1">
        <v>6.0591769999999998E-3</v>
      </c>
      <c r="H64" s="1">
        <v>0</v>
      </c>
      <c r="I64" s="1">
        <v>0</v>
      </c>
      <c r="J64" s="1">
        <v>0</v>
      </c>
      <c r="L64" s="1">
        <f t="shared" si="4"/>
        <v>19.177294455000002</v>
      </c>
      <c r="N64">
        <v>1.328571E-3</v>
      </c>
      <c r="O64">
        <v>1.9928570999999999E-2</v>
      </c>
      <c r="P64">
        <v>4.2514285999999998E-2</v>
      </c>
      <c r="Q64">
        <v>0.54205714299999996</v>
      </c>
      <c r="R64">
        <v>0.69510857100000001</v>
      </c>
      <c r="S64">
        <v>2.5508571000000001E-2</v>
      </c>
      <c r="T64">
        <v>0.26146285699999999</v>
      </c>
      <c r="U64">
        <v>0.14029714300000001</v>
      </c>
      <c r="W64" s="1">
        <f t="shared" si="5"/>
        <v>25.923085694999997</v>
      </c>
      <c r="Y64" s="4">
        <f t="shared" si="2"/>
        <v>6.1721632607142848E-2</v>
      </c>
      <c r="Z64" s="1">
        <f t="shared" si="3"/>
        <v>0.24688653042857139</v>
      </c>
    </row>
    <row r="65" spans="1:30" x14ac:dyDescent="0.3">
      <c r="A65" s="2">
        <v>0.906250000000001</v>
      </c>
      <c r="C65" s="1">
        <v>1.1330660539999999</v>
      </c>
      <c r="D65" s="1">
        <v>7.2710121000000003E-2</v>
      </c>
      <c r="E65" s="1">
        <v>6.0591767999999997E-2</v>
      </c>
      <c r="F65" s="1">
        <v>6.0591769999999998E-3</v>
      </c>
      <c r="G65" s="1">
        <v>6.0591769999999998E-3</v>
      </c>
      <c r="H65" s="1">
        <v>0</v>
      </c>
      <c r="I65" s="1">
        <v>0</v>
      </c>
      <c r="J65" s="1">
        <v>0</v>
      </c>
      <c r="L65" s="1">
        <f t="shared" si="4"/>
        <v>19.177294455000002</v>
      </c>
      <c r="N65">
        <v>1.328571E-3</v>
      </c>
      <c r="O65">
        <v>1.9928570999999999E-2</v>
      </c>
      <c r="P65">
        <v>4.2514285999999998E-2</v>
      </c>
      <c r="Q65">
        <v>0.54205714299999996</v>
      </c>
      <c r="R65">
        <v>0.69510857100000001</v>
      </c>
      <c r="S65">
        <v>2.5508571000000001E-2</v>
      </c>
      <c r="T65">
        <v>0.26146285699999999</v>
      </c>
      <c r="U65">
        <v>0.14029714300000001</v>
      </c>
      <c r="W65" s="1">
        <f t="shared" si="5"/>
        <v>25.923085694999997</v>
      </c>
      <c r="Y65" s="4">
        <f t="shared" si="2"/>
        <v>6.1721632607142848E-2</v>
      </c>
      <c r="Z65" s="1">
        <f t="shared" si="3"/>
        <v>0.24688653042857139</v>
      </c>
    </row>
    <row r="66" spans="1:30" s="4" customFormat="1" x14ac:dyDescent="0.3">
      <c r="A66" s="3">
        <v>0.91666666666666796</v>
      </c>
      <c r="C66" s="4">
        <v>1.1330660539999999</v>
      </c>
      <c r="D66" s="4">
        <v>7.2710121000000003E-2</v>
      </c>
      <c r="E66" s="4">
        <v>6.0591767999999997E-2</v>
      </c>
      <c r="F66" s="4">
        <v>6.0591769999999998E-3</v>
      </c>
      <c r="G66" s="4">
        <v>0</v>
      </c>
      <c r="H66" s="4">
        <v>0</v>
      </c>
      <c r="I66" s="4">
        <v>0</v>
      </c>
      <c r="J66" s="4">
        <v>0</v>
      </c>
      <c r="L66" s="4">
        <f t="shared" si="4"/>
        <v>19.086406800000002</v>
      </c>
      <c r="N66">
        <v>1.328571E-3</v>
      </c>
      <c r="O66">
        <v>1.9928570999999999E-2</v>
      </c>
      <c r="P66">
        <v>4.2514285999999998E-2</v>
      </c>
      <c r="Q66">
        <v>0.54205714299999996</v>
      </c>
      <c r="R66">
        <v>0.69510857100000001</v>
      </c>
      <c r="S66">
        <v>2.5508571000000001E-2</v>
      </c>
      <c r="T66">
        <v>0.26146285699999999</v>
      </c>
      <c r="U66">
        <v>0.14029714300000001</v>
      </c>
      <c r="W66" s="4">
        <f t="shared" si="5"/>
        <v>25.923085694999997</v>
      </c>
      <c r="Y66" s="4">
        <f t="shared" si="2"/>
        <v>6.1721632607142848E-2</v>
      </c>
      <c r="Z66" s="4">
        <f t="shared" si="3"/>
        <v>0.24688653042857139</v>
      </c>
      <c r="AB66" s="4">
        <v>3</v>
      </c>
      <c r="AD66" s="39"/>
    </row>
    <row r="67" spans="1:30" x14ac:dyDescent="0.3">
      <c r="A67" s="2">
        <v>0.92708333333333504</v>
      </c>
      <c r="C67" s="1">
        <v>1.1330660539999999</v>
      </c>
      <c r="D67" s="1">
        <v>7.2710121000000003E-2</v>
      </c>
      <c r="E67" s="1">
        <v>2.4236707E-2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L67" s="1">
        <f t="shared" si="4"/>
        <v>18.45019323</v>
      </c>
      <c r="N67">
        <v>1.328571E-3</v>
      </c>
      <c r="O67">
        <v>1.9928570999999999E-2</v>
      </c>
      <c r="P67">
        <v>4.2514285999999998E-2</v>
      </c>
      <c r="Q67">
        <v>0.54205714299999996</v>
      </c>
      <c r="R67">
        <v>0.69510857100000001</v>
      </c>
      <c r="S67">
        <v>2.5508571000000001E-2</v>
      </c>
      <c r="T67">
        <v>0.26146285699999999</v>
      </c>
      <c r="U67">
        <v>0.14029714300000001</v>
      </c>
      <c r="W67" s="1">
        <f t="shared" si="5"/>
        <v>25.923085694999997</v>
      </c>
      <c r="Y67" s="4">
        <f t="shared" ref="Y67" si="6">MAX(L67/420,W67/420)</f>
        <v>6.1721632607142848E-2</v>
      </c>
      <c r="Z67" s="1">
        <f t="shared" ref="Z67" si="7">Y67*4</f>
        <v>0.24688653042857139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6E99-A9E2-4D18-9A22-F62467ED679A}">
  <dimension ref="A1:CJ34"/>
  <sheetViews>
    <sheetView workbookViewId="0">
      <selection activeCell="A33" sqref="A1:XFD1048576"/>
    </sheetView>
  </sheetViews>
  <sheetFormatPr defaultRowHeight="14.4" x14ac:dyDescent="0.3"/>
  <cols>
    <col min="1" max="1" width="12.5546875" style="45" bestFit="1" customWidth="1"/>
    <col min="2" max="2" width="18" style="45" bestFit="1" customWidth="1"/>
    <col min="3" max="3" width="12.5546875" style="49" bestFit="1" customWidth="1"/>
    <col min="4" max="4" width="14.21875" style="49" bestFit="1" customWidth="1"/>
    <col min="5" max="5" width="12.5546875" style="49" bestFit="1" customWidth="1"/>
    <col min="6" max="6" width="14.21875" style="49" bestFit="1" customWidth="1"/>
    <col min="7" max="7" width="12.5546875" style="49" bestFit="1" customWidth="1"/>
    <col min="8" max="8" width="14.21875" style="49" bestFit="1" customWidth="1"/>
    <col min="9" max="9" width="12.5546875" style="49" bestFit="1" customWidth="1"/>
    <col min="10" max="10" width="14.21875" style="49" bestFit="1" customWidth="1"/>
    <col min="11" max="11" width="12.5546875" style="49" bestFit="1" customWidth="1"/>
    <col min="12" max="12" width="14.21875" style="49" bestFit="1" customWidth="1"/>
    <col min="13" max="13" width="12.5546875" style="49" bestFit="1" customWidth="1"/>
    <col min="14" max="14" width="14.21875" style="49" bestFit="1" customWidth="1"/>
    <col min="15" max="15" width="12.5546875" style="49" bestFit="1" customWidth="1"/>
    <col min="16" max="16" width="14.21875" style="49" bestFit="1" customWidth="1"/>
    <col min="17" max="17" width="12.5546875" style="49" bestFit="1" customWidth="1"/>
    <col min="18" max="18" width="14.21875" style="49" bestFit="1" customWidth="1"/>
    <col min="19" max="19" width="12.5546875" style="49" bestFit="1" customWidth="1"/>
    <col min="20" max="20" width="14.21875" style="49" bestFit="1" customWidth="1"/>
    <col min="21" max="21" width="12.5546875" style="49" bestFit="1" customWidth="1"/>
    <col min="22" max="22" width="14.21875" style="49" bestFit="1" customWidth="1"/>
    <col min="23" max="23" width="12.5546875" style="49" bestFit="1" customWidth="1"/>
    <col min="24" max="24" width="14.21875" style="49" bestFit="1" customWidth="1"/>
    <col min="25" max="25" width="12.5546875" style="49" bestFit="1" customWidth="1"/>
    <col min="26" max="26" width="14.21875" style="49" bestFit="1" customWidth="1"/>
    <col min="27" max="27" width="12.5546875" style="49" bestFit="1" customWidth="1"/>
    <col min="28" max="28" width="14.21875" style="49" bestFit="1" customWidth="1"/>
    <col min="29" max="29" width="12.5546875" style="49" bestFit="1" customWidth="1"/>
    <col min="30" max="30" width="14.21875" style="49" bestFit="1" customWidth="1"/>
    <col min="31" max="31" width="12.5546875" style="49" bestFit="1" customWidth="1"/>
    <col min="32" max="32" width="14.21875" style="49" bestFit="1" customWidth="1"/>
    <col min="33" max="33" width="12.5546875" style="49" bestFit="1" customWidth="1"/>
    <col min="34" max="34" width="14.21875" style="49" bestFit="1" customWidth="1"/>
    <col min="35" max="35" width="12.5546875" style="49" bestFit="1" customWidth="1"/>
    <col min="36" max="36" width="14.21875" style="49" bestFit="1" customWidth="1"/>
    <col min="37" max="37" width="12.5546875" style="49" bestFit="1" customWidth="1"/>
    <col min="38" max="38" width="14.21875" style="49" bestFit="1" customWidth="1"/>
    <col min="39" max="39" width="12.5546875" style="45" bestFit="1" customWidth="1"/>
    <col min="40" max="40" width="14.21875" style="45" bestFit="1" customWidth="1"/>
    <col min="41" max="41" width="12.5546875" style="45" bestFit="1" customWidth="1"/>
    <col min="42" max="42" width="14.21875" style="45" bestFit="1" customWidth="1"/>
    <col min="43" max="43" width="12.5546875" style="45" bestFit="1" customWidth="1"/>
    <col min="44" max="44" width="14.21875" style="45" bestFit="1" customWidth="1"/>
    <col min="45" max="45" width="12.5546875" style="45" bestFit="1" customWidth="1"/>
    <col min="46" max="46" width="14.21875" style="45" bestFit="1" customWidth="1"/>
    <col min="47" max="16384" width="8.88671875" style="45"/>
  </cols>
  <sheetData>
    <row r="1" spans="1:88" x14ac:dyDescent="0.3">
      <c r="A1" s="44" t="s">
        <v>16</v>
      </c>
      <c r="C1" s="46" t="s">
        <v>17</v>
      </c>
      <c r="D1" s="46" t="s">
        <v>18</v>
      </c>
      <c r="E1" s="46" t="s">
        <v>17</v>
      </c>
      <c r="F1" s="46" t="s">
        <v>18</v>
      </c>
      <c r="G1" s="46" t="s">
        <v>17</v>
      </c>
      <c r="H1" s="46" t="s">
        <v>18</v>
      </c>
      <c r="I1" s="46" t="s">
        <v>17</v>
      </c>
      <c r="J1" s="46" t="s">
        <v>18</v>
      </c>
      <c r="K1" s="46" t="s">
        <v>17</v>
      </c>
      <c r="L1" s="46" t="s">
        <v>18</v>
      </c>
      <c r="M1" s="46" t="s">
        <v>17</v>
      </c>
      <c r="N1" s="46" t="s">
        <v>18</v>
      </c>
      <c r="O1" s="46" t="s">
        <v>17</v>
      </c>
      <c r="P1" s="46" t="s">
        <v>18</v>
      </c>
      <c r="Q1" s="46" t="s">
        <v>17</v>
      </c>
      <c r="R1" s="46" t="s">
        <v>18</v>
      </c>
      <c r="S1" s="46" t="s">
        <v>17</v>
      </c>
      <c r="T1" s="46" t="s">
        <v>18</v>
      </c>
      <c r="U1" s="46" t="s">
        <v>17</v>
      </c>
      <c r="V1" s="46" t="s">
        <v>18</v>
      </c>
      <c r="W1" s="46" t="s">
        <v>17</v>
      </c>
      <c r="X1" s="46" t="s">
        <v>18</v>
      </c>
      <c r="Y1" s="46" t="s">
        <v>17</v>
      </c>
      <c r="Z1" s="46" t="s">
        <v>18</v>
      </c>
      <c r="AA1" s="46" t="s">
        <v>17</v>
      </c>
      <c r="AB1" s="46" t="s">
        <v>18</v>
      </c>
      <c r="AC1" s="46" t="s">
        <v>17</v>
      </c>
      <c r="AD1" s="46" t="s">
        <v>18</v>
      </c>
      <c r="AE1" s="46" t="s">
        <v>17</v>
      </c>
      <c r="AF1" s="46" t="s">
        <v>18</v>
      </c>
      <c r="AG1" s="46" t="s">
        <v>17</v>
      </c>
      <c r="AH1" s="46" t="s">
        <v>18</v>
      </c>
      <c r="AI1" s="46" t="s">
        <v>17</v>
      </c>
      <c r="AJ1" s="46" t="s">
        <v>18</v>
      </c>
      <c r="AK1" s="46" t="s">
        <v>17</v>
      </c>
      <c r="AL1" s="46" t="s">
        <v>18</v>
      </c>
      <c r="AM1" s="46" t="s">
        <v>17</v>
      </c>
      <c r="AN1" s="46" t="s">
        <v>18</v>
      </c>
      <c r="AO1" s="46" t="s">
        <v>17</v>
      </c>
      <c r="AP1" s="46" t="s">
        <v>18</v>
      </c>
      <c r="AQ1" s="46" t="s">
        <v>17</v>
      </c>
      <c r="AR1" s="46" t="s">
        <v>18</v>
      </c>
      <c r="AS1" s="46" t="s">
        <v>17</v>
      </c>
      <c r="AT1" s="46" t="s">
        <v>18</v>
      </c>
      <c r="AU1" s="46"/>
      <c r="AV1" s="47"/>
      <c r="AW1" s="48"/>
      <c r="AX1" s="47"/>
      <c r="AY1" s="47"/>
      <c r="AZ1" s="47"/>
      <c r="BA1" s="48"/>
      <c r="BB1" s="47"/>
      <c r="BC1" s="47"/>
      <c r="BD1" s="47"/>
      <c r="BE1" s="48"/>
      <c r="BF1" s="47"/>
      <c r="BG1" s="47"/>
      <c r="BH1" s="47"/>
      <c r="BI1" s="48"/>
      <c r="BJ1" s="47"/>
      <c r="BK1" s="47"/>
      <c r="BL1" s="47"/>
      <c r="BM1" s="48"/>
      <c r="BN1" s="47"/>
      <c r="BO1" s="47"/>
      <c r="BP1" s="47"/>
      <c r="BQ1" s="48"/>
      <c r="BR1" s="47"/>
      <c r="BS1" s="47"/>
      <c r="BT1" s="47"/>
      <c r="BU1" s="48"/>
      <c r="BV1" s="47"/>
      <c r="BW1" s="47"/>
      <c r="BX1" s="47"/>
      <c r="BY1" s="48"/>
      <c r="BZ1" s="47"/>
      <c r="CA1" s="47"/>
      <c r="CB1" s="47"/>
      <c r="CC1" s="48"/>
      <c r="CD1" s="47"/>
      <c r="CE1" s="47"/>
      <c r="CF1" s="47"/>
      <c r="CG1" s="48"/>
      <c r="CH1" s="47"/>
      <c r="CI1" s="47"/>
      <c r="CJ1" s="47"/>
    </row>
    <row r="2" spans="1:88" x14ac:dyDescent="0.3">
      <c r="A2" s="45">
        <v>1</v>
      </c>
      <c r="C2" s="48">
        <v>0.25</v>
      </c>
      <c r="D2" s="48">
        <f>C2+($A$34 + $B$34)/24/60</f>
        <v>0.26527777777777778</v>
      </c>
      <c r="E2" s="48">
        <f>D2+($A$34 + $B$34)/24/60</f>
        <v>0.28055555555555556</v>
      </c>
      <c r="F2" s="49">
        <f>E2+($A$34 + $B$34)/24/60</f>
        <v>0.29583333333333334</v>
      </c>
      <c r="G2" s="49">
        <f>F2+($A$34 + $B$34)/24/60</f>
        <v>0.31111111111111112</v>
      </c>
      <c r="H2" s="49">
        <f>G2+($A$34 + $B$34)/24/60</f>
        <v>0.3263888888888889</v>
      </c>
      <c r="I2" s="49">
        <f>H2+($A$34 + $B$34)/24/60</f>
        <v>0.34166666666666667</v>
      </c>
      <c r="J2" s="49">
        <f>I2+($A$34 + $B$34)/24/60</f>
        <v>0.35694444444444445</v>
      </c>
      <c r="K2" s="49">
        <f>J2+($A$34 + $B$34)/24/60</f>
        <v>0.37222222222222223</v>
      </c>
      <c r="L2" s="49">
        <f>K2+($A$34 + $B$34)/24/60</f>
        <v>0.38750000000000001</v>
      </c>
      <c r="M2" s="49">
        <f>L2+($A$34 + $B$34)/24/60</f>
        <v>0.40277777777777779</v>
      </c>
      <c r="N2" s="49">
        <f>M2+($A$34 + $B$34)/24/60</f>
        <v>0.41805555555555557</v>
      </c>
      <c r="O2" s="49">
        <f>N2+($A$34 + $B$34)/24/60</f>
        <v>0.43333333333333335</v>
      </c>
      <c r="P2" s="49">
        <f>O2+($A$34 + $B$34)/24/60</f>
        <v>0.44861111111111113</v>
      </c>
      <c r="Q2" s="49">
        <f>P2+($A$34 + $B$34)/24/60</f>
        <v>0.46388888888888891</v>
      </c>
      <c r="R2" s="49">
        <f>Q2+($A$34 + $B$34)/24/60</f>
        <v>0.47916666666666669</v>
      </c>
      <c r="S2" s="49">
        <f>R2+($A$34 + $B$34)/24/60</f>
        <v>0.49444444444444446</v>
      </c>
      <c r="T2" s="49">
        <f>S2+($A$34 + $B$34)/24/60</f>
        <v>0.50972222222222219</v>
      </c>
      <c r="U2" s="49">
        <f>T2+($A$34 + $B$34)/24/60</f>
        <v>0.52499999999999991</v>
      </c>
      <c r="V2" s="49">
        <f>U2+($A$34 + $B$34)/24/60</f>
        <v>0.54027777777777763</v>
      </c>
      <c r="W2" s="49">
        <f>V2+($A$34 + $B$34)/24/60</f>
        <v>0.55555555555555536</v>
      </c>
      <c r="X2" s="49">
        <f>W2+($A$34 + $B$34)/24/60</f>
        <v>0.57083333333333308</v>
      </c>
      <c r="Y2" s="49">
        <f>X2+($A$34 + $B$34)/24/60</f>
        <v>0.58611111111111081</v>
      </c>
      <c r="Z2" s="49">
        <f>Y2+($A$34 + $B$34)/24/60</f>
        <v>0.60138888888888853</v>
      </c>
      <c r="AA2" s="49">
        <f>Z2+($A$34 + $B$34)/24/60</f>
        <v>0.61666666666666625</v>
      </c>
      <c r="AB2" s="49">
        <f>AA2+($A$34 + $B$34)/24/60</f>
        <v>0.63194444444444398</v>
      </c>
      <c r="AC2" s="49">
        <f>AB2+($A$34 + $B$34)/24/60</f>
        <v>0.6472222222222217</v>
      </c>
      <c r="AD2" s="49">
        <f>AC2+($A$34 + $B$34)/24/60</f>
        <v>0.66249999999999942</v>
      </c>
      <c r="AE2" s="49">
        <f>AD2+($A$34 + $B$34)/24/60</f>
        <v>0.67777777777777715</v>
      </c>
      <c r="AF2" s="49">
        <f>AE2+($A$34 + $B$34)/24/60</f>
        <v>0.69305555555555487</v>
      </c>
      <c r="AG2" s="49">
        <f>AF2+($A$34 + $B$34)/24/60</f>
        <v>0.70833333333333259</v>
      </c>
      <c r="AH2" s="49">
        <f>AG2+($A$34 + $B$34)/24/60</f>
        <v>0.72361111111111032</v>
      </c>
      <c r="AI2" s="49">
        <f>AH2+($A$34 + $B$34)/24/60</f>
        <v>0.73888888888888804</v>
      </c>
      <c r="AJ2" s="49">
        <f>AI2+($A$34 + $B$34)/24/60</f>
        <v>0.75416666666666576</v>
      </c>
      <c r="AK2" s="49">
        <f>AJ2+($A$34 + $B$34)/24/60</f>
        <v>0.76944444444444349</v>
      </c>
      <c r="AL2" s="49">
        <f>AK2+($A$34 + $B$34)/24/60</f>
        <v>0.78472222222222121</v>
      </c>
      <c r="AM2" s="49">
        <f>AL2+($A$34 + $B$34)/24/60</f>
        <v>0.79999999999999893</v>
      </c>
      <c r="AN2" s="49">
        <f>AM2+($A$34 + $B$34)/24/60</f>
        <v>0.81527777777777666</v>
      </c>
      <c r="AO2" s="49">
        <f>AN2+($A$34 + $B$34)/24/60</f>
        <v>0.83055555555555438</v>
      </c>
      <c r="AP2" s="49">
        <f>AO2+($A$34 + $B$34)/24/60</f>
        <v>0.8458333333333321</v>
      </c>
      <c r="AQ2" s="49">
        <f>AP2+($A$34 + $B$34)/24/60</f>
        <v>0.86111111111110983</v>
      </c>
      <c r="AR2" s="49">
        <f>AQ2+($A$34 + $B$34)/24/60</f>
        <v>0.87638888888888755</v>
      </c>
      <c r="AS2" s="49">
        <f>AR2+($A$34 + $B$34)/24/60</f>
        <v>0.89166666666666528</v>
      </c>
      <c r="AT2" s="50">
        <f>AS2+($A$34 + $B$34)/24/60</f>
        <v>0.906944444444443</v>
      </c>
      <c r="AU2" s="49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</row>
    <row r="3" spans="1:88" x14ac:dyDescent="0.3">
      <c r="A3" s="45">
        <v>2</v>
      </c>
      <c r="C3" s="49">
        <f>C2+1.5/24/60</f>
        <v>0.25104166666666666</v>
      </c>
      <c r="D3" s="49">
        <f>C3+($A$34 + $B$34)/24/60</f>
        <v>0.26631944444444444</v>
      </c>
      <c r="E3" s="49">
        <f>D3+($A$34 + $B$34)/24/60</f>
        <v>0.28159722222222222</v>
      </c>
      <c r="F3" s="49">
        <f>E3+($A$34 + $B$34)/24/60</f>
        <v>0.296875</v>
      </c>
      <c r="G3" s="49">
        <f>F3+($A$34 + $B$34)/24/60</f>
        <v>0.31215277777777778</v>
      </c>
      <c r="H3" s="49">
        <f>G3+($A$34 + $B$34)/24/60</f>
        <v>0.32743055555555556</v>
      </c>
      <c r="I3" s="49">
        <f>H3+($A$34 + $B$34)/24/60</f>
        <v>0.34270833333333334</v>
      </c>
      <c r="J3" s="49">
        <f>I3+($A$34 + $B$34)/24/60</f>
        <v>0.35798611111111112</v>
      </c>
      <c r="K3" s="49">
        <f>J3+($A$34 + $B$34)/24/60</f>
        <v>0.3732638888888889</v>
      </c>
      <c r="L3" s="49">
        <f>K3+($A$34 + $B$34)/24/60</f>
        <v>0.38854166666666667</v>
      </c>
      <c r="M3" s="49">
        <f>L3+($A$34 + $B$34)/24/60</f>
        <v>0.40381944444444445</v>
      </c>
      <c r="N3" s="49">
        <f>M3+($A$34 + $B$34)/24/60</f>
        <v>0.41909722222222223</v>
      </c>
      <c r="O3" s="49">
        <f>N3+($A$34 + $B$34)/24/60</f>
        <v>0.43437500000000001</v>
      </c>
      <c r="P3" s="49">
        <f>O3+($A$34 + $B$34)/24/60</f>
        <v>0.44965277777777779</v>
      </c>
      <c r="Q3" s="49">
        <f>P3+($A$34 + $B$34)/24/60</f>
        <v>0.46493055555555557</v>
      </c>
      <c r="R3" s="49">
        <f>Q3+($A$34 + $B$34)/24/60</f>
        <v>0.48020833333333335</v>
      </c>
      <c r="S3" s="49">
        <f>R3+($A$34 + $B$34)/24/60</f>
        <v>0.49548611111111113</v>
      </c>
      <c r="T3" s="49">
        <f>S3+($A$34 + $B$34)/24/60</f>
        <v>0.51076388888888891</v>
      </c>
      <c r="U3" s="49">
        <f>T3+($A$34 + $B$34)/24/60</f>
        <v>0.52604166666666663</v>
      </c>
      <c r="V3" s="49">
        <f>U3+($A$34 + $B$34)/24/60</f>
        <v>0.54131944444444435</v>
      </c>
      <c r="W3" s="49">
        <f>V3+($A$34 + $B$34)/24/60</f>
        <v>0.55659722222222208</v>
      </c>
      <c r="X3" s="49">
        <f>W3+($A$34 + $B$34)/24/60</f>
        <v>0.5718749999999998</v>
      </c>
      <c r="Y3" s="49">
        <f>X3+($A$34 + $B$34)/24/60</f>
        <v>0.58715277777777752</v>
      </c>
      <c r="Z3" s="49">
        <f>Y3+($A$34 + $B$34)/24/60</f>
        <v>0.60243055555555525</v>
      </c>
      <c r="AA3" s="49">
        <f>Z3+($A$34 + $B$34)/24/60</f>
        <v>0.61770833333333297</v>
      </c>
      <c r="AB3" s="49">
        <f>AA3+($A$34 + $B$34)/24/60</f>
        <v>0.63298611111111069</v>
      </c>
      <c r="AC3" s="49">
        <f>AB3+($A$34 + $B$34)/24/60</f>
        <v>0.64826388888888842</v>
      </c>
      <c r="AD3" s="49">
        <f>AC3+($A$34 + $B$34)/24/60</f>
        <v>0.66354166666666614</v>
      </c>
      <c r="AE3" s="49">
        <f>AD3+($A$34 + $B$34)/24/60</f>
        <v>0.67881944444444386</v>
      </c>
      <c r="AF3" s="49">
        <f>AE3+($A$34 + $B$34)/24/60</f>
        <v>0.69409722222222159</v>
      </c>
      <c r="AG3" s="49">
        <f>AF3+($A$34 + $B$34)/24/60</f>
        <v>0.70937499999999931</v>
      </c>
      <c r="AH3" s="49">
        <f>AG3+($A$34 + $B$34)/24/60</f>
        <v>0.72465277777777704</v>
      </c>
      <c r="AI3" s="49">
        <f>AH3+($A$34 + $B$34)/24/60</f>
        <v>0.73993055555555476</v>
      </c>
      <c r="AJ3" s="49">
        <f>AI3+($A$34 + $B$34)/24/60</f>
        <v>0.75520833333333248</v>
      </c>
      <c r="AK3" s="49">
        <f>AJ3+($A$34 + $B$34)/24/60</f>
        <v>0.77048611111111021</v>
      </c>
      <c r="AL3" s="49">
        <f>AK3+($A$34 + $B$34)/24/60</f>
        <v>0.78576388888888793</v>
      </c>
      <c r="AM3" s="49">
        <f>AL3+($A$34 + $B$34)/24/60</f>
        <v>0.80104166666666565</v>
      </c>
      <c r="AN3" s="49">
        <f>AM3+($A$34 + $B$34)/24/60</f>
        <v>0.81631944444444338</v>
      </c>
      <c r="AO3" s="49">
        <f>AN3+($A$34 + $B$34)/24/60</f>
        <v>0.8315972222222211</v>
      </c>
      <c r="AP3" s="49">
        <f>AO3+($A$34 + $B$34)/24/60</f>
        <v>0.84687499999999882</v>
      </c>
      <c r="AQ3" s="49">
        <f>AP3+($A$34 + $B$34)/24/60</f>
        <v>0.86215277777777655</v>
      </c>
      <c r="AR3" s="49">
        <f>AQ3+($A$34 + $B$34)/24/60</f>
        <v>0.87743055555555427</v>
      </c>
      <c r="AS3" s="49">
        <f>AR3+($A$34 + $B$34)/24/60</f>
        <v>0.89270833333333199</v>
      </c>
      <c r="AT3" s="50">
        <f>AS3+($A$34 + $B$34)/24/60</f>
        <v>0.90798611111110972</v>
      </c>
      <c r="AU3" s="49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</row>
    <row r="4" spans="1:88" x14ac:dyDescent="0.3">
      <c r="A4" s="45">
        <v>3</v>
      </c>
      <c r="C4" s="49">
        <f t="shared" ref="C4:C31" si="0">C3+1.5/24/60</f>
        <v>0.25208333333333333</v>
      </c>
      <c r="D4" s="49">
        <f>C4+($A$34 + $B$34)/24/60</f>
        <v>0.2673611111111111</v>
      </c>
      <c r="E4" s="49">
        <f>D4+($A$34 + $B$34)/24/60</f>
        <v>0.28263888888888888</v>
      </c>
      <c r="F4" s="49">
        <f>E4+($A$34 + $B$34)/24/60</f>
        <v>0.29791666666666666</v>
      </c>
      <c r="G4" s="49">
        <f>F4+($A$34 + $B$34)/24/60</f>
        <v>0.31319444444444444</v>
      </c>
      <c r="H4" s="49">
        <f>G4+($A$34 + $B$34)/24/60</f>
        <v>0.32847222222222222</v>
      </c>
      <c r="I4" s="49">
        <f>H4+($A$34 + $B$34)/24/60</f>
        <v>0.34375</v>
      </c>
      <c r="J4" s="49">
        <f>I4+($A$34 + $B$34)/24/60</f>
        <v>0.35902777777777778</v>
      </c>
      <c r="K4" s="49">
        <f>J4+($A$34 + $B$34)/24/60</f>
        <v>0.37430555555555556</v>
      </c>
      <c r="L4" s="49">
        <f>K4+($A$34 + $B$34)/24/60</f>
        <v>0.38958333333333334</v>
      </c>
      <c r="M4" s="49">
        <f>L4+($A$34 + $B$34)/24/60</f>
        <v>0.40486111111111112</v>
      </c>
      <c r="N4" s="49">
        <f>M4+($A$34 + $B$34)/24/60</f>
        <v>0.4201388888888889</v>
      </c>
      <c r="O4" s="49">
        <f>N4+($A$34 + $B$34)/24/60</f>
        <v>0.43541666666666667</v>
      </c>
      <c r="P4" s="49">
        <f>O4+($A$34 + $B$34)/24/60</f>
        <v>0.45069444444444445</v>
      </c>
      <c r="Q4" s="49">
        <f>P4+($A$34 + $B$34)/24/60</f>
        <v>0.46597222222222223</v>
      </c>
      <c r="R4" s="49">
        <f>Q4+($A$34 + $B$34)/24/60</f>
        <v>0.48125000000000001</v>
      </c>
      <c r="S4" s="49">
        <f>R4+($A$34 + $B$34)/24/60</f>
        <v>0.49652777777777779</v>
      </c>
      <c r="T4" s="49">
        <f>S4+($A$34 + $B$34)/24/60</f>
        <v>0.51180555555555551</v>
      </c>
      <c r="U4" s="49">
        <f>T4+($A$34 + $B$34)/24/60</f>
        <v>0.52708333333333324</v>
      </c>
      <c r="V4" s="49">
        <f>U4+($A$34 + $B$34)/24/60</f>
        <v>0.54236111111111096</v>
      </c>
      <c r="W4" s="49">
        <f>V4+($A$34 + $B$34)/24/60</f>
        <v>0.55763888888888868</v>
      </c>
      <c r="X4" s="49">
        <f>W4+($A$34 + $B$34)/24/60</f>
        <v>0.57291666666666641</v>
      </c>
      <c r="Y4" s="49">
        <f>X4+($A$34 + $B$34)/24/60</f>
        <v>0.58819444444444413</v>
      </c>
      <c r="Z4" s="49">
        <f>Y4+($A$34 + $B$34)/24/60</f>
        <v>0.60347222222222185</v>
      </c>
      <c r="AA4" s="49">
        <f>Z4+($A$34 + $B$34)/24/60</f>
        <v>0.61874999999999958</v>
      </c>
      <c r="AB4" s="49">
        <f>AA4+($A$34 + $B$34)/24/60</f>
        <v>0.6340277777777773</v>
      </c>
      <c r="AC4" s="49">
        <f>AB4+($A$34 + $B$34)/24/60</f>
        <v>0.64930555555555503</v>
      </c>
      <c r="AD4" s="49">
        <f>AC4+($A$34 + $B$34)/24/60</f>
        <v>0.66458333333333275</v>
      </c>
      <c r="AE4" s="49">
        <f>AD4+($A$34 + $B$34)/24/60</f>
        <v>0.67986111111111047</v>
      </c>
      <c r="AF4" s="49">
        <f>AE4+($A$34 + $B$34)/24/60</f>
        <v>0.6951388888888882</v>
      </c>
      <c r="AG4" s="49">
        <f>AF4+($A$34 + $B$34)/24/60</f>
        <v>0.71041666666666592</v>
      </c>
      <c r="AH4" s="49">
        <f>AG4+($A$34 + $B$34)/24/60</f>
        <v>0.72569444444444364</v>
      </c>
      <c r="AI4" s="49">
        <f>AH4+($A$34 + $B$34)/24/60</f>
        <v>0.74097222222222137</v>
      </c>
      <c r="AJ4" s="49">
        <f>AI4+($A$34 + $B$34)/24/60</f>
        <v>0.75624999999999909</v>
      </c>
      <c r="AK4" s="49">
        <f>AJ4+($A$34 + $B$34)/24/60</f>
        <v>0.77152777777777681</v>
      </c>
      <c r="AL4" s="49">
        <f>AK4+($A$34 + $B$34)/24/60</f>
        <v>0.78680555555555454</v>
      </c>
      <c r="AM4" s="49">
        <f>AL4+($A$34 + $B$34)/24/60</f>
        <v>0.80208333333333226</v>
      </c>
      <c r="AN4" s="49">
        <f>AM4+($A$34 + $B$34)/24/60</f>
        <v>0.81736111111110998</v>
      </c>
      <c r="AO4" s="49">
        <f>AN4+($A$34 + $B$34)/24/60</f>
        <v>0.83263888888888771</v>
      </c>
      <c r="AP4" s="49">
        <f>AO4+($A$34 + $B$34)/24/60</f>
        <v>0.84791666666666543</v>
      </c>
      <c r="AQ4" s="49">
        <f>AP4+($A$34 + $B$34)/24/60</f>
        <v>0.86319444444444315</v>
      </c>
      <c r="AR4" s="49">
        <f>AQ4+($A$34 + $B$34)/24/60</f>
        <v>0.87847222222222088</v>
      </c>
      <c r="AS4" s="49">
        <f>AR4+($A$34 + $B$34)/24/60</f>
        <v>0.8937499999999986</v>
      </c>
      <c r="AT4" s="50">
        <f>AS4+($A$34 + $B$34)/24/60</f>
        <v>0.90902777777777632</v>
      </c>
      <c r="AU4" s="49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</row>
    <row r="5" spans="1:88" x14ac:dyDescent="0.3">
      <c r="A5" s="45">
        <v>4</v>
      </c>
      <c r="C5" s="49">
        <f t="shared" si="0"/>
        <v>0.25312499999999999</v>
      </c>
      <c r="D5" s="49">
        <f>C5+($A$34 + $B$34)/24/60</f>
        <v>0.26840277777777777</v>
      </c>
      <c r="E5" s="49">
        <f>D5+($A$34 + $B$34)/24/60</f>
        <v>0.28368055555555555</v>
      </c>
      <c r="F5" s="49">
        <f>E5+($A$34 + $B$34)/24/60</f>
        <v>0.29895833333333333</v>
      </c>
      <c r="G5" s="49">
        <f>F5+($A$34 + $B$34)/24/60</f>
        <v>0.3142361111111111</v>
      </c>
      <c r="H5" s="49">
        <f>G5+($A$34 + $B$34)/24/60</f>
        <v>0.32951388888888888</v>
      </c>
      <c r="I5" s="49">
        <f>H5+($A$34 + $B$34)/24/60</f>
        <v>0.34479166666666666</v>
      </c>
      <c r="J5" s="49">
        <f>I5+($A$34 + $B$34)/24/60</f>
        <v>0.36006944444444444</v>
      </c>
      <c r="K5" s="49">
        <f>J5+($A$34 + $B$34)/24/60</f>
        <v>0.37534722222222222</v>
      </c>
      <c r="L5" s="49">
        <f>K5+($A$34 + $B$34)/24/60</f>
        <v>0.390625</v>
      </c>
      <c r="M5" s="49">
        <f>L5+($A$34 + $B$34)/24/60</f>
        <v>0.40590277777777778</v>
      </c>
      <c r="N5" s="49">
        <f>M5+($A$34 + $B$34)/24/60</f>
        <v>0.42118055555555556</v>
      </c>
      <c r="O5" s="49">
        <f>N5+($A$34 + $B$34)/24/60</f>
        <v>0.43645833333333334</v>
      </c>
      <c r="P5" s="49">
        <f>O5+($A$34 + $B$34)/24/60</f>
        <v>0.45173611111111112</v>
      </c>
      <c r="Q5" s="49">
        <f>P5+($A$34 + $B$34)/24/60</f>
        <v>0.4670138888888889</v>
      </c>
      <c r="R5" s="49">
        <f>Q5+($A$34 + $B$34)/24/60</f>
        <v>0.48229166666666667</v>
      </c>
      <c r="S5" s="49">
        <f>R5+($A$34 + $B$34)/24/60</f>
        <v>0.49756944444444445</v>
      </c>
      <c r="T5" s="49">
        <f>S5+($A$34 + $B$34)/24/60</f>
        <v>0.51284722222222223</v>
      </c>
      <c r="U5" s="49">
        <f>T5+($A$34 + $B$34)/24/60</f>
        <v>0.52812499999999996</v>
      </c>
      <c r="V5" s="49">
        <f>U5+($A$34 + $B$34)/24/60</f>
        <v>0.54340277777777768</v>
      </c>
      <c r="W5" s="49">
        <f>V5+($A$34 + $B$34)/24/60</f>
        <v>0.5586805555555554</v>
      </c>
      <c r="X5" s="49">
        <f>W5+($A$34 + $B$34)/24/60</f>
        <v>0.57395833333333313</v>
      </c>
      <c r="Y5" s="49">
        <f>X5+($A$34 + $B$34)/24/60</f>
        <v>0.58923611111111085</v>
      </c>
      <c r="Z5" s="49">
        <f>Y5+($A$34 + $B$34)/24/60</f>
        <v>0.60451388888888857</v>
      </c>
      <c r="AA5" s="49">
        <f>Z5+($A$34 + $B$34)/24/60</f>
        <v>0.6197916666666663</v>
      </c>
      <c r="AB5" s="49">
        <f>AA5+($A$34 + $B$34)/24/60</f>
        <v>0.63506944444444402</v>
      </c>
      <c r="AC5" s="49">
        <f>AB5+($A$34 + $B$34)/24/60</f>
        <v>0.65034722222222174</v>
      </c>
      <c r="AD5" s="49">
        <f>AC5+($A$34 + $B$34)/24/60</f>
        <v>0.66562499999999947</v>
      </c>
      <c r="AE5" s="49">
        <f>AD5+($A$34 + $B$34)/24/60</f>
        <v>0.68090277777777719</v>
      </c>
      <c r="AF5" s="49">
        <f>AE5+($A$34 + $B$34)/24/60</f>
        <v>0.69618055555555491</v>
      </c>
      <c r="AG5" s="49">
        <f>AF5+($A$34 + $B$34)/24/60</f>
        <v>0.71145833333333264</v>
      </c>
      <c r="AH5" s="49">
        <f>AG5+($A$34 + $B$34)/24/60</f>
        <v>0.72673611111111036</v>
      </c>
      <c r="AI5" s="49">
        <f>AH5+($A$34 + $B$34)/24/60</f>
        <v>0.74201388888888808</v>
      </c>
      <c r="AJ5" s="49">
        <f>AI5+($A$34 + $B$34)/24/60</f>
        <v>0.75729166666666581</v>
      </c>
      <c r="AK5" s="49">
        <f>AJ5+($A$34 + $B$34)/24/60</f>
        <v>0.77256944444444353</v>
      </c>
      <c r="AL5" s="49">
        <f>AK5+($A$34 + $B$34)/24/60</f>
        <v>0.78784722222222126</v>
      </c>
      <c r="AM5" s="49">
        <f>AL5+($A$34 + $B$34)/24/60</f>
        <v>0.80312499999999898</v>
      </c>
      <c r="AN5" s="49">
        <f>AM5+($A$34 + $B$34)/24/60</f>
        <v>0.8184027777777767</v>
      </c>
      <c r="AO5" s="49">
        <f>AN5+($A$34 + $B$34)/24/60</f>
        <v>0.83368055555555443</v>
      </c>
      <c r="AP5" s="49">
        <f>AO5+($A$34 + $B$34)/24/60</f>
        <v>0.84895833333333215</v>
      </c>
      <c r="AQ5" s="49">
        <f>AP5+($A$34 + $B$34)/24/60</f>
        <v>0.86423611111110987</v>
      </c>
      <c r="AR5" s="49">
        <f>AQ5+($A$34 + $B$34)/24/60</f>
        <v>0.8795138888888876</v>
      </c>
      <c r="AS5" s="50">
        <f>AR5+($A$34 + $B$34)/24/60</f>
        <v>0.89479166666666532</v>
      </c>
      <c r="AT5" s="50">
        <f>AS5+($A$34 + $B$34)/24/60</f>
        <v>0.91006944444444304</v>
      </c>
      <c r="AU5" s="49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</row>
    <row r="6" spans="1:88" x14ac:dyDescent="0.3">
      <c r="A6" s="45">
        <v>5</v>
      </c>
      <c r="C6" s="49">
        <f t="shared" si="0"/>
        <v>0.25416666666666665</v>
      </c>
      <c r="D6" s="49">
        <f>C6+($A$34 + $B$34)/24/60</f>
        <v>0.26944444444444443</v>
      </c>
      <c r="E6" s="49">
        <f>D6+($A$34 + $B$34)/24/60</f>
        <v>0.28472222222222221</v>
      </c>
      <c r="F6" s="49">
        <f>E6+($A$34 + $B$34)/24/60</f>
        <v>0.3</v>
      </c>
      <c r="G6" s="49">
        <f>F6+($A$34 + $B$34)/24/60</f>
        <v>0.31527777777777777</v>
      </c>
      <c r="H6" s="49">
        <f>G6+($A$34 + $B$34)/24/60</f>
        <v>0.33055555555555555</v>
      </c>
      <c r="I6" s="49">
        <f>H6+($A$34 + $B$34)/24/60</f>
        <v>0.34583333333333333</v>
      </c>
      <c r="J6" s="49">
        <f>I6+($A$34 + $B$34)/24/60</f>
        <v>0.3611111111111111</v>
      </c>
      <c r="K6" s="49">
        <f>J6+($A$34 + $B$34)/24/60</f>
        <v>0.37638888888888888</v>
      </c>
      <c r="L6" s="49">
        <f>K6+($A$34 + $B$34)/24/60</f>
        <v>0.39166666666666666</v>
      </c>
      <c r="M6" s="49">
        <f>L6+($A$34 + $B$34)/24/60</f>
        <v>0.40694444444444444</v>
      </c>
      <c r="N6" s="49">
        <f>M6+($A$34 + $B$34)/24/60</f>
        <v>0.42222222222222222</v>
      </c>
      <c r="O6" s="49">
        <f>N6+($A$34 + $B$34)/24/60</f>
        <v>0.4375</v>
      </c>
      <c r="P6" s="49">
        <f>O6+($A$34 + $B$34)/24/60</f>
        <v>0.45277777777777778</v>
      </c>
      <c r="Q6" s="49">
        <f>P6+($A$34 + $B$34)/24/60</f>
        <v>0.46805555555555556</v>
      </c>
      <c r="R6" s="49">
        <f>Q6+($A$34 + $B$34)/24/60</f>
        <v>0.48333333333333334</v>
      </c>
      <c r="S6" s="49">
        <f>R6+($A$34 + $B$34)/24/60</f>
        <v>0.49861111111111112</v>
      </c>
      <c r="T6" s="49">
        <f>S6+($A$34 + $B$34)/24/60</f>
        <v>0.51388888888888884</v>
      </c>
      <c r="U6" s="49">
        <f>T6+($A$34 + $B$34)/24/60</f>
        <v>0.52916666666666656</v>
      </c>
      <c r="V6" s="49">
        <f>U6+($A$34 + $B$34)/24/60</f>
        <v>0.54444444444444429</v>
      </c>
      <c r="W6" s="49">
        <f>V6+($A$34 + $B$34)/24/60</f>
        <v>0.55972222222222201</v>
      </c>
      <c r="X6" s="49">
        <f>W6+($A$34 + $B$34)/24/60</f>
        <v>0.57499999999999973</v>
      </c>
      <c r="Y6" s="49">
        <f>X6+($A$34 + $B$34)/24/60</f>
        <v>0.59027777777777746</v>
      </c>
      <c r="Z6" s="49">
        <f>Y6+($A$34 + $B$34)/24/60</f>
        <v>0.60555555555555518</v>
      </c>
      <c r="AA6" s="49">
        <f>Z6+($A$34 + $B$34)/24/60</f>
        <v>0.6208333333333329</v>
      </c>
      <c r="AB6" s="49">
        <f>AA6+($A$34 + $B$34)/24/60</f>
        <v>0.63611111111111063</v>
      </c>
      <c r="AC6" s="49">
        <f>AB6+($A$34 + $B$34)/24/60</f>
        <v>0.65138888888888835</v>
      </c>
      <c r="AD6" s="49">
        <f>AC6+($A$34 + $B$34)/24/60</f>
        <v>0.66666666666666607</v>
      </c>
      <c r="AE6" s="49">
        <f>AD6+($A$34 + $B$34)/24/60</f>
        <v>0.6819444444444438</v>
      </c>
      <c r="AF6" s="49">
        <f>AE6+($A$34 + $B$34)/24/60</f>
        <v>0.69722222222222152</v>
      </c>
      <c r="AG6" s="49">
        <f>AF6+($A$34 + $B$34)/24/60</f>
        <v>0.71249999999999925</v>
      </c>
      <c r="AH6" s="49">
        <f>AG6+($A$34 + $B$34)/24/60</f>
        <v>0.72777777777777697</v>
      </c>
      <c r="AI6" s="49">
        <f>AH6+($A$34 + $B$34)/24/60</f>
        <v>0.74305555555555469</v>
      </c>
      <c r="AJ6" s="49">
        <f>AI6+($A$34 + $B$34)/24/60</f>
        <v>0.75833333333333242</v>
      </c>
      <c r="AK6" s="49">
        <f>AJ6+($A$34 + $B$34)/24/60</f>
        <v>0.77361111111111014</v>
      </c>
      <c r="AL6" s="49">
        <f>AK6+($A$34 + $B$34)/24/60</f>
        <v>0.78888888888888786</v>
      </c>
      <c r="AM6" s="49">
        <f>AL6+($A$34 + $B$34)/24/60</f>
        <v>0.80416666666666559</v>
      </c>
      <c r="AN6" s="49">
        <f>AM6+($A$34 + $B$34)/24/60</f>
        <v>0.81944444444444331</v>
      </c>
      <c r="AO6" s="49">
        <f>AN6+($A$34 + $B$34)/24/60</f>
        <v>0.83472222222222103</v>
      </c>
      <c r="AP6" s="49">
        <f>AO6+($A$34 + $B$34)/24/60</f>
        <v>0.84999999999999876</v>
      </c>
      <c r="AQ6" s="49">
        <f>AP6+($A$34 + $B$34)/24/60</f>
        <v>0.86527777777777648</v>
      </c>
      <c r="AR6" s="49">
        <f>AQ6+($A$34 + $B$34)/24/60</f>
        <v>0.8805555555555542</v>
      </c>
      <c r="AS6" s="50">
        <f>AR6+($A$34 + $B$34)/24/60</f>
        <v>0.89583333333333193</v>
      </c>
      <c r="AT6" s="50">
        <f>AS6+($A$34 + $B$34)/24/60</f>
        <v>0.91111111111110965</v>
      </c>
      <c r="AU6" s="49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</row>
    <row r="7" spans="1:88" x14ac:dyDescent="0.3">
      <c r="A7" s="45">
        <v>6</v>
      </c>
      <c r="C7" s="49">
        <f t="shared" si="0"/>
        <v>0.25520833333333331</v>
      </c>
      <c r="D7" s="49">
        <f>C7+($A$34 + $B$34)/24/60</f>
        <v>0.27048611111111109</v>
      </c>
      <c r="E7" s="49">
        <f>D7+($A$34 + $B$34)/24/60</f>
        <v>0.28576388888888887</v>
      </c>
      <c r="F7" s="49">
        <f>E7+($A$34 + $B$34)/24/60</f>
        <v>0.30104166666666665</v>
      </c>
      <c r="G7" s="49">
        <f>F7+($A$34 + $B$34)/24/60</f>
        <v>0.31631944444444443</v>
      </c>
      <c r="H7" s="49">
        <f>G7+($A$34 + $B$34)/24/60</f>
        <v>0.33159722222222221</v>
      </c>
      <c r="I7" s="49">
        <f>H7+($A$34 + $B$34)/24/60</f>
        <v>0.34687499999999999</v>
      </c>
      <c r="J7" s="49">
        <f>I7+($A$34 + $B$34)/24/60</f>
        <v>0.36215277777777777</v>
      </c>
      <c r="K7" s="49">
        <f>J7+($A$34 + $B$34)/24/60</f>
        <v>0.37743055555555555</v>
      </c>
      <c r="L7" s="49">
        <f>K7+($A$34 + $B$34)/24/60</f>
        <v>0.39270833333333333</v>
      </c>
      <c r="M7" s="49">
        <f>L7+($A$34 + $B$34)/24/60</f>
        <v>0.4079861111111111</v>
      </c>
      <c r="N7" s="49">
        <f>M7+($A$34 + $B$34)/24/60</f>
        <v>0.42326388888888888</v>
      </c>
      <c r="O7" s="49">
        <f>N7+($A$34 + $B$34)/24/60</f>
        <v>0.43854166666666666</v>
      </c>
      <c r="P7" s="49">
        <f>O7+($A$34 + $B$34)/24/60</f>
        <v>0.45381944444444444</v>
      </c>
      <c r="Q7" s="49">
        <f>P7+($A$34 + $B$34)/24/60</f>
        <v>0.46909722222222222</v>
      </c>
      <c r="R7" s="49">
        <f>Q7+($A$34 + $B$34)/24/60</f>
        <v>0.484375</v>
      </c>
      <c r="S7" s="49">
        <f>R7+($A$34 + $B$34)/24/60</f>
        <v>0.49965277777777778</v>
      </c>
      <c r="T7" s="49">
        <f>S7+($A$34 + $B$34)/24/60</f>
        <v>0.51493055555555556</v>
      </c>
      <c r="U7" s="49">
        <f>T7+($A$34 + $B$34)/24/60</f>
        <v>0.53020833333333328</v>
      </c>
      <c r="V7" s="49">
        <f>U7+($A$34 + $B$34)/24/60</f>
        <v>0.54548611111111101</v>
      </c>
      <c r="W7" s="49">
        <f>V7+($A$34 + $B$34)/24/60</f>
        <v>0.56076388888888873</v>
      </c>
      <c r="X7" s="49">
        <f>W7+($A$34 + $B$34)/24/60</f>
        <v>0.57604166666666645</v>
      </c>
      <c r="Y7" s="49">
        <f>X7+($A$34 + $B$34)/24/60</f>
        <v>0.59131944444444418</v>
      </c>
      <c r="Z7" s="49">
        <f>Y7+($A$34 + $B$34)/24/60</f>
        <v>0.6065972222222219</v>
      </c>
      <c r="AA7" s="49">
        <f>Z7+($A$34 + $B$34)/24/60</f>
        <v>0.62187499999999962</v>
      </c>
      <c r="AB7" s="49">
        <f>AA7+($A$34 + $B$34)/24/60</f>
        <v>0.63715277777777735</v>
      </c>
      <c r="AC7" s="49">
        <f>AB7+($A$34 + $B$34)/24/60</f>
        <v>0.65243055555555507</v>
      </c>
      <c r="AD7" s="49">
        <f>AC7+($A$34 + $B$34)/24/60</f>
        <v>0.66770833333333279</v>
      </c>
      <c r="AE7" s="49">
        <f>AD7+($A$34 + $B$34)/24/60</f>
        <v>0.68298611111111052</v>
      </c>
      <c r="AF7" s="49">
        <f>AE7+($A$34 + $B$34)/24/60</f>
        <v>0.69826388888888824</v>
      </c>
      <c r="AG7" s="49">
        <f>AF7+($A$34 + $B$34)/24/60</f>
        <v>0.71354166666666596</v>
      </c>
      <c r="AH7" s="49">
        <f>AG7+($A$34 + $B$34)/24/60</f>
        <v>0.72881944444444369</v>
      </c>
      <c r="AI7" s="49">
        <f>AH7+($A$34 + $B$34)/24/60</f>
        <v>0.74409722222222141</v>
      </c>
      <c r="AJ7" s="49">
        <f>AI7+($A$34 + $B$34)/24/60</f>
        <v>0.75937499999999913</v>
      </c>
      <c r="AK7" s="49">
        <f>AJ7+($A$34 + $B$34)/24/60</f>
        <v>0.77465277777777686</v>
      </c>
      <c r="AL7" s="49">
        <f>AK7+($A$34 + $B$34)/24/60</f>
        <v>0.78993055555555458</v>
      </c>
      <c r="AM7" s="49">
        <f>AL7+($A$34 + $B$34)/24/60</f>
        <v>0.8052083333333323</v>
      </c>
      <c r="AN7" s="49">
        <f>AM7+($A$34 + $B$34)/24/60</f>
        <v>0.82048611111111003</v>
      </c>
      <c r="AO7" s="49">
        <f>AN7+($A$34 + $B$34)/24/60</f>
        <v>0.83576388888888775</v>
      </c>
      <c r="AP7" s="49">
        <f>AO7+($A$34 + $B$34)/24/60</f>
        <v>0.85104166666666548</v>
      </c>
      <c r="AQ7" s="49">
        <f>AP7+($A$34 + $B$34)/24/60</f>
        <v>0.8663194444444432</v>
      </c>
      <c r="AR7" s="49">
        <f>AQ7+($A$34 + $B$34)/24/60</f>
        <v>0.88159722222222092</v>
      </c>
      <c r="AS7" s="50">
        <f>AR7+($A$34 + $B$34)/24/60</f>
        <v>0.89687499999999865</v>
      </c>
      <c r="AT7" s="50">
        <f>AS7+($A$34 + $B$34)/24/60</f>
        <v>0.91215277777777637</v>
      </c>
      <c r="AU7" s="49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</row>
    <row r="8" spans="1:88" x14ac:dyDescent="0.3">
      <c r="A8" s="45">
        <v>7</v>
      </c>
      <c r="C8" s="49">
        <f t="shared" si="0"/>
        <v>0.25624999999999998</v>
      </c>
      <c r="D8" s="49">
        <f>C8+($A$34 + $B$34)/24/60</f>
        <v>0.27152777777777776</v>
      </c>
      <c r="E8" s="49">
        <f>D8+($A$34 + $B$34)/24/60</f>
        <v>0.28680555555555554</v>
      </c>
      <c r="F8" s="49">
        <f>E8+($A$34 + $B$34)/24/60</f>
        <v>0.30208333333333331</v>
      </c>
      <c r="G8" s="49">
        <f>F8+($A$34 + $B$34)/24/60</f>
        <v>0.31736111111111109</v>
      </c>
      <c r="H8" s="49">
        <f>G8+($A$34 + $B$34)/24/60</f>
        <v>0.33263888888888887</v>
      </c>
      <c r="I8" s="49">
        <f>H8+($A$34 + $B$34)/24/60</f>
        <v>0.34791666666666665</v>
      </c>
      <c r="J8" s="49">
        <f>I8+($A$34 + $B$34)/24/60</f>
        <v>0.36319444444444443</v>
      </c>
      <c r="K8" s="49">
        <f>J8+($A$34 + $B$34)/24/60</f>
        <v>0.37847222222222221</v>
      </c>
      <c r="L8" s="49">
        <f>K8+($A$34 + $B$34)/24/60</f>
        <v>0.39374999999999999</v>
      </c>
      <c r="M8" s="49">
        <f>L8+($A$34 + $B$34)/24/60</f>
        <v>0.40902777777777777</v>
      </c>
      <c r="N8" s="49">
        <f>M8+($A$34 + $B$34)/24/60</f>
        <v>0.42430555555555555</v>
      </c>
      <c r="O8" s="49">
        <f>N8+($A$34 + $B$34)/24/60</f>
        <v>0.43958333333333333</v>
      </c>
      <c r="P8" s="49">
        <f>O8+($A$34 + $B$34)/24/60</f>
        <v>0.4548611111111111</v>
      </c>
      <c r="Q8" s="49">
        <f>P8+($A$34 + $B$34)/24/60</f>
        <v>0.47013888888888888</v>
      </c>
      <c r="R8" s="49">
        <f>Q8+($A$34 + $B$34)/24/60</f>
        <v>0.48541666666666666</v>
      </c>
      <c r="S8" s="49">
        <f>R8+($A$34 + $B$34)/24/60</f>
        <v>0.50069444444444444</v>
      </c>
      <c r="T8" s="49">
        <f>S8+($A$34 + $B$34)/24/60</f>
        <v>0.51597222222222217</v>
      </c>
      <c r="U8" s="49">
        <f>T8+($A$34 + $B$34)/24/60</f>
        <v>0.53124999999999989</v>
      </c>
      <c r="V8" s="49">
        <f>U8+($A$34 + $B$34)/24/60</f>
        <v>0.54652777777777761</v>
      </c>
      <c r="W8" s="49">
        <f>V8+($A$34 + $B$34)/24/60</f>
        <v>0.56180555555555534</v>
      </c>
      <c r="X8" s="49">
        <f>W8+($A$34 + $B$34)/24/60</f>
        <v>0.57708333333333306</v>
      </c>
      <c r="Y8" s="49">
        <f>X8+($A$34 + $B$34)/24/60</f>
        <v>0.59236111111111078</v>
      </c>
      <c r="Z8" s="49">
        <f>Y8+($A$34 + $B$34)/24/60</f>
        <v>0.60763888888888851</v>
      </c>
      <c r="AA8" s="49">
        <f>Z8+($A$34 + $B$34)/24/60</f>
        <v>0.62291666666666623</v>
      </c>
      <c r="AB8" s="49">
        <f>AA8+($A$34 + $B$34)/24/60</f>
        <v>0.63819444444444395</v>
      </c>
      <c r="AC8" s="49">
        <f>AB8+($A$34 + $B$34)/24/60</f>
        <v>0.65347222222222168</v>
      </c>
      <c r="AD8" s="49">
        <f>AC8+($A$34 + $B$34)/24/60</f>
        <v>0.6687499999999994</v>
      </c>
      <c r="AE8" s="49">
        <f>AD8+($A$34 + $B$34)/24/60</f>
        <v>0.68402777777777712</v>
      </c>
      <c r="AF8" s="49">
        <f>AE8+($A$34 + $B$34)/24/60</f>
        <v>0.69930555555555485</v>
      </c>
      <c r="AG8" s="49">
        <f>AF8+($A$34 + $B$34)/24/60</f>
        <v>0.71458333333333257</v>
      </c>
      <c r="AH8" s="49">
        <f>AG8+($A$34 + $B$34)/24/60</f>
        <v>0.72986111111111029</v>
      </c>
      <c r="AI8" s="49">
        <f>AH8+($A$34 + $B$34)/24/60</f>
        <v>0.74513888888888802</v>
      </c>
      <c r="AJ8" s="49">
        <f>AI8+($A$34 + $B$34)/24/60</f>
        <v>0.76041666666666574</v>
      </c>
      <c r="AK8" s="49">
        <f>AJ8+($A$34 + $B$34)/24/60</f>
        <v>0.77569444444444346</v>
      </c>
      <c r="AL8" s="49">
        <f>AK8+($A$34 + $B$34)/24/60</f>
        <v>0.79097222222222119</v>
      </c>
      <c r="AM8" s="49">
        <f>AL8+($A$34 + $B$34)/24/60</f>
        <v>0.80624999999999891</v>
      </c>
      <c r="AN8" s="49">
        <f>AM8+($A$34 + $B$34)/24/60</f>
        <v>0.82152777777777664</v>
      </c>
      <c r="AO8" s="49">
        <f>AN8+($A$34 + $B$34)/24/60</f>
        <v>0.83680555555555436</v>
      </c>
      <c r="AP8" s="49">
        <f>AO8+($A$34 + $B$34)/24/60</f>
        <v>0.85208333333333208</v>
      </c>
      <c r="AQ8" s="49">
        <f>AP8+($A$34 + $B$34)/24/60</f>
        <v>0.86736111111110981</v>
      </c>
      <c r="AR8" s="49">
        <f>AQ8+($A$34 + $B$34)/24/60</f>
        <v>0.88263888888888753</v>
      </c>
      <c r="AS8" s="50">
        <f>AR8+($A$34 + $B$34)/24/60</f>
        <v>0.89791666666666525</v>
      </c>
      <c r="AT8" s="50">
        <f>AS8+($A$34 + $B$34)/24/60</f>
        <v>0.91319444444444298</v>
      </c>
      <c r="AU8" s="49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</row>
    <row r="9" spans="1:88" x14ac:dyDescent="0.3">
      <c r="A9" s="45">
        <v>8</v>
      </c>
      <c r="C9" s="49">
        <f t="shared" si="0"/>
        <v>0.25729166666666664</v>
      </c>
      <c r="D9" s="49">
        <f>C9+($A$34 + $B$34)/24/60</f>
        <v>0.27256944444444442</v>
      </c>
      <c r="E9" s="49">
        <f>D9+($A$34 + $B$34)/24/60</f>
        <v>0.2878472222222222</v>
      </c>
      <c r="F9" s="49">
        <f>E9+($A$34 + $B$34)/24/60</f>
        <v>0.30312499999999998</v>
      </c>
      <c r="G9" s="49">
        <f>F9+($A$34 + $B$34)/24/60</f>
        <v>0.31840277777777776</v>
      </c>
      <c r="H9" s="49">
        <f>G9+($A$34 + $B$34)/24/60</f>
        <v>0.33368055555555554</v>
      </c>
      <c r="I9" s="49">
        <f>H9+($A$34 + $B$34)/24/60</f>
        <v>0.34895833333333331</v>
      </c>
      <c r="J9" s="49">
        <f>I9+($A$34 + $B$34)/24/60</f>
        <v>0.36423611111111109</v>
      </c>
      <c r="K9" s="49">
        <f>J9+($A$34 + $B$34)/24/60</f>
        <v>0.37951388888888887</v>
      </c>
      <c r="L9" s="49">
        <f>K9+($A$34 + $B$34)/24/60</f>
        <v>0.39479166666666665</v>
      </c>
      <c r="M9" s="49">
        <f>L9+($A$34 + $B$34)/24/60</f>
        <v>0.41006944444444443</v>
      </c>
      <c r="N9" s="49">
        <f>M9+($A$34 + $B$34)/24/60</f>
        <v>0.42534722222222221</v>
      </c>
      <c r="O9" s="49">
        <f>N9+($A$34 + $B$34)/24/60</f>
        <v>0.44062499999999999</v>
      </c>
      <c r="P9" s="49">
        <f>O9+($A$34 + $B$34)/24/60</f>
        <v>0.45590277777777777</v>
      </c>
      <c r="Q9" s="49">
        <f>P9+($A$34 + $B$34)/24/60</f>
        <v>0.47118055555555555</v>
      </c>
      <c r="R9" s="49">
        <f>Q9+($A$34 + $B$34)/24/60</f>
        <v>0.48645833333333333</v>
      </c>
      <c r="S9" s="49">
        <f>R9+($A$34 + $B$34)/24/60</f>
        <v>0.50173611111111105</v>
      </c>
      <c r="T9" s="49">
        <f>S9+($A$34 + $B$34)/24/60</f>
        <v>0.51701388888888877</v>
      </c>
      <c r="U9" s="49">
        <f>T9+($A$34 + $B$34)/24/60</f>
        <v>0.5322916666666665</v>
      </c>
      <c r="V9" s="49">
        <f>U9+($A$34 + $B$34)/24/60</f>
        <v>0.54756944444444422</v>
      </c>
      <c r="W9" s="49">
        <f>V9+($A$34 + $B$34)/24/60</f>
        <v>0.56284722222222194</v>
      </c>
      <c r="X9" s="49">
        <f>W9+($A$34 + $B$34)/24/60</f>
        <v>0.57812499999999967</v>
      </c>
      <c r="Y9" s="49">
        <f>X9+($A$34 + $B$34)/24/60</f>
        <v>0.59340277777777739</v>
      </c>
      <c r="Z9" s="49">
        <f>Y9+($A$34 + $B$34)/24/60</f>
        <v>0.60868055555555511</v>
      </c>
      <c r="AA9" s="49">
        <f>Z9+($A$34 + $B$34)/24/60</f>
        <v>0.62395833333333284</v>
      </c>
      <c r="AB9" s="49">
        <f>AA9+($A$34 + $B$34)/24/60</f>
        <v>0.63923611111111056</v>
      </c>
      <c r="AC9" s="49">
        <f>AB9+($A$34 + $B$34)/24/60</f>
        <v>0.65451388888888828</v>
      </c>
      <c r="AD9" s="49">
        <f>AC9+($A$34 + $B$34)/24/60</f>
        <v>0.66979166666666601</v>
      </c>
      <c r="AE9" s="49">
        <f>AD9+($A$34 + $B$34)/24/60</f>
        <v>0.68506944444444373</v>
      </c>
      <c r="AF9" s="49">
        <f>AE9+($A$34 + $B$34)/24/60</f>
        <v>0.70034722222222145</v>
      </c>
      <c r="AG9" s="49">
        <f>AF9+($A$34 + $B$34)/24/60</f>
        <v>0.71562499999999918</v>
      </c>
      <c r="AH9" s="49">
        <f>AG9+($A$34 + $B$34)/24/60</f>
        <v>0.7309027777777769</v>
      </c>
      <c r="AI9" s="49">
        <f>AH9+($A$34 + $B$34)/24/60</f>
        <v>0.74618055555555463</v>
      </c>
      <c r="AJ9" s="49">
        <f>AI9+($A$34 + $B$34)/24/60</f>
        <v>0.76145833333333235</v>
      </c>
      <c r="AK9" s="49">
        <f>AJ9+($A$34 + $B$34)/24/60</f>
        <v>0.77673611111111007</v>
      </c>
      <c r="AL9" s="49">
        <f>AK9+($A$34 + $B$34)/24/60</f>
        <v>0.7920138888888878</v>
      </c>
      <c r="AM9" s="49">
        <f>AL9+($A$34 + $B$34)/24/60</f>
        <v>0.80729166666666552</v>
      </c>
      <c r="AN9" s="49">
        <f>AM9+($A$34 + $B$34)/24/60</f>
        <v>0.82256944444444324</v>
      </c>
      <c r="AO9" s="49">
        <f>AN9+($A$34 + $B$34)/24/60</f>
        <v>0.83784722222222097</v>
      </c>
      <c r="AP9" s="49">
        <f>AO9+($A$34 + $B$34)/24/60</f>
        <v>0.85312499999999869</v>
      </c>
      <c r="AQ9" s="49">
        <f>AP9+($A$34 + $B$34)/24/60</f>
        <v>0.86840277777777641</v>
      </c>
      <c r="AR9" s="49">
        <f>AQ9+($A$34 + $B$34)/24/60</f>
        <v>0.88368055555555414</v>
      </c>
      <c r="AS9" s="50">
        <f>AR9+($A$34 + $B$34)/24/60</f>
        <v>0.89895833333333186</v>
      </c>
      <c r="AT9" s="50">
        <f>AS9+($A$34 + $B$34)/24/60</f>
        <v>0.91423611111110958</v>
      </c>
      <c r="AU9" s="49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</row>
    <row r="10" spans="1:88" x14ac:dyDescent="0.3">
      <c r="A10" s="45">
        <v>9</v>
      </c>
      <c r="C10" s="49">
        <f t="shared" si="0"/>
        <v>0.2583333333333333</v>
      </c>
      <c r="D10" s="48">
        <f>C10+($A$34 + $B$34)/24/60</f>
        <v>0.27361111111111108</v>
      </c>
      <c r="E10" s="48">
        <f>D10+($A$34 + $B$34)/24/60</f>
        <v>0.28888888888888886</v>
      </c>
      <c r="F10" s="49">
        <f>E10+($A$34 + $B$34)/24/60</f>
        <v>0.30416666666666664</v>
      </c>
      <c r="G10" s="49">
        <f>F10+($A$34 + $B$34)/24/60</f>
        <v>0.31944444444444442</v>
      </c>
      <c r="H10" s="49">
        <f>G10+($A$34 + $B$34)/24/60</f>
        <v>0.3347222222222222</v>
      </c>
      <c r="I10" s="49">
        <f>H10+($A$34 + $B$34)/24/60</f>
        <v>0.35</v>
      </c>
      <c r="J10" s="49">
        <f>I10+($A$34 + $B$34)/24/60</f>
        <v>0.36527777777777776</v>
      </c>
      <c r="K10" s="49">
        <f>J10+($A$34 + $B$34)/24/60</f>
        <v>0.38055555555555554</v>
      </c>
      <c r="L10" s="49">
        <f>K10+($A$34 + $B$34)/24/60</f>
        <v>0.39583333333333331</v>
      </c>
      <c r="M10" s="49">
        <f>L10+($A$34 + $B$34)/24/60</f>
        <v>0.41111111111111109</v>
      </c>
      <c r="N10" s="49">
        <f>M10+($A$34 + $B$34)/24/60</f>
        <v>0.42638888888888887</v>
      </c>
      <c r="O10" s="49">
        <f>N10+($A$34 + $B$34)/24/60</f>
        <v>0.44166666666666665</v>
      </c>
      <c r="P10" s="49">
        <f>O10+($A$34 + $B$34)/24/60</f>
        <v>0.45694444444444443</v>
      </c>
      <c r="Q10" s="49">
        <f>P10+($A$34 + $B$34)/24/60</f>
        <v>0.47222222222222221</v>
      </c>
      <c r="R10" s="49">
        <f>Q10+($A$34 + $B$34)/24/60</f>
        <v>0.48749999999999999</v>
      </c>
      <c r="S10" s="49">
        <f>R10+($A$34 + $B$34)/24/60</f>
        <v>0.50277777777777777</v>
      </c>
      <c r="T10" s="49">
        <f>S10+($A$34 + $B$34)/24/60</f>
        <v>0.51805555555555549</v>
      </c>
      <c r="U10" s="49">
        <f>T10+($A$34 + $B$34)/24/60</f>
        <v>0.53333333333333321</v>
      </c>
      <c r="V10" s="49">
        <f>U10+($A$34 + $B$34)/24/60</f>
        <v>0.54861111111111094</v>
      </c>
      <c r="W10" s="49">
        <f>V10+($A$34 + $B$34)/24/60</f>
        <v>0.56388888888888866</v>
      </c>
      <c r="X10" s="49">
        <f>W10+($A$34 + $B$34)/24/60</f>
        <v>0.57916666666666639</v>
      </c>
      <c r="Y10" s="49">
        <f>X10+($A$34 + $B$34)/24/60</f>
        <v>0.59444444444444411</v>
      </c>
      <c r="Z10" s="49">
        <f>Y10+($A$34 + $B$34)/24/60</f>
        <v>0.60972222222222183</v>
      </c>
      <c r="AA10" s="49">
        <f>Z10+($A$34 + $B$34)/24/60</f>
        <v>0.62499999999999956</v>
      </c>
      <c r="AB10" s="49">
        <f>AA10+($A$34 + $B$34)/24/60</f>
        <v>0.64027777777777728</v>
      </c>
      <c r="AC10" s="49">
        <f>AB10+($A$34 + $B$34)/24/60</f>
        <v>0.655555555555555</v>
      </c>
      <c r="AD10" s="49">
        <f>AC10+($A$34 + $B$34)/24/60</f>
        <v>0.67083333333333273</v>
      </c>
      <c r="AE10" s="49">
        <f>AD10+($A$34 + $B$34)/24/60</f>
        <v>0.68611111111111045</v>
      </c>
      <c r="AF10" s="49">
        <f>AE10+($A$34 + $B$34)/24/60</f>
        <v>0.70138888888888817</v>
      </c>
      <c r="AG10" s="49">
        <f>AF10+($A$34 + $B$34)/24/60</f>
        <v>0.7166666666666659</v>
      </c>
      <c r="AH10" s="49">
        <f>AG10+($A$34 + $B$34)/24/60</f>
        <v>0.73194444444444362</v>
      </c>
      <c r="AI10" s="49">
        <f>AH10+($A$34 + $B$34)/24/60</f>
        <v>0.74722222222222134</v>
      </c>
      <c r="AJ10" s="49">
        <f>AI10+($A$34 + $B$34)/24/60</f>
        <v>0.76249999999999907</v>
      </c>
      <c r="AK10" s="49">
        <f>AJ10+($A$34 + $B$34)/24/60</f>
        <v>0.77777777777777679</v>
      </c>
      <c r="AL10" s="49">
        <f>AK10+($A$34 + $B$34)/24/60</f>
        <v>0.79305555555555451</v>
      </c>
      <c r="AM10" s="49">
        <f>AL10+($A$34 + $B$34)/24/60</f>
        <v>0.80833333333333224</v>
      </c>
      <c r="AN10" s="49">
        <f>AM10+($A$34 + $B$34)/24/60</f>
        <v>0.82361111111110996</v>
      </c>
      <c r="AO10" s="49">
        <f>AN10+($A$34 + $B$34)/24/60</f>
        <v>0.83888888888888768</v>
      </c>
      <c r="AP10" s="49">
        <f>AO10+($A$34 + $B$34)/24/60</f>
        <v>0.85416666666666541</v>
      </c>
      <c r="AQ10" s="49">
        <f>AP10+($A$34 + $B$34)/24/60</f>
        <v>0.86944444444444313</v>
      </c>
      <c r="AR10" s="49">
        <f>AQ10+($A$34 + $B$34)/24/60</f>
        <v>0.88472222222222086</v>
      </c>
      <c r="AS10" s="50">
        <f>AR10+($A$34 + $B$34)/24/60</f>
        <v>0.89999999999999858</v>
      </c>
      <c r="AT10" s="50">
        <f>AS10+($A$34 + $B$34)/24/60</f>
        <v>0.9152777777777763</v>
      </c>
      <c r="AU10" s="49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</row>
    <row r="11" spans="1:88" x14ac:dyDescent="0.3">
      <c r="A11" s="45">
        <v>10</v>
      </c>
      <c r="C11" s="49">
        <f t="shared" si="0"/>
        <v>0.25937499999999997</v>
      </c>
      <c r="D11" s="49">
        <f>C11+($A$34 + $B$34)/24/60</f>
        <v>0.27465277777777775</v>
      </c>
      <c r="E11" s="49">
        <f>D11+($A$34 + $B$34)/24/60</f>
        <v>0.28993055555555552</v>
      </c>
      <c r="F11" s="49">
        <f>E11+($A$34 + $B$34)/24/60</f>
        <v>0.3052083333333333</v>
      </c>
      <c r="G11" s="49">
        <f>F11+($A$34 + $B$34)/24/60</f>
        <v>0.32048611111111108</v>
      </c>
      <c r="H11" s="49">
        <f>G11+($A$34 + $B$34)/24/60</f>
        <v>0.33576388888888886</v>
      </c>
      <c r="I11" s="49">
        <f>H11+($A$34 + $B$34)/24/60</f>
        <v>0.35104166666666664</v>
      </c>
      <c r="J11" s="49">
        <f>I11+($A$34 + $B$34)/24/60</f>
        <v>0.36631944444444442</v>
      </c>
      <c r="K11" s="49">
        <f>J11+($A$34 + $B$34)/24/60</f>
        <v>0.3815972222222222</v>
      </c>
      <c r="L11" s="49">
        <f>K11+($A$34 + $B$34)/24/60</f>
        <v>0.39687499999999998</v>
      </c>
      <c r="M11" s="49">
        <f>L11+($A$34 + $B$34)/24/60</f>
        <v>0.41215277777777776</v>
      </c>
      <c r="N11" s="49">
        <f>M11+($A$34 + $B$34)/24/60</f>
        <v>0.42743055555555554</v>
      </c>
      <c r="O11" s="49">
        <f>N11+($A$34 + $B$34)/24/60</f>
        <v>0.44270833333333331</v>
      </c>
      <c r="P11" s="49">
        <f>O11+($A$34 + $B$34)/24/60</f>
        <v>0.45798611111111109</v>
      </c>
      <c r="Q11" s="49">
        <f>P11+($A$34 + $B$34)/24/60</f>
        <v>0.47326388888888887</v>
      </c>
      <c r="R11" s="49">
        <f>Q11+($A$34 + $B$34)/24/60</f>
        <v>0.48854166666666665</v>
      </c>
      <c r="S11" s="49">
        <f>R11+($A$34 + $B$34)/24/60</f>
        <v>0.50381944444444438</v>
      </c>
      <c r="T11" s="49">
        <f>S11+($A$34 + $B$34)/24/60</f>
        <v>0.5190972222222221</v>
      </c>
      <c r="U11" s="49">
        <f>T11+($A$34 + $B$34)/24/60</f>
        <v>0.53437499999999982</v>
      </c>
      <c r="V11" s="49">
        <f>U11+($A$34 + $B$34)/24/60</f>
        <v>0.54965277777777755</v>
      </c>
      <c r="W11" s="49">
        <f>V11+($A$34 + $B$34)/24/60</f>
        <v>0.56493055555555527</v>
      </c>
      <c r="X11" s="49">
        <f>W11+($A$34 + $B$34)/24/60</f>
        <v>0.58020833333333299</v>
      </c>
      <c r="Y11" s="49">
        <f>X11+($A$34 + $B$34)/24/60</f>
        <v>0.59548611111111072</v>
      </c>
      <c r="Z11" s="49">
        <f>Y11+($A$34 + $B$34)/24/60</f>
        <v>0.61076388888888844</v>
      </c>
      <c r="AA11" s="49">
        <f>Z11+($A$34 + $B$34)/24/60</f>
        <v>0.62604166666666616</v>
      </c>
      <c r="AB11" s="49">
        <f>AA11+($A$34 + $B$34)/24/60</f>
        <v>0.64131944444444389</v>
      </c>
      <c r="AC11" s="49">
        <f>AB11+($A$34 + $B$34)/24/60</f>
        <v>0.65659722222222161</v>
      </c>
      <c r="AD11" s="49">
        <f>AC11+($A$34 + $B$34)/24/60</f>
        <v>0.67187499999999933</v>
      </c>
      <c r="AE11" s="49">
        <f>AD11+($A$34 + $B$34)/24/60</f>
        <v>0.68715277777777706</v>
      </c>
      <c r="AF11" s="49">
        <f>AE11+($A$34 + $B$34)/24/60</f>
        <v>0.70243055555555478</v>
      </c>
      <c r="AG11" s="49">
        <f>AF11+($A$34 + $B$34)/24/60</f>
        <v>0.7177083333333325</v>
      </c>
      <c r="AH11" s="49">
        <f>AG11+($A$34 + $B$34)/24/60</f>
        <v>0.73298611111111023</v>
      </c>
      <c r="AI11" s="49">
        <f>AH11+($A$34 + $B$34)/24/60</f>
        <v>0.74826388888888795</v>
      </c>
      <c r="AJ11" s="49">
        <f>AI11+($A$34 + $B$34)/24/60</f>
        <v>0.76354166666666567</v>
      </c>
      <c r="AK11" s="49">
        <f>AJ11+($A$34 + $B$34)/24/60</f>
        <v>0.7788194444444434</v>
      </c>
      <c r="AL11" s="49">
        <f>AK11+($A$34 + $B$34)/24/60</f>
        <v>0.79409722222222112</v>
      </c>
      <c r="AM11" s="49">
        <f>AL11+($A$34 + $B$34)/24/60</f>
        <v>0.80937499999999885</v>
      </c>
      <c r="AN11" s="49">
        <f>AM11+($A$34 + $B$34)/24/60</f>
        <v>0.82465277777777657</v>
      </c>
      <c r="AO11" s="49">
        <f>AN11+($A$34 + $B$34)/24/60</f>
        <v>0.83993055555555429</v>
      </c>
      <c r="AP11" s="49">
        <f>AO11+($A$34 + $B$34)/24/60</f>
        <v>0.85520833333333202</v>
      </c>
      <c r="AQ11" s="49">
        <f>AP11+($A$34 + $B$34)/24/60</f>
        <v>0.87048611111110974</v>
      </c>
      <c r="AR11" s="49">
        <f>AQ11+($A$34 + $B$34)/24/60</f>
        <v>0.88576388888888746</v>
      </c>
      <c r="AS11" s="50">
        <f>AR11+($A$34 + $B$34)/24/60</f>
        <v>0.90104166666666519</v>
      </c>
      <c r="AT11" s="50">
        <f>AS11+($A$34 + $B$34)/24/60</f>
        <v>0.91631944444444291</v>
      </c>
      <c r="AU11" s="49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</row>
    <row r="12" spans="1:88" x14ac:dyDescent="0.3">
      <c r="A12" s="45">
        <v>11</v>
      </c>
      <c r="C12" s="49">
        <f t="shared" si="0"/>
        <v>0.26041666666666663</v>
      </c>
      <c r="D12" s="49">
        <f>C12+($A$34 + $B$34)/24/60</f>
        <v>0.27569444444444441</v>
      </c>
      <c r="E12" s="49">
        <f>D12+($A$34 + $B$34)/24/60</f>
        <v>0.29097222222222219</v>
      </c>
      <c r="F12" s="49">
        <f>E12+($A$34 + $B$34)/24/60</f>
        <v>0.30624999999999997</v>
      </c>
      <c r="G12" s="49">
        <f>F12+($A$34 + $B$34)/24/60</f>
        <v>0.32152777777777775</v>
      </c>
      <c r="H12" s="49">
        <f>G12+($A$34 + $B$34)/24/60</f>
        <v>0.33680555555555552</v>
      </c>
      <c r="I12" s="49">
        <f>H12+($A$34 + $B$34)/24/60</f>
        <v>0.3520833333333333</v>
      </c>
      <c r="J12" s="49">
        <f>I12+($A$34 + $B$34)/24/60</f>
        <v>0.36736111111111108</v>
      </c>
      <c r="K12" s="49">
        <f>J12+($A$34 + $B$34)/24/60</f>
        <v>0.38263888888888886</v>
      </c>
      <c r="L12" s="49">
        <f>K12+($A$34 + $B$34)/24/60</f>
        <v>0.39791666666666664</v>
      </c>
      <c r="M12" s="49">
        <f>L12+($A$34 + $B$34)/24/60</f>
        <v>0.41319444444444442</v>
      </c>
      <c r="N12" s="49">
        <f>M12+($A$34 + $B$34)/24/60</f>
        <v>0.4284722222222222</v>
      </c>
      <c r="O12" s="49">
        <f>N12+($A$34 + $B$34)/24/60</f>
        <v>0.44374999999999998</v>
      </c>
      <c r="P12" s="49">
        <f>O12+($A$34 + $B$34)/24/60</f>
        <v>0.45902777777777776</v>
      </c>
      <c r="Q12" s="49">
        <f>P12+($A$34 + $B$34)/24/60</f>
        <v>0.47430555555555554</v>
      </c>
      <c r="R12" s="49">
        <f>Q12+($A$34 + $B$34)/24/60</f>
        <v>0.48958333333333331</v>
      </c>
      <c r="S12" s="49">
        <f>R12+($A$34 + $B$34)/24/60</f>
        <v>0.50486111111111109</v>
      </c>
      <c r="T12" s="49">
        <f>S12+($A$34 + $B$34)/24/60</f>
        <v>0.52013888888888882</v>
      </c>
      <c r="U12" s="49">
        <f>T12+($A$34 + $B$34)/24/60</f>
        <v>0.53541666666666654</v>
      </c>
      <c r="V12" s="49">
        <f>U12+($A$34 + $B$34)/24/60</f>
        <v>0.55069444444444426</v>
      </c>
      <c r="W12" s="49">
        <f>V12+($A$34 + $B$34)/24/60</f>
        <v>0.56597222222222199</v>
      </c>
      <c r="X12" s="49">
        <f>W12+($A$34 + $B$34)/24/60</f>
        <v>0.58124999999999971</v>
      </c>
      <c r="Y12" s="49">
        <f>X12+($A$34 + $B$34)/24/60</f>
        <v>0.59652777777777743</v>
      </c>
      <c r="Z12" s="49">
        <f>Y12+($A$34 + $B$34)/24/60</f>
        <v>0.61180555555555516</v>
      </c>
      <c r="AA12" s="49">
        <f>Z12+($A$34 + $B$34)/24/60</f>
        <v>0.62708333333333288</v>
      </c>
      <c r="AB12" s="49">
        <f>AA12+($A$34 + $B$34)/24/60</f>
        <v>0.64236111111111061</v>
      </c>
      <c r="AC12" s="49">
        <f>AB12+($A$34 + $B$34)/24/60</f>
        <v>0.65763888888888833</v>
      </c>
      <c r="AD12" s="49">
        <f>AC12+($A$34 + $B$34)/24/60</f>
        <v>0.67291666666666605</v>
      </c>
      <c r="AE12" s="49">
        <f>AD12+($A$34 + $B$34)/24/60</f>
        <v>0.68819444444444378</v>
      </c>
      <c r="AF12" s="49">
        <f>AE12+($A$34 + $B$34)/24/60</f>
        <v>0.7034722222222215</v>
      </c>
      <c r="AG12" s="49">
        <f>AF12+($A$34 + $B$34)/24/60</f>
        <v>0.71874999999999922</v>
      </c>
      <c r="AH12" s="49">
        <f>AG12+($A$34 + $B$34)/24/60</f>
        <v>0.73402777777777695</v>
      </c>
      <c r="AI12" s="49">
        <f>AH12+($A$34 + $B$34)/24/60</f>
        <v>0.74930555555555467</v>
      </c>
      <c r="AJ12" s="49">
        <f>AI12+($A$34 + $B$34)/24/60</f>
        <v>0.76458333333333239</v>
      </c>
      <c r="AK12" s="49">
        <f>AJ12+($A$34 + $B$34)/24/60</f>
        <v>0.77986111111111012</v>
      </c>
      <c r="AL12" s="49">
        <f>AK12+($A$34 + $B$34)/24/60</f>
        <v>0.79513888888888784</v>
      </c>
      <c r="AM12" s="49">
        <f>AL12+($A$34 + $B$34)/24/60</f>
        <v>0.81041666666666556</v>
      </c>
      <c r="AN12" s="49">
        <f>AM12+($A$34 + $B$34)/24/60</f>
        <v>0.82569444444444329</v>
      </c>
      <c r="AO12" s="49">
        <f>AN12+($A$34 + $B$34)/24/60</f>
        <v>0.84097222222222101</v>
      </c>
      <c r="AP12" s="49">
        <f>AO12+($A$34 + $B$34)/24/60</f>
        <v>0.85624999999999873</v>
      </c>
      <c r="AQ12" s="49">
        <f>AP12+($A$34 + $B$34)/24/60</f>
        <v>0.87152777777777646</v>
      </c>
      <c r="AR12" s="50">
        <f>AQ12+($A$34 + $B$34)/24/60</f>
        <v>0.88680555555555418</v>
      </c>
      <c r="AS12" s="50">
        <f>AR12+($A$34 + $B$34)/24/60</f>
        <v>0.9020833333333319</v>
      </c>
      <c r="AT12" s="50">
        <f>AS12+($A$34 + $B$34)/24/60</f>
        <v>0.91736111111110963</v>
      </c>
      <c r="AU12" s="49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</row>
    <row r="13" spans="1:88" x14ac:dyDescent="0.3">
      <c r="A13" s="45">
        <v>12</v>
      </c>
      <c r="C13" s="49">
        <f t="shared" si="0"/>
        <v>0.26145833333333329</v>
      </c>
      <c r="D13" s="49">
        <f>C13+($A$34 + $B$34)/24/60</f>
        <v>0.27673611111111107</v>
      </c>
      <c r="E13" s="49">
        <f>D13+($A$34 + $B$34)/24/60</f>
        <v>0.29201388888888885</v>
      </c>
      <c r="F13" s="49">
        <f>E13+($A$34 + $B$34)/24/60</f>
        <v>0.30729166666666663</v>
      </c>
      <c r="G13" s="49">
        <f>F13+($A$34 + $B$34)/24/60</f>
        <v>0.32256944444444441</v>
      </c>
      <c r="H13" s="49">
        <f>G13+($A$34 + $B$34)/24/60</f>
        <v>0.33784722222222219</v>
      </c>
      <c r="I13" s="49">
        <f>H13+($A$34 + $B$34)/24/60</f>
        <v>0.35312499999999997</v>
      </c>
      <c r="J13" s="49">
        <f>I13+($A$34 + $B$34)/24/60</f>
        <v>0.36840277777777775</v>
      </c>
      <c r="K13" s="49">
        <f>J13+($A$34 + $B$34)/24/60</f>
        <v>0.38368055555555552</v>
      </c>
      <c r="L13" s="49">
        <f>K13+($A$34 + $B$34)/24/60</f>
        <v>0.3989583333333333</v>
      </c>
      <c r="M13" s="49">
        <f>L13+($A$34 + $B$34)/24/60</f>
        <v>0.41423611111111108</v>
      </c>
      <c r="N13" s="49">
        <f>M13+($A$34 + $B$34)/24/60</f>
        <v>0.42951388888888886</v>
      </c>
      <c r="O13" s="49">
        <f>N13+($A$34 + $B$34)/24/60</f>
        <v>0.44479166666666664</v>
      </c>
      <c r="P13" s="49">
        <f>O13+($A$34 + $B$34)/24/60</f>
        <v>0.46006944444444442</v>
      </c>
      <c r="Q13" s="49">
        <f>P13+($A$34 + $B$34)/24/60</f>
        <v>0.4753472222222222</v>
      </c>
      <c r="R13" s="49">
        <f>Q13+($A$34 + $B$34)/24/60</f>
        <v>0.49062499999999998</v>
      </c>
      <c r="S13" s="49">
        <f>R13+($A$34 + $B$34)/24/60</f>
        <v>0.5059027777777777</v>
      </c>
      <c r="T13" s="49">
        <f>S13+($A$34 + $B$34)/24/60</f>
        <v>0.52118055555555542</v>
      </c>
      <c r="U13" s="49">
        <f>T13+($A$34 + $B$34)/24/60</f>
        <v>0.53645833333333315</v>
      </c>
      <c r="V13" s="49">
        <f>U13+($A$34 + $B$34)/24/60</f>
        <v>0.55173611111111087</v>
      </c>
      <c r="W13" s="49">
        <f>V13+($A$34 + $B$34)/24/60</f>
        <v>0.5670138888888886</v>
      </c>
      <c r="X13" s="49">
        <f>W13+($A$34 + $B$34)/24/60</f>
        <v>0.58229166666666632</v>
      </c>
      <c r="Y13" s="49">
        <f>X13+($A$34 + $B$34)/24/60</f>
        <v>0.59756944444444404</v>
      </c>
      <c r="Z13" s="49">
        <f>Y13+($A$34 + $B$34)/24/60</f>
        <v>0.61284722222222177</v>
      </c>
      <c r="AA13" s="49">
        <f>Z13+($A$34 + $B$34)/24/60</f>
        <v>0.62812499999999949</v>
      </c>
      <c r="AB13" s="49">
        <f>AA13+($A$34 + $B$34)/24/60</f>
        <v>0.64340277777777721</v>
      </c>
      <c r="AC13" s="49">
        <f>AB13+($A$34 + $B$34)/24/60</f>
        <v>0.65868055555555494</v>
      </c>
      <c r="AD13" s="49">
        <f>AC13+($A$34 + $B$34)/24/60</f>
        <v>0.67395833333333266</v>
      </c>
      <c r="AE13" s="49">
        <f>AD13+($A$34 + $B$34)/24/60</f>
        <v>0.68923611111111038</v>
      </c>
      <c r="AF13" s="49">
        <f>AE13+($A$34 + $B$34)/24/60</f>
        <v>0.70451388888888811</v>
      </c>
      <c r="AG13" s="49">
        <f>AF13+($A$34 + $B$34)/24/60</f>
        <v>0.71979166666666583</v>
      </c>
      <c r="AH13" s="49">
        <f>AG13+($A$34 + $B$34)/24/60</f>
        <v>0.73506944444444355</v>
      </c>
      <c r="AI13" s="49">
        <f>AH13+($A$34 + $B$34)/24/60</f>
        <v>0.75034722222222128</v>
      </c>
      <c r="AJ13" s="49">
        <f>AI13+($A$34 + $B$34)/24/60</f>
        <v>0.765624999999999</v>
      </c>
      <c r="AK13" s="49">
        <f>AJ13+($A$34 + $B$34)/24/60</f>
        <v>0.78090277777777672</v>
      </c>
      <c r="AL13" s="49">
        <f>AK13+($A$34 + $B$34)/24/60</f>
        <v>0.79618055555555445</v>
      </c>
      <c r="AM13" s="49">
        <f>AL13+($A$34 + $B$34)/24/60</f>
        <v>0.81145833333333217</v>
      </c>
      <c r="AN13" s="49">
        <f>AM13+($A$34 + $B$34)/24/60</f>
        <v>0.82673611111110989</v>
      </c>
      <c r="AO13" s="49">
        <f>AN13+($A$34 + $B$34)/24/60</f>
        <v>0.84201388888888762</v>
      </c>
      <c r="AP13" s="49">
        <f>AO13+($A$34 + $B$34)/24/60</f>
        <v>0.85729166666666534</v>
      </c>
      <c r="AQ13" s="49">
        <f>AP13+($A$34 + $B$34)/24/60</f>
        <v>0.87256944444444307</v>
      </c>
      <c r="AR13" s="50">
        <f>AQ13+($A$34 + $B$34)/24/60</f>
        <v>0.88784722222222079</v>
      </c>
      <c r="AS13" s="50">
        <f>AR13+($A$34 + $B$34)/24/60</f>
        <v>0.90312499999999851</v>
      </c>
      <c r="AT13" s="50">
        <f>AS13+($A$34 + $B$34)/24/60</f>
        <v>0.91840277777777624</v>
      </c>
      <c r="AU13" s="49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</row>
    <row r="14" spans="1:88" x14ac:dyDescent="0.3">
      <c r="A14" s="45">
        <v>13</v>
      </c>
      <c r="C14" s="49">
        <f t="shared" si="0"/>
        <v>0.26249999999999996</v>
      </c>
      <c r="D14" s="49">
        <f>C14+($A$34 + $B$34)/24/60</f>
        <v>0.27777777777777773</v>
      </c>
      <c r="E14" s="49">
        <f>D14+($A$34 + $B$34)/24/60</f>
        <v>0.29305555555555551</v>
      </c>
      <c r="F14" s="49">
        <f>E14+($A$34 + $B$34)/24/60</f>
        <v>0.30833333333333329</v>
      </c>
      <c r="G14" s="49">
        <f>F14+($A$34 + $B$34)/24/60</f>
        <v>0.32361111111111107</v>
      </c>
      <c r="H14" s="49">
        <f>G14+($A$34 + $B$34)/24/60</f>
        <v>0.33888888888888885</v>
      </c>
      <c r="I14" s="49">
        <f>H14+($A$34 + $B$34)/24/60</f>
        <v>0.35416666666666663</v>
      </c>
      <c r="J14" s="49">
        <f>I14+($A$34 + $B$34)/24/60</f>
        <v>0.36944444444444441</v>
      </c>
      <c r="K14" s="49">
        <f>J14+($A$34 + $B$34)/24/60</f>
        <v>0.38472222222222219</v>
      </c>
      <c r="L14" s="49">
        <f>K14+($A$34 + $B$34)/24/60</f>
        <v>0.39999999999999997</v>
      </c>
      <c r="M14" s="49">
        <f>L14+($A$34 + $B$34)/24/60</f>
        <v>0.41527777777777775</v>
      </c>
      <c r="N14" s="49">
        <f>M14+($A$34 + $B$34)/24/60</f>
        <v>0.43055555555555552</v>
      </c>
      <c r="O14" s="49">
        <f>N14+($A$34 + $B$34)/24/60</f>
        <v>0.4458333333333333</v>
      </c>
      <c r="P14" s="49">
        <f>O14+($A$34 + $B$34)/24/60</f>
        <v>0.46111111111111108</v>
      </c>
      <c r="Q14" s="49">
        <f>P14+($A$34 + $B$34)/24/60</f>
        <v>0.47638888888888886</v>
      </c>
      <c r="R14" s="49">
        <f>Q14+($A$34 + $B$34)/24/60</f>
        <v>0.49166666666666664</v>
      </c>
      <c r="S14" s="49">
        <f>R14+($A$34 + $B$34)/24/60</f>
        <v>0.50694444444444442</v>
      </c>
      <c r="T14" s="49">
        <f>S14+($A$34 + $B$34)/24/60</f>
        <v>0.52222222222222214</v>
      </c>
      <c r="U14" s="49">
        <f>T14+($A$34 + $B$34)/24/60</f>
        <v>0.53749999999999987</v>
      </c>
      <c r="V14" s="49">
        <f>U14+($A$34 + $B$34)/24/60</f>
        <v>0.55277777777777759</v>
      </c>
      <c r="W14" s="49">
        <f>V14+($A$34 + $B$34)/24/60</f>
        <v>0.56805555555555531</v>
      </c>
      <c r="X14" s="49">
        <f>W14+($A$34 + $B$34)/24/60</f>
        <v>0.58333333333333304</v>
      </c>
      <c r="Y14" s="49">
        <f>X14+($A$34 + $B$34)/24/60</f>
        <v>0.59861111111111076</v>
      </c>
      <c r="Z14" s="49">
        <f>Y14+($A$34 + $B$34)/24/60</f>
        <v>0.61388888888888848</v>
      </c>
      <c r="AA14" s="49">
        <f>Z14+($A$34 + $B$34)/24/60</f>
        <v>0.62916666666666621</v>
      </c>
      <c r="AB14" s="49">
        <f>AA14+($A$34 + $B$34)/24/60</f>
        <v>0.64444444444444393</v>
      </c>
      <c r="AC14" s="49">
        <f>AB14+($A$34 + $B$34)/24/60</f>
        <v>0.65972222222222165</v>
      </c>
      <c r="AD14" s="49">
        <f>AC14+($A$34 + $B$34)/24/60</f>
        <v>0.67499999999999938</v>
      </c>
      <c r="AE14" s="49">
        <f>AD14+($A$34 + $B$34)/24/60</f>
        <v>0.6902777777777771</v>
      </c>
      <c r="AF14" s="49">
        <f>AE14+($A$34 + $B$34)/24/60</f>
        <v>0.70555555555555483</v>
      </c>
      <c r="AG14" s="49">
        <f>AF14+($A$34 + $B$34)/24/60</f>
        <v>0.72083333333333255</v>
      </c>
      <c r="AH14" s="49">
        <f>AG14+($A$34 + $B$34)/24/60</f>
        <v>0.73611111111111027</v>
      </c>
      <c r="AI14" s="49">
        <f>AH14+($A$34 + $B$34)/24/60</f>
        <v>0.751388888888888</v>
      </c>
      <c r="AJ14" s="49">
        <f>AI14+($A$34 + $B$34)/24/60</f>
        <v>0.76666666666666572</v>
      </c>
      <c r="AK14" s="49">
        <f>AJ14+($A$34 + $B$34)/24/60</f>
        <v>0.78194444444444344</v>
      </c>
      <c r="AL14" s="49">
        <f>AK14+($A$34 + $B$34)/24/60</f>
        <v>0.79722222222222117</v>
      </c>
      <c r="AM14" s="49">
        <f>AL14+($A$34 + $B$34)/24/60</f>
        <v>0.81249999999999889</v>
      </c>
      <c r="AN14" s="49">
        <f>AM14+($A$34 + $B$34)/24/60</f>
        <v>0.82777777777777661</v>
      </c>
      <c r="AO14" s="49">
        <f>AN14+($A$34 + $B$34)/24/60</f>
        <v>0.84305555555555434</v>
      </c>
      <c r="AP14" s="49">
        <f>AO14+($A$34 + $B$34)/24/60</f>
        <v>0.85833333333333206</v>
      </c>
      <c r="AQ14" s="49">
        <f>AP14+($A$34 + $B$34)/24/60</f>
        <v>0.87361111111110978</v>
      </c>
      <c r="AR14" s="50">
        <f>AQ14+($A$34 + $B$34)/24/60</f>
        <v>0.88888888888888751</v>
      </c>
      <c r="AS14" s="50">
        <f>AR14+($A$34 + $B$34)/24/60</f>
        <v>0.90416666666666523</v>
      </c>
      <c r="AT14" s="50">
        <f>AS14+($A$34 + $B$34)/24/60</f>
        <v>0.91944444444444295</v>
      </c>
      <c r="AU14" s="49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</row>
    <row r="15" spans="1:88" x14ac:dyDescent="0.3">
      <c r="A15" s="45">
        <v>14</v>
      </c>
      <c r="C15" s="49">
        <f t="shared" si="0"/>
        <v>0.26354166666666662</v>
      </c>
      <c r="D15" s="49">
        <f>C15+($A$34 + $B$34)/24/60</f>
        <v>0.2788194444444444</v>
      </c>
      <c r="E15" s="49">
        <f>D15+($A$34 + $B$34)/24/60</f>
        <v>0.29409722222222218</v>
      </c>
      <c r="F15" s="49">
        <f>E15+($A$34 + $B$34)/24/60</f>
        <v>0.30937499999999996</v>
      </c>
      <c r="G15" s="49">
        <f>F15+($A$34 + $B$34)/24/60</f>
        <v>0.32465277777777773</v>
      </c>
      <c r="H15" s="49">
        <f>G15+($A$34 + $B$34)/24/60</f>
        <v>0.33993055555555551</v>
      </c>
      <c r="I15" s="49">
        <f>H15+($A$34 + $B$34)/24/60</f>
        <v>0.35520833333333329</v>
      </c>
      <c r="J15" s="49">
        <f>I15+($A$34 + $B$34)/24/60</f>
        <v>0.37048611111111107</v>
      </c>
      <c r="K15" s="49">
        <f>J15+($A$34 + $B$34)/24/60</f>
        <v>0.38576388888888885</v>
      </c>
      <c r="L15" s="49">
        <f>K15+($A$34 + $B$34)/24/60</f>
        <v>0.40104166666666663</v>
      </c>
      <c r="M15" s="49">
        <f>L15+($A$34 + $B$34)/24/60</f>
        <v>0.41631944444444441</v>
      </c>
      <c r="N15" s="49">
        <f>M15+($A$34 + $B$34)/24/60</f>
        <v>0.43159722222222219</v>
      </c>
      <c r="O15" s="49">
        <f>N15+($A$34 + $B$34)/24/60</f>
        <v>0.44687499999999997</v>
      </c>
      <c r="P15" s="49">
        <f>O15+($A$34 + $B$34)/24/60</f>
        <v>0.46215277777777775</v>
      </c>
      <c r="Q15" s="49">
        <f>P15+($A$34 + $B$34)/24/60</f>
        <v>0.47743055555555552</v>
      </c>
      <c r="R15" s="49">
        <f>Q15+($A$34 + $B$34)/24/60</f>
        <v>0.4927083333333333</v>
      </c>
      <c r="S15" s="49">
        <f>R15+($A$34 + $B$34)/24/60</f>
        <v>0.50798611111111103</v>
      </c>
      <c r="T15" s="49">
        <f>S15+($A$34 + $B$34)/24/60</f>
        <v>0.52326388888888875</v>
      </c>
      <c r="U15" s="49">
        <f>T15+($A$34 + $B$34)/24/60</f>
        <v>0.53854166666666647</v>
      </c>
      <c r="V15" s="49">
        <f>U15+($A$34 + $B$34)/24/60</f>
        <v>0.5538194444444442</v>
      </c>
      <c r="W15" s="49">
        <f>V15+($A$34 + $B$34)/24/60</f>
        <v>0.56909722222222192</v>
      </c>
      <c r="X15" s="49">
        <f>W15+($A$34 + $B$34)/24/60</f>
        <v>0.58437499999999964</v>
      </c>
      <c r="Y15" s="49">
        <f>X15+($A$34 + $B$34)/24/60</f>
        <v>0.59965277777777737</v>
      </c>
      <c r="Z15" s="49">
        <f>Y15+($A$34 + $B$34)/24/60</f>
        <v>0.61493055555555509</v>
      </c>
      <c r="AA15" s="49">
        <f>Z15+($A$34 + $B$34)/24/60</f>
        <v>0.63020833333333282</v>
      </c>
      <c r="AB15" s="49">
        <f>AA15+($A$34 + $B$34)/24/60</f>
        <v>0.64548611111111054</v>
      </c>
      <c r="AC15" s="49">
        <f>AB15+($A$34 + $B$34)/24/60</f>
        <v>0.66076388888888826</v>
      </c>
      <c r="AD15" s="49">
        <f>AC15+($A$34 + $B$34)/24/60</f>
        <v>0.67604166666666599</v>
      </c>
      <c r="AE15" s="49">
        <f>AD15+($A$34 + $B$34)/24/60</f>
        <v>0.69131944444444371</v>
      </c>
      <c r="AF15" s="49">
        <f>AE15+($A$34 + $B$34)/24/60</f>
        <v>0.70659722222222143</v>
      </c>
      <c r="AG15" s="49">
        <f>AF15+($A$34 + $B$34)/24/60</f>
        <v>0.72187499999999916</v>
      </c>
      <c r="AH15" s="49">
        <f>AG15+($A$34 + $B$34)/24/60</f>
        <v>0.73715277777777688</v>
      </c>
      <c r="AI15" s="49">
        <f>AH15+($A$34 + $B$34)/24/60</f>
        <v>0.7524305555555546</v>
      </c>
      <c r="AJ15" s="49">
        <f>AI15+($A$34 + $B$34)/24/60</f>
        <v>0.76770833333333233</v>
      </c>
      <c r="AK15" s="49">
        <f>AJ15+($A$34 + $B$34)/24/60</f>
        <v>0.78298611111111005</v>
      </c>
      <c r="AL15" s="49">
        <f>AK15+($A$34 + $B$34)/24/60</f>
        <v>0.79826388888888777</v>
      </c>
      <c r="AM15" s="49">
        <f>AL15+($A$34 + $B$34)/24/60</f>
        <v>0.8135416666666655</v>
      </c>
      <c r="AN15" s="49">
        <f>AM15+($A$34 + $B$34)/24/60</f>
        <v>0.82881944444444322</v>
      </c>
      <c r="AO15" s="49">
        <f>AN15+($A$34 + $B$34)/24/60</f>
        <v>0.84409722222222094</v>
      </c>
      <c r="AP15" s="49">
        <f>AO15+($A$34 + $B$34)/24/60</f>
        <v>0.85937499999999867</v>
      </c>
      <c r="AQ15" s="49">
        <f>AP15+($A$34 + $B$34)/24/60</f>
        <v>0.87465277777777639</v>
      </c>
      <c r="AR15" s="50">
        <f>AQ15+($A$34 + $B$34)/24/60</f>
        <v>0.88993055555555411</v>
      </c>
      <c r="AS15" s="50">
        <f>AR15+($A$34 + $B$34)/24/60</f>
        <v>0.90520833333333184</v>
      </c>
      <c r="AT15" s="50">
        <f>AS15+($A$34 + $B$34)/24/60</f>
        <v>0.92048611111110956</v>
      </c>
      <c r="AU15" s="49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</row>
    <row r="16" spans="1:88" x14ac:dyDescent="0.3">
      <c r="A16" s="45">
        <v>15</v>
      </c>
      <c r="C16" s="49">
        <f t="shared" si="0"/>
        <v>0.26458333333333328</v>
      </c>
      <c r="D16" s="49">
        <f>C16+($A$34 + $B$34)/24/60</f>
        <v>0.27986111111111106</v>
      </c>
      <c r="E16" s="49">
        <f>D16+($A$34 + $B$34)/24/60</f>
        <v>0.29513888888888884</v>
      </c>
      <c r="F16" s="49">
        <f>E16+($A$34 + $B$34)/24/60</f>
        <v>0.31041666666666662</v>
      </c>
      <c r="G16" s="49">
        <f>F16+($A$34 + $B$34)/24/60</f>
        <v>0.3256944444444444</v>
      </c>
      <c r="H16" s="49">
        <f>G16+($A$34 + $B$34)/24/60</f>
        <v>0.34097222222222218</v>
      </c>
      <c r="I16" s="49">
        <f>H16+($A$34 + $B$34)/24/60</f>
        <v>0.35624999999999996</v>
      </c>
      <c r="J16" s="49">
        <f>I16+($A$34 + $B$34)/24/60</f>
        <v>0.37152777777777773</v>
      </c>
      <c r="K16" s="49">
        <f>J16+($A$34 + $B$34)/24/60</f>
        <v>0.38680555555555551</v>
      </c>
      <c r="L16" s="49">
        <f>K16+($A$34 + $B$34)/24/60</f>
        <v>0.40208333333333329</v>
      </c>
      <c r="M16" s="49">
        <f>L16+($A$34 + $B$34)/24/60</f>
        <v>0.41736111111111107</v>
      </c>
      <c r="N16" s="49">
        <f>M16+($A$34 + $B$34)/24/60</f>
        <v>0.43263888888888885</v>
      </c>
      <c r="O16" s="49">
        <f>N16+($A$34 + $B$34)/24/60</f>
        <v>0.44791666666666663</v>
      </c>
      <c r="P16" s="49">
        <f>O16+($A$34 + $B$34)/24/60</f>
        <v>0.46319444444444441</v>
      </c>
      <c r="Q16" s="49">
        <f>P16+($A$34 + $B$34)/24/60</f>
        <v>0.47847222222222219</v>
      </c>
      <c r="R16" s="49">
        <f>Q16+($A$34 + $B$34)/24/60</f>
        <v>0.49374999999999997</v>
      </c>
      <c r="S16" s="49">
        <f>R16+($A$34 + $B$34)/24/60</f>
        <v>0.50902777777777775</v>
      </c>
      <c r="T16" s="49">
        <f>S16+($A$34 + $B$34)/24/60</f>
        <v>0.52430555555555547</v>
      </c>
      <c r="U16" s="49">
        <f>T16+($A$34 + $B$34)/24/60</f>
        <v>0.53958333333333319</v>
      </c>
      <c r="V16" s="49">
        <f>U16+($A$34 + $B$34)/24/60</f>
        <v>0.55486111111111092</v>
      </c>
      <c r="W16" s="49">
        <f>V16+($A$34 + $B$34)/24/60</f>
        <v>0.57013888888888864</v>
      </c>
      <c r="X16" s="49">
        <f>W16+($A$34 + $B$34)/24/60</f>
        <v>0.58541666666666636</v>
      </c>
      <c r="Y16" s="49">
        <f>X16+($A$34 + $B$34)/24/60</f>
        <v>0.60069444444444409</v>
      </c>
      <c r="Z16" s="49">
        <f>Y16+($A$34 + $B$34)/24/60</f>
        <v>0.61597222222222181</v>
      </c>
      <c r="AA16" s="49">
        <f>Z16+($A$34 + $B$34)/24/60</f>
        <v>0.63124999999999953</v>
      </c>
      <c r="AB16" s="49">
        <f>AA16+($A$34 + $B$34)/24/60</f>
        <v>0.64652777777777726</v>
      </c>
      <c r="AC16" s="49">
        <f>AB16+($A$34 + $B$34)/24/60</f>
        <v>0.66180555555555498</v>
      </c>
      <c r="AD16" s="49">
        <f>AC16+($A$34 + $B$34)/24/60</f>
        <v>0.6770833333333327</v>
      </c>
      <c r="AE16" s="49">
        <f>AD16+($A$34 + $B$34)/24/60</f>
        <v>0.69236111111111043</v>
      </c>
      <c r="AF16" s="49">
        <f>AE16+($A$34 + $B$34)/24/60</f>
        <v>0.70763888888888815</v>
      </c>
      <c r="AG16" s="49">
        <f>AF16+($A$34 + $B$34)/24/60</f>
        <v>0.72291666666666587</v>
      </c>
      <c r="AH16" s="49">
        <f>AG16+($A$34 + $B$34)/24/60</f>
        <v>0.7381944444444436</v>
      </c>
      <c r="AI16" s="49">
        <f>AH16+($A$34 + $B$34)/24/60</f>
        <v>0.75347222222222132</v>
      </c>
      <c r="AJ16" s="49">
        <f>AI16+($A$34 + $B$34)/24/60</f>
        <v>0.76874999999999905</v>
      </c>
      <c r="AK16" s="49">
        <f>AJ16+($A$34 + $B$34)/24/60</f>
        <v>0.78402777777777677</v>
      </c>
      <c r="AL16" s="49">
        <f>AK16+($A$34 + $B$34)/24/60</f>
        <v>0.79930555555555449</v>
      </c>
      <c r="AM16" s="49">
        <f>AL16+($A$34 + $B$34)/24/60</f>
        <v>0.81458333333333222</v>
      </c>
      <c r="AN16" s="49">
        <f>AM16+($A$34 + $B$34)/24/60</f>
        <v>0.82986111111110994</v>
      </c>
      <c r="AO16" s="49">
        <f>AN16+($A$34 + $B$34)/24/60</f>
        <v>0.84513888888888766</v>
      </c>
      <c r="AP16" s="49">
        <f>AO16+($A$34 + $B$34)/24/60</f>
        <v>0.86041666666666539</v>
      </c>
      <c r="AQ16" s="49">
        <f>AP16+($A$34 + $B$34)/24/60</f>
        <v>0.87569444444444311</v>
      </c>
      <c r="AR16" s="50">
        <f>AQ16+($A$34 + $B$34)/24/60</f>
        <v>0.89097222222222083</v>
      </c>
      <c r="AS16" s="50">
        <f>AR16+($A$34 + $B$34)/24/60</f>
        <v>0.90624999999999856</v>
      </c>
      <c r="AT16" s="50">
        <f>AS16+($A$34 + $B$34)/24/60</f>
        <v>0.92152777777777628</v>
      </c>
      <c r="AU16" s="49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</row>
    <row r="17" spans="1:88" x14ac:dyDescent="0.3">
      <c r="A17" s="45">
        <v>16</v>
      </c>
      <c r="C17" s="49">
        <f t="shared" si="0"/>
        <v>0.26562499999999994</v>
      </c>
      <c r="D17" s="48">
        <f>C17+($A$34 + $B$34)/24/60</f>
        <v>0.28090277777777772</v>
      </c>
      <c r="E17" s="48">
        <f>D17+($A$34 + $B$34)/24/60</f>
        <v>0.2961805555555555</v>
      </c>
      <c r="F17" s="49">
        <f>E17+($A$34 + $B$34)/24/60</f>
        <v>0.31145833333333328</v>
      </c>
      <c r="G17" s="49">
        <f>F17+($A$34 + $B$34)/24/60</f>
        <v>0.32673611111111106</v>
      </c>
      <c r="H17" s="49">
        <f>G17+($A$34 + $B$34)/24/60</f>
        <v>0.34201388888888884</v>
      </c>
      <c r="I17" s="49">
        <f>H17+($A$34 + $B$34)/24/60</f>
        <v>0.35729166666666662</v>
      </c>
      <c r="J17" s="49">
        <f>I17+($A$34 + $B$34)/24/60</f>
        <v>0.3725694444444444</v>
      </c>
      <c r="K17" s="49">
        <f>J17+($A$34 + $B$34)/24/60</f>
        <v>0.38784722222222218</v>
      </c>
      <c r="L17" s="49">
        <f>K17+($A$34 + $B$34)/24/60</f>
        <v>0.40312499999999996</v>
      </c>
      <c r="M17" s="49">
        <f>L17+($A$34 + $B$34)/24/60</f>
        <v>0.41840277777777773</v>
      </c>
      <c r="N17" s="49">
        <f>M17+($A$34 + $B$34)/24/60</f>
        <v>0.43368055555555551</v>
      </c>
      <c r="O17" s="49">
        <f>N17+($A$34 + $B$34)/24/60</f>
        <v>0.44895833333333329</v>
      </c>
      <c r="P17" s="49">
        <f>O17+($A$34 + $B$34)/24/60</f>
        <v>0.46423611111111107</v>
      </c>
      <c r="Q17" s="49">
        <f>P17+($A$34 + $B$34)/24/60</f>
        <v>0.47951388888888885</v>
      </c>
      <c r="R17" s="49">
        <f>Q17+($A$34 + $B$34)/24/60</f>
        <v>0.49479166666666663</v>
      </c>
      <c r="S17" s="49">
        <f>R17+($A$34 + $B$34)/24/60</f>
        <v>0.51006944444444435</v>
      </c>
      <c r="T17" s="49">
        <f>S17+($A$34 + $B$34)/24/60</f>
        <v>0.52534722222222208</v>
      </c>
      <c r="U17" s="49">
        <f>T17+($A$34 + $B$34)/24/60</f>
        <v>0.5406249999999998</v>
      </c>
      <c r="V17" s="49">
        <f>U17+($A$34 + $B$34)/24/60</f>
        <v>0.55590277777777752</v>
      </c>
      <c r="W17" s="49">
        <f>V17+($A$34 + $B$34)/24/60</f>
        <v>0.57118055555555525</v>
      </c>
      <c r="X17" s="49">
        <f>W17+($A$34 + $B$34)/24/60</f>
        <v>0.58645833333333297</v>
      </c>
      <c r="Y17" s="49">
        <f>X17+($A$34 + $B$34)/24/60</f>
        <v>0.60173611111111069</v>
      </c>
      <c r="Z17" s="49">
        <f>Y17+($A$34 + $B$34)/24/60</f>
        <v>0.61701388888888842</v>
      </c>
      <c r="AA17" s="49">
        <f>Z17+($A$34 + $B$34)/24/60</f>
        <v>0.63229166666666614</v>
      </c>
      <c r="AB17" s="49">
        <f>AA17+($A$34 + $B$34)/24/60</f>
        <v>0.64756944444444386</v>
      </c>
      <c r="AC17" s="49">
        <f>AB17+($A$34 + $B$34)/24/60</f>
        <v>0.66284722222222159</v>
      </c>
      <c r="AD17" s="49">
        <f>AC17+($A$34 + $B$34)/24/60</f>
        <v>0.67812499999999931</v>
      </c>
      <c r="AE17" s="49">
        <f>AD17+($A$34 + $B$34)/24/60</f>
        <v>0.69340277777777704</v>
      </c>
      <c r="AF17" s="49">
        <f>AE17+($A$34 + $B$34)/24/60</f>
        <v>0.70868055555555476</v>
      </c>
      <c r="AG17" s="49">
        <f>AF17+($A$34 + $B$34)/24/60</f>
        <v>0.72395833333333248</v>
      </c>
      <c r="AH17" s="49">
        <f>AG17+($A$34 + $B$34)/24/60</f>
        <v>0.73923611111111021</v>
      </c>
      <c r="AI17" s="49">
        <f>AH17+($A$34 + $B$34)/24/60</f>
        <v>0.75451388888888793</v>
      </c>
      <c r="AJ17" s="49">
        <f>AI17+($A$34 + $B$34)/24/60</f>
        <v>0.76979166666666565</v>
      </c>
      <c r="AK17" s="49">
        <f>AJ17+($A$34 + $B$34)/24/60</f>
        <v>0.78506944444444338</v>
      </c>
      <c r="AL17" s="49">
        <f>AK17+($A$34 + $B$34)/24/60</f>
        <v>0.8003472222222211</v>
      </c>
      <c r="AM17" s="49">
        <f>AL17+($A$34 + $B$34)/24/60</f>
        <v>0.81562499999999882</v>
      </c>
      <c r="AN17" s="49">
        <f>AM17+($A$34 + $B$34)/24/60</f>
        <v>0.83090277777777655</v>
      </c>
      <c r="AO17" s="49">
        <f>AN17+($A$34 + $B$34)/24/60</f>
        <v>0.84618055555555427</v>
      </c>
      <c r="AP17" s="49">
        <f>AO17+($A$34 + $B$34)/24/60</f>
        <v>0.86145833333333199</v>
      </c>
      <c r="AQ17" s="49">
        <f>AP17+($A$34 + $B$34)/24/60</f>
        <v>0.87673611111110972</v>
      </c>
      <c r="AR17" s="49">
        <f>AQ17+($A$34 + $B$34)/24/60</f>
        <v>0.89201388888888744</v>
      </c>
      <c r="AS17" s="49">
        <f>AR17+($A$34 + $B$34)/24/60</f>
        <v>0.90729166666666516</v>
      </c>
      <c r="AT17" s="50">
        <f>AS17+($A$34 + $B$34)/24/60</f>
        <v>0.92256944444444289</v>
      </c>
      <c r="AU17" s="49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</row>
    <row r="18" spans="1:88" x14ac:dyDescent="0.3">
      <c r="A18" s="45">
        <v>17</v>
      </c>
      <c r="C18" s="49">
        <f t="shared" si="0"/>
        <v>0.26666666666666661</v>
      </c>
      <c r="D18" s="49">
        <f>C18+($A$34 + $B$34)/24/60</f>
        <v>0.28194444444444439</v>
      </c>
      <c r="E18" s="49">
        <f>D18+($A$34 + $B$34)/24/60</f>
        <v>0.29722222222222217</v>
      </c>
      <c r="F18" s="49">
        <f>E18+($A$34 + $B$34)/24/60</f>
        <v>0.31249999999999994</v>
      </c>
      <c r="G18" s="49">
        <f>F18+($A$34 + $B$34)/24/60</f>
        <v>0.32777777777777772</v>
      </c>
      <c r="H18" s="49">
        <f>G18+($A$34 + $B$34)/24/60</f>
        <v>0.3430555555555555</v>
      </c>
      <c r="I18" s="49">
        <f>H18+($A$34 + $B$34)/24/60</f>
        <v>0.35833333333333328</v>
      </c>
      <c r="J18" s="49">
        <f>I18+($A$34 + $B$34)/24/60</f>
        <v>0.37361111111111106</v>
      </c>
      <c r="K18" s="49">
        <f>J18+($A$34 + $B$34)/24/60</f>
        <v>0.38888888888888884</v>
      </c>
      <c r="L18" s="49">
        <f>K18+($A$34 + $B$34)/24/60</f>
        <v>0.40416666666666662</v>
      </c>
      <c r="M18" s="49">
        <f>L18+($A$34 + $B$34)/24/60</f>
        <v>0.4194444444444444</v>
      </c>
      <c r="N18" s="49">
        <f>M18+($A$34 + $B$34)/24/60</f>
        <v>0.43472222222222218</v>
      </c>
      <c r="O18" s="49">
        <f>N18+($A$34 + $B$34)/24/60</f>
        <v>0.44999999999999996</v>
      </c>
      <c r="P18" s="49">
        <f>O18+($A$34 + $B$34)/24/60</f>
        <v>0.46527777777777773</v>
      </c>
      <c r="Q18" s="49">
        <f>P18+($A$34 + $B$34)/24/60</f>
        <v>0.48055555555555551</v>
      </c>
      <c r="R18" s="49">
        <f>Q18+($A$34 + $B$34)/24/60</f>
        <v>0.49583333333333329</v>
      </c>
      <c r="S18" s="49">
        <f>R18+($A$34 + $B$34)/24/60</f>
        <v>0.51111111111111107</v>
      </c>
      <c r="T18" s="49">
        <f>S18+($A$34 + $B$34)/24/60</f>
        <v>0.5263888888888888</v>
      </c>
      <c r="U18" s="49">
        <f>T18+($A$34 + $B$34)/24/60</f>
        <v>0.54166666666666652</v>
      </c>
      <c r="V18" s="49">
        <f>U18+($A$34 + $B$34)/24/60</f>
        <v>0.55694444444444424</v>
      </c>
      <c r="W18" s="49">
        <f>V18+($A$34 + $B$34)/24/60</f>
        <v>0.57222222222222197</v>
      </c>
      <c r="X18" s="49">
        <f>W18+($A$34 + $B$34)/24/60</f>
        <v>0.58749999999999969</v>
      </c>
      <c r="Y18" s="49">
        <f>X18+($A$34 + $B$34)/24/60</f>
        <v>0.60277777777777741</v>
      </c>
      <c r="Z18" s="49">
        <f>Y18+($A$34 + $B$34)/24/60</f>
        <v>0.61805555555555514</v>
      </c>
      <c r="AA18" s="49">
        <f>Z18+($A$34 + $B$34)/24/60</f>
        <v>0.63333333333333286</v>
      </c>
      <c r="AB18" s="49">
        <f>AA18+($A$34 + $B$34)/24/60</f>
        <v>0.64861111111111058</v>
      </c>
      <c r="AC18" s="49">
        <f>AB18+($A$34 + $B$34)/24/60</f>
        <v>0.66388888888888831</v>
      </c>
      <c r="AD18" s="49">
        <f>AC18+($A$34 + $B$34)/24/60</f>
        <v>0.67916666666666603</v>
      </c>
      <c r="AE18" s="49">
        <f>AD18+($A$34 + $B$34)/24/60</f>
        <v>0.69444444444444375</v>
      </c>
      <c r="AF18" s="49">
        <f>AE18+($A$34 + $B$34)/24/60</f>
        <v>0.70972222222222148</v>
      </c>
      <c r="AG18" s="49">
        <f>AF18+($A$34 + $B$34)/24/60</f>
        <v>0.7249999999999992</v>
      </c>
      <c r="AH18" s="49">
        <f>AG18+($A$34 + $B$34)/24/60</f>
        <v>0.74027777777777692</v>
      </c>
      <c r="AI18" s="49">
        <f>AH18+($A$34 + $B$34)/24/60</f>
        <v>0.75555555555555465</v>
      </c>
      <c r="AJ18" s="49">
        <f>AI18+($A$34 + $B$34)/24/60</f>
        <v>0.77083333333333237</v>
      </c>
      <c r="AK18" s="49">
        <f>AJ18+($A$34 + $B$34)/24/60</f>
        <v>0.78611111111111009</v>
      </c>
      <c r="AL18" s="49">
        <f>AK18+($A$34 + $B$34)/24/60</f>
        <v>0.80138888888888782</v>
      </c>
      <c r="AM18" s="49">
        <f>AL18+($A$34 + $B$34)/24/60</f>
        <v>0.81666666666666554</v>
      </c>
      <c r="AN18" s="49">
        <f>AM18+($A$34 + $B$34)/24/60</f>
        <v>0.83194444444444327</v>
      </c>
      <c r="AO18" s="49">
        <f>AN18+($A$34 + $B$34)/24/60</f>
        <v>0.84722222222222099</v>
      </c>
      <c r="AP18" s="49">
        <f>AO18+($A$34 + $B$34)/24/60</f>
        <v>0.86249999999999871</v>
      </c>
      <c r="AQ18" s="49">
        <f>AP18+($A$34 + $B$34)/24/60</f>
        <v>0.87777777777777644</v>
      </c>
      <c r="AR18" s="49">
        <f>AQ18+($A$34 + $B$34)/24/60</f>
        <v>0.89305555555555416</v>
      </c>
      <c r="AS18" s="49">
        <f>AR18+($A$34 + $B$34)/24/60</f>
        <v>0.90833333333333188</v>
      </c>
      <c r="AT18" s="50">
        <f>AS18+($A$34 + $B$34)/24/60</f>
        <v>0.92361111111110961</v>
      </c>
      <c r="AU18" s="49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</row>
    <row r="19" spans="1:88" x14ac:dyDescent="0.3">
      <c r="A19" s="45">
        <v>18</v>
      </c>
      <c r="C19" s="49">
        <f t="shared" si="0"/>
        <v>0.26770833333333327</v>
      </c>
      <c r="D19" s="49">
        <f>C19+($A$34 + $B$34)/24/60</f>
        <v>0.28298611111111105</v>
      </c>
      <c r="E19" s="49">
        <f>D19+($A$34 + $B$34)/24/60</f>
        <v>0.29826388888888883</v>
      </c>
      <c r="F19" s="49">
        <f>E19+($A$34 + $B$34)/24/60</f>
        <v>0.31354166666666661</v>
      </c>
      <c r="G19" s="49">
        <f>F19+($A$34 + $B$34)/24/60</f>
        <v>0.32881944444444439</v>
      </c>
      <c r="H19" s="49">
        <f>G19+($A$34 + $B$34)/24/60</f>
        <v>0.34409722222222217</v>
      </c>
      <c r="I19" s="49">
        <f>H19+($A$34 + $B$34)/24/60</f>
        <v>0.35937499999999994</v>
      </c>
      <c r="J19" s="49">
        <f>I19+($A$34 + $B$34)/24/60</f>
        <v>0.37465277777777772</v>
      </c>
      <c r="K19" s="49">
        <f>J19+($A$34 + $B$34)/24/60</f>
        <v>0.3899305555555555</v>
      </c>
      <c r="L19" s="49">
        <f>K19+($A$34 + $B$34)/24/60</f>
        <v>0.40520833333333328</v>
      </c>
      <c r="M19" s="49">
        <f>L19+($A$34 + $B$34)/24/60</f>
        <v>0.42048611111111106</v>
      </c>
      <c r="N19" s="49">
        <f>M19+($A$34 + $B$34)/24/60</f>
        <v>0.43576388888888884</v>
      </c>
      <c r="O19" s="49">
        <f>N19+($A$34 + $B$34)/24/60</f>
        <v>0.45104166666666662</v>
      </c>
      <c r="P19" s="49">
        <f>O19+($A$34 + $B$34)/24/60</f>
        <v>0.4663194444444444</v>
      </c>
      <c r="Q19" s="49">
        <f>P19+($A$34 + $B$34)/24/60</f>
        <v>0.48159722222222218</v>
      </c>
      <c r="R19" s="49">
        <f>Q19+($A$34 + $B$34)/24/60</f>
        <v>0.49687499999999996</v>
      </c>
      <c r="S19" s="49">
        <f>R19+($A$34 + $B$34)/24/60</f>
        <v>0.51215277777777768</v>
      </c>
      <c r="T19" s="49">
        <f>S19+($A$34 + $B$34)/24/60</f>
        <v>0.5274305555555554</v>
      </c>
      <c r="U19" s="49">
        <f>T19+($A$34 + $B$34)/24/60</f>
        <v>0.54270833333333313</v>
      </c>
      <c r="V19" s="49">
        <f>U19+($A$34 + $B$34)/24/60</f>
        <v>0.55798611111111085</v>
      </c>
      <c r="W19" s="49">
        <f>V19+($A$34 + $B$34)/24/60</f>
        <v>0.57326388888888857</v>
      </c>
      <c r="X19" s="49">
        <f>W19+($A$34 + $B$34)/24/60</f>
        <v>0.5885416666666663</v>
      </c>
      <c r="Y19" s="49">
        <f>X19+($A$34 + $B$34)/24/60</f>
        <v>0.60381944444444402</v>
      </c>
      <c r="Z19" s="49">
        <f>Y19+($A$34 + $B$34)/24/60</f>
        <v>0.61909722222222174</v>
      </c>
      <c r="AA19" s="49">
        <f>Z19+($A$34 + $B$34)/24/60</f>
        <v>0.63437499999999947</v>
      </c>
      <c r="AB19" s="49">
        <f>AA19+($A$34 + $B$34)/24/60</f>
        <v>0.64965277777777719</v>
      </c>
      <c r="AC19" s="49">
        <f>AB19+($A$34 + $B$34)/24/60</f>
        <v>0.66493055555555491</v>
      </c>
      <c r="AD19" s="49">
        <f>AC19+($A$34 + $B$34)/24/60</f>
        <v>0.68020833333333264</v>
      </c>
      <c r="AE19" s="49">
        <f>AD19+($A$34 + $B$34)/24/60</f>
        <v>0.69548611111111036</v>
      </c>
      <c r="AF19" s="49">
        <f>AE19+($A$34 + $B$34)/24/60</f>
        <v>0.71076388888888808</v>
      </c>
      <c r="AG19" s="49">
        <f>AF19+($A$34 + $B$34)/24/60</f>
        <v>0.72604166666666581</v>
      </c>
      <c r="AH19" s="49">
        <f>AG19+($A$34 + $B$34)/24/60</f>
        <v>0.74131944444444353</v>
      </c>
      <c r="AI19" s="49">
        <f>AH19+($A$34 + $B$34)/24/60</f>
        <v>0.75659722222222126</v>
      </c>
      <c r="AJ19" s="49">
        <f>AI19+($A$34 + $B$34)/24/60</f>
        <v>0.77187499999999898</v>
      </c>
      <c r="AK19" s="49">
        <f>AJ19+($A$34 + $B$34)/24/60</f>
        <v>0.7871527777777767</v>
      </c>
      <c r="AL19" s="49">
        <f>AK19+($A$34 + $B$34)/24/60</f>
        <v>0.80243055555555443</v>
      </c>
      <c r="AM19" s="49">
        <f>AL19+($A$34 + $B$34)/24/60</f>
        <v>0.81770833333333215</v>
      </c>
      <c r="AN19" s="49">
        <f>AM19+($A$34 + $B$34)/24/60</f>
        <v>0.83298611111110987</v>
      </c>
      <c r="AO19" s="49">
        <f>AN19+($A$34 + $B$34)/24/60</f>
        <v>0.8482638888888876</v>
      </c>
      <c r="AP19" s="49">
        <f>AO19+($A$34 + $B$34)/24/60</f>
        <v>0.86354166666666532</v>
      </c>
      <c r="AQ19" s="49">
        <f>AP19+($A$34 + $B$34)/24/60</f>
        <v>0.87881944444444304</v>
      </c>
      <c r="AR19" s="49">
        <f>AQ19+($A$34 + $B$34)/24/60</f>
        <v>0.89409722222222077</v>
      </c>
      <c r="AS19" s="49">
        <f>AR19+($A$34 + $B$34)/24/60</f>
        <v>0.90937499999999849</v>
      </c>
      <c r="AT19" s="50">
        <f>AS19+($A$34 + $B$34)/24/60</f>
        <v>0.92465277777777621</v>
      </c>
      <c r="AU19" s="49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</row>
    <row r="20" spans="1:88" x14ac:dyDescent="0.3">
      <c r="A20" s="45">
        <v>19</v>
      </c>
      <c r="C20" s="49">
        <f t="shared" si="0"/>
        <v>0.26874999999999993</v>
      </c>
      <c r="D20" s="49">
        <f>C20+($A$34 + $B$34)/24/60</f>
        <v>0.28402777777777771</v>
      </c>
      <c r="E20" s="49">
        <f>D20+($A$34 + $B$34)/24/60</f>
        <v>0.29930555555555549</v>
      </c>
      <c r="F20" s="49">
        <f>E20+($A$34 + $B$34)/24/60</f>
        <v>0.31458333333333327</v>
      </c>
      <c r="G20" s="49">
        <f>F20+($A$34 + $B$34)/24/60</f>
        <v>0.32986111111111105</v>
      </c>
      <c r="H20" s="49">
        <f>G20+($A$34 + $B$34)/24/60</f>
        <v>0.34513888888888883</v>
      </c>
      <c r="I20" s="49">
        <f>H20+($A$34 + $B$34)/24/60</f>
        <v>0.36041666666666661</v>
      </c>
      <c r="J20" s="49">
        <f>I20+($A$34 + $B$34)/24/60</f>
        <v>0.37569444444444439</v>
      </c>
      <c r="K20" s="49">
        <f>J20+($A$34 + $B$34)/24/60</f>
        <v>0.39097222222222217</v>
      </c>
      <c r="L20" s="49">
        <f>K20+($A$34 + $B$34)/24/60</f>
        <v>0.40624999999999994</v>
      </c>
      <c r="M20" s="49">
        <f>L20+($A$34 + $B$34)/24/60</f>
        <v>0.42152777777777772</v>
      </c>
      <c r="N20" s="49">
        <f>M20+($A$34 + $B$34)/24/60</f>
        <v>0.4368055555555555</v>
      </c>
      <c r="O20" s="49">
        <f>N20+($A$34 + $B$34)/24/60</f>
        <v>0.45208333333333328</v>
      </c>
      <c r="P20" s="49">
        <f>O20+($A$34 + $B$34)/24/60</f>
        <v>0.46736111111111106</v>
      </c>
      <c r="Q20" s="49">
        <f>P20+($A$34 + $B$34)/24/60</f>
        <v>0.48263888888888884</v>
      </c>
      <c r="R20" s="49">
        <f>Q20+($A$34 + $B$34)/24/60</f>
        <v>0.49791666666666662</v>
      </c>
      <c r="S20" s="49">
        <f>R20+($A$34 + $B$34)/24/60</f>
        <v>0.5131944444444444</v>
      </c>
      <c r="T20" s="49">
        <f>S20+($A$34 + $B$34)/24/60</f>
        <v>0.52847222222222212</v>
      </c>
      <c r="U20" s="49">
        <f>T20+($A$34 + $B$34)/24/60</f>
        <v>0.54374999999999984</v>
      </c>
      <c r="V20" s="49">
        <f>U20+($A$34 + $B$34)/24/60</f>
        <v>0.55902777777777757</v>
      </c>
      <c r="W20" s="49">
        <f>V20+($A$34 + $B$34)/24/60</f>
        <v>0.57430555555555529</v>
      </c>
      <c r="X20" s="49">
        <f>W20+($A$34 + $B$34)/24/60</f>
        <v>0.58958333333333302</v>
      </c>
      <c r="Y20" s="49">
        <f>X20+($A$34 + $B$34)/24/60</f>
        <v>0.60486111111111074</v>
      </c>
      <c r="Z20" s="49">
        <f>Y20+($A$34 + $B$34)/24/60</f>
        <v>0.62013888888888846</v>
      </c>
      <c r="AA20" s="49">
        <f>Z20+($A$34 + $B$34)/24/60</f>
        <v>0.63541666666666619</v>
      </c>
      <c r="AB20" s="49">
        <f>AA20+($A$34 + $B$34)/24/60</f>
        <v>0.65069444444444391</v>
      </c>
      <c r="AC20" s="49">
        <f>AB20+($A$34 + $B$34)/24/60</f>
        <v>0.66597222222222163</v>
      </c>
      <c r="AD20" s="49">
        <f>AC20+($A$34 + $B$34)/24/60</f>
        <v>0.68124999999999936</v>
      </c>
      <c r="AE20" s="49">
        <f>AD20+($A$34 + $B$34)/24/60</f>
        <v>0.69652777777777708</v>
      </c>
      <c r="AF20" s="49">
        <f>AE20+($A$34 + $B$34)/24/60</f>
        <v>0.7118055555555548</v>
      </c>
      <c r="AG20" s="49">
        <f>AF20+($A$34 + $B$34)/24/60</f>
        <v>0.72708333333333253</v>
      </c>
      <c r="AH20" s="49">
        <f>AG20+($A$34 + $B$34)/24/60</f>
        <v>0.74236111111111025</v>
      </c>
      <c r="AI20" s="49">
        <f>AH20+($A$34 + $B$34)/24/60</f>
        <v>0.75763888888888797</v>
      </c>
      <c r="AJ20" s="49">
        <f>AI20+($A$34 + $B$34)/24/60</f>
        <v>0.7729166666666657</v>
      </c>
      <c r="AK20" s="49">
        <f>AJ20+($A$34 + $B$34)/24/60</f>
        <v>0.78819444444444342</v>
      </c>
      <c r="AL20" s="49">
        <f>AK20+($A$34 + $B$34)/24/60</f>
        <v>0.80347222222222114</v>
      </c>
      <c r="AM20" s="49">
        <f>AL20+($A$34 + $B$34)/24/60</f>
        <v>0.81874999999999887</v>
      </c>
      <c r="AN20" s="49">
        <f>AM20+($A$34 + $B$34)/24/60</f>
        <v>0.83402777777777659</v>
      </c>
      <c r="AO20" s="49">
        <f>AN20+($A$34 + $B$34)/24/60</f>
        <v>0.84930555555555431</v>
      </c>
      <c r="AP20" s="49">
        <f>AO20+($A$34 + $B$34)/24/60</f>
        <v>0.86458333333333204</v>
      </c>
      <c r="AQ20" s="49">
        <f>AP20+($A$34 + $B$34)/24/60</f>
        <v>0.87986111111110976</v>
      </c>
      <c r="AR20" s="49">
        <f>AQ20+($A$34 + $B$34)/24/60</f>
        <v>0.89513888888888749</v>
      </c>
      <c r="AS20" s="50">
        <f>AR20+($A$34 + $B$34)/24/60</f>
        <v>0.91041666666666521</v>
      </c>
      <c r="AT20" s="50">
        <f>AS20+($A$34 + $B$34)/24/60</f>
        <v>0.92569444444444293</v>
      </c>
      <c r="AU20" s="49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</row>
    <row r="21" spans="1:88" x14ac:dyDescent="0.3">
      <c r="A21" s="45">
        <v>20</v>
      </c>
      <c r="C21" s="49">
        <f t="shared" si="0"/>
        <v>0.2697916666666666</v>
      </c>
      <c r="D21" s="49">
        <f>C21+($A$34 + $B$34)/24/60</f>
        <v>0.28506944444444438</v>
      </c>
      <c r="E21" s="49">
        <f>D21+($A$34 + $B$34)/24/60</f>
        <v>0.30034722222222215</v>
      </c>
      <c r="F21" s="49">
        <f>E21+($A$34 + $B$34)/24/60</f>
        <v>0.31562499999999993</v>
      </c>
      <c r="G21" s="49">
        <f>F21+($A$34 + $B$34)/24/60</f>
        <v>0.33090277777777771</v>
      </c>
      <c r="H21" s="49">
        <f>G21+($A$34 + $B$34)/24/60</f>
        <v>0.34618055555555549</v>
      </c>
      <c r="I21" s="49">
        <f>H21+($A$34 + $B$34)/24/60</f>
        <v>0.36145833333333327</v>
      </c>
      <c r="J21" s="49">
        <f>I21+($A$34 + $B$34)/24/60</f>
        <v>0.37673611111111105</v>
      </c>
      <c r="K21" s="49">
        <f>J21+($A$34 + $B$34)/24/60</f>
        <v>0.39201388888888883</v>
      </c>
      <c r="L21" s="49">
        <f>K21+($A$34 + $B$34)/24/60</f>
        <v>0.40729166666666661</v>
      </c>
      <c r="M21" s="49">
        <f>L21+($A$34 + $B$34)/24/60</f>
        <v>0.42256944444444439</v>
      </c>
      <c r="N21" s="49">
        <f>M21+($A$34 + $B$34)/24/60</f>
        <v>0.43784722222222217</v>
      </c>
      <c r="O21" s="49">
        <f>N21+($A$34 + $B$34)/24/60</f>
        <v>0.45312499999999994</v>
      </c>
      <c r="P21" s="49">
        <f>O21+($A$34 + $B$34)/24/60</f>
        <v>0.46840277777777772</v>
      </c>
      <c r="Q21" s="49">
        <f>P21+($A$34 + $B$34)/24/60</f>
        <v>0.4836805555555555</v>
      </c>
      <c r="R21" s="49">
        <f>Q21+($A$34 + $B$34)/24/60</f>
        <v>0.49895833333333328</v>
      </c>
      <c r="S21" s="49">
        <f>R21+($A$34 + $B$34)/24/60</f>
        <v>0.51423611111111101</v>
      </c>
      <c r="T21" s="49">
        <f>S21+($A$34 + $B$34)/24/60</f>
        <v>0.52951388888888873</v>
      </c>
      <c r="U21" s="49">
        <f>T21+($A$34 + $B$34)/24/60</f>
        <v>0.54479166666666645</v>
      </c>
      <c r="V21" s="49">
        <f>U21+($A$34 + $B$34)/24/60</f>
        <v>0.56006944444444418</v>
      </c>
      <c r="W21" s="49">
        <f>V21+($A$34 + $B$34)/24/60</f>
        <v>0.5753472222222219</v>
      </c>
      <c r="X21" s="49">
        <f>W21+($A$34 + $B$34)/24/60</f>
        <v>0.59062499999999962</v>
      </c>
      <c r="Y21" s="49">
        <f>X21+($A$34 + $B$34)/24/60</f>
        <v>0.60590277777777735</v>
      </c>
      <c r="Z21" s="49">
        <f>Y21+($A$34 + $B$34)/24/60</f>
        <v>0.62118055555555507</v>
      </c>
      <c r="AA21" s="49">
        <f>Z21+($A$34 + $B$34)/24/60</f>
        <v>0.63645833333333279</v>
      </c>
      <c r="AB21" s="49">
        <f>AA21+($A$34 + $B$34)/24/60</f>
        <v>0.65173611111111052</v>
      </c>
      <c r="AC21" s="49">
        <f>AB21+($A$34 + $B$34)/24/60</f>
        <v>0.66701388888888824</v>
      </c>
      <c r="AD21" s="49">
        <f>AC21+($A$34 + $B$34)/24/60</f>
        <v>0.68229166666666596</v>
      </c>
      <c r="AE21" s="49">
        <f>AD21+($A$34 + $B$34)/24/60</f>
        <v>0.69756944444444369</v>
      </c>
      <c r="AF21" s="49">
        <f>AE21+($A$34 + $B$34)/24/60</f>
        <v>0.71284722222222141</v>
      </c>
      <c r="AG21" s="49">
        <f>AF21+($A$34 + $B$34)/24/60</f>
        <v>0.72812499999999913</v>
      </c>
      <c r="AH21" s="49">
        <f>AG21+($A$34 + $B$34)/24/60</f>
        <v>0.74340277777777686</v>
      </c>
      <c r="AI21" s="49">
        <f>AH21+($A$34 + $B$34)/24/60</f>
        <v>0.75868055555555458</v>
      </c>
      <c r="AJ21" s="49">
        <f>AI21+($A$34 + $B$34)/24/60</f>
        <v>0.7739583333333323</v>
      </c>
      <c r="AK21" s="49">
        <f>AJ21+($A$34 + $B$34)/24/60</f>
        <v>0.78923611111111003</v>
      </c>
      <c r="AL21" s="49">
        <f>AK21+($A$34 + $B$34)/24/60</f>
        <v>0.80451388888888775</v>
      </c>
      <c r="AM21" s="49">
        <f>AL21+($A$34 + $B$34)/24/60</f>
        <v>0.81979166666666548</v>
      </c>
      <c r="AN21" s="49">
        <f>AM21+($A$34 + $B$34)/24/60</f>
        <v>0.8350694444444432</v>
      </c>
      <c r="AO21" s="49">
        <f>AN21+($A$34 + $B$34)/24/60</f>
        <v>0.85034722222222092</v>
      </c>
      <c r="AP21" s="49">
        <f>AO21+($A$34 + $B$34)/24/60</f>
        <v>0.86562499999999865</v>
      </c>
      <c r="AQ21" s="49">
        <f>AP21+($A$34 + $B$34)/24/60</f>
        <v>0.88090277777777637</v>
      </c>
      <c r="AR21" s="49">
        <f>AQ21+($A$34 + $B$34)/24/60</f>
        <v>0.89618055555555409</v>
      </c>
      <c r="AS21" s="50">
        <f>AR21+($A$34 + $B$34)/24/60</f>
        <v>0.91145833333333182</v>
      </c>
      <c r="AT21" s="50">
        <f>AS21+($A$34 + $B$34)/24/60</f>
        <v>0.92673611111110954</v>
      </c>
      <c r="AU21" s="49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</row>
    <row r="22" spans="1:88" x14ac:dyDescent="0.3">
      <c r="A22" s="45">
        <v>21</v>
      </c>
      <c r="C22" s="49">
        <f t="shared" si="0"/>
        <v>0.27083333333333326</v>
      </c>
      <c r="D22" s="49">
        <f>C22+($A$34 + $B$34)/24/60</f>
        <v>0.28611111111111104</v>
      </c>
      <c r="E22" s="49">
        <f>D22+($A$34 + $B$34)/24/60</f>
        <v>0.30138888888888882</v>
      </c>
      <c r="F22" s="49">
        <f>E22+($A$34 + $B$34)/24/60</f>
        <v>0.3166666666666666</v>
      </c>
      <c r="G22" s="49">
        <f>F22+($A$34 + $B$34)/24/60</f>
        <v>0.33194444444444438</v>
      </c>
      <c r="H22" s="49">
        <f>G22+($A$34 + $B$34)/24/60</f>
        <v>0.34722222222222215</v>
      </c>
      <c r="I22" s="49">
        <f>H22+($A$34 + $B$34)/24/60</f>
        <v>0.36249999999999993</v>
      </c>
      <c r="J22" s="49">
        <f>I22+($A$34 + $B$34)/24/60</f>
        <v>0.37777777777777771</v>
      </c>
      <c r="K22" s="49">
        <f>J22+($A$34 + $B$34)/24/60</f>
        <v>0.39305555555555549</v>
      </c>
      <c r="L22" s="49">
        <f>K22+($A$34 + $B$34)/24/60</f>
        <v>0.40833333333333327</v>
      </c>
      <c r="M22" s="49">
        <f>L22+($A$34 + $B$34)/24/60</f>
        <v>0.42361111111111105</v>
      </c>
      <c r="N22" s="49">
        <f>M22+($A$34 + $B$34)/24/60</f>
        <v>0.43888888888888883</v>
      </c>
      <c r="O22" s="49">
        <f>N22+($A$34 + $B$34)/24/60</f>
        <v>0.45416666666666661</v>
      </c>
      <c r="P22" s="49">
        <f>O22+($A$34 + $B$34)/24/60</f>
        <v>0.46944444444444439</v>
      </c>
      <c r="Q22" s="49">
        <f>P22+($A$34 + $B$34)/24/60</f>
        <v>0.48472222222222217</v>
      </c>
      <c r="R22" s="49">
        <f>Q22+($A$34 + $B$34)/24/60</f>
        <v>0.49999999999999994</v>
      </c>
      <c r="S22" s="49">
        <f>R22+($A$34 + $B$34)/24/60</f>
        <v>0.51527777777777772</v>
      </c>
      <c r="T22" s="49">
        <f>S22+($A$34 + $B$34)/24/60</f>
        <v>0.53055555555555545</v>
      </c>
      <c r="U22" s="49">
        <f>T22+($A$34 + $B$34)/24/60</f>
        <v>0.54583333333333317</v>
      </c>
      <c r="V22" s="49">
        <f>U22+($A$34 + $B$34)/24/60</f>
        <v>0.56111111111111089</v>
      </c>
      <c r="W22" s="49">
        <f>V22+($A$34 + $B$34)/24/60</f>
        <v>0.57638888888888862</v>
      </c>
      <c r="X22" s="49">
        <f>W22+($A$34 + $B$34)/24/60</f>
        <v>0.59166666666666634</v>
      </c>
      <c r="Y22" s="49">
        <f>X22+($A$34 + $B$34)/24/60</f>
        <v>0.60694444444444406</v>
      </c>
      <c r="Z22" s="49">
        <f>Y22+($A$34 + $B$34)/24/60</f>
        <v>0.62222222222222179</v>
      </c>
      <c r="AA22" s="49">
        <f>Z22+($A$34 + $B$34)/24/60</f>
        <v>0.63749999999999951</v>
      </c>
      <c r="AB22" s="49">
        <f>AA22+($A$34 + $B$34)/24/60</f>
        <v>0.65277777777777724</v>
      </c>
      <c r="AC22" s="49">
        <f>AB22+($A$34 + $B$34)/24/60</f>
        <v>0.66805555555555496</v>
      </c>
      <c r="AD22" s="49">
        <f>AC22+($A$34 + $B$34)/24/60</f>
        <v>0.68333333333333268</v>
      </c>
      <c r="AE22" s="49">
        <f>AD22+($A$34 + $B$34)/24/60</f>
        <v>0.69861111111111041</v>
      </c>
      <c r="AF22" s="49">
        <f>AE22+($A$34 + $B$34)/24/60</f>
        <v>0.71388888888888813</v>
      </c>
      <c r="AG22" s="49">
        <f>AF22+($A$34 + $B$34)/24/60</f>
        <v>0.72916666666666585</v>
      </c>
      <c r="AH22" s="49">
        <f>AG22+($A$34 + $B$34)/24/60</f>
        <v>0.74444444444444358</v>
      </c>
      <c r="AI22" s="49">
        <f>AH22+($A$34 + $B$34)/24/60</f>
        <v>0.7597222222222213</v>
      </c>
      <c r="AJ22" s="49">
        <f>AI22+($A$34 + $B$34)/24/60</f>
        <v>0.77499999999999902</v>
      </c>
      <c r="AK22" s="49">
        <f>AJ22+($A$34 + $B$34)/24/60</f>
        <v>0.79027777777777675</v>
      </c>
      <c r="AL22" s="49">
        <f>AK22+($A$34 + $B$34)/24/60</f>
        <v>0.80555555555555447</v>
      </c>
      <c r="AM22" s="49">
        <f>AL22+($A$34 + $B$34)/24/60</f>
        <v>0.82083333333333219</v>
      </c>
      <c r="AN22" s="49">
        <f>AM22+($A$34 + $B$34)/24/60</f>
        <v>0.83611111111110992</v>
      </c>
      <c r="AO22" s="49">
        <f>AN22+($A$34 + $B$34)/24/60</f>
        <v>0.85138888888888764</v>
      </c>
      <c r="AP22" s="49">
        <f>AO22+($A$34 + $B$34)/24/60</f>
        <v>0.86666666666666536</v>
      </c>
      <c r="AQ22" s="49">
        <f>AP22+($A$34 + $B$34)/24/60</f>
        <v>0.88194444444444309</v>
      </c>
      <c r="AR22" s="49">
        <f>AQ22+($A$34 + $B$34)/24/60</f>
        <v>0.89722222222222081</v>
      </c>
      <c r="AS22" s="50">
        <f>AR22+($A$34 + $B$34)/24/60</f>
        <v>0.91249999999999853</v>
      </c>
      <c r="AT22" s="50">
        <f>AS22+($A$34 + $B$34)/24/60</f>
        <v>0.92777777777777626</v>
      </c>
      <c r="AU22" s="49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</row>
    <row r="23" spans="1:88" x14ac:dyDescent="0.3">
      <c r="A23" s="45">
        <v>22</v>
      </c>
      <c r="C23" s="49">
        <f t="shared" si="0"/>
        <v>0.27187499999999992</v>
      </c>
      <c r="D23" s="49">
        <f>C23+($A$34 + $B$34)/24/60</f>
        <v>0.2871527777777777</v>
      </c>
      <c r="E23" s="49">
        <f>D23+($A$34 + $B$34)/24/60</f>
        <v>0.30243055555555548</v>
      </c>
      <c r="F23" s="49">
        <f>E23+($A$34 + $B$34)/24/60</f>
        <v>0.31770833333333326</v>
      </c>
      <c r="G23" s="49">
        <f>F23+($A$34 + $B$34)/24/60</f>
        <v>0.33298611111111104</v>
      </c>
      <c r="H23" s="49">
        <f>G23+($A$34 + $B$34)/24/60</f>
        <v>0.34826388888888882</v>
      </c>
      <c r="I23" s="49">
        <f>H23+($A$34 + $B$34)/24/60</f>
        <v>0.3635416666666666</v>
      </c>
      <c r="J23" s="49">
        <f>I23+($A$34 + $B$34)/24/60</f>
        <v>0.37881944444444438</v>
      </c>
      <c r="K23" s="49">
        <f>J23+($A$34 + $B$34)/24/60</f>
        <v>0.39409722222222215</v>
      </c>
      <c r="L23" s="49">
        <f>K23+($A$34 + $B$34)/24/60</f>
        <v>0.40937499999999993</v>
      </c>
      <c r="M23" s="49">
        <f>L23+($A$34 + $B$34)/24/60</f>
        <v>0.42465277777777771</v>
      </c>
      <c r="N23" s="49">
        <f>M23+($A$34 + $B$34)/24/60</f>
        <v>0.43993055555555549</v>
      </c>
      <c r="O23" s="49">
        <f>N23+($A$34 + $B$34)/24/60</f>
        <v>0.45520833333333327</v>
      </c>
      <c r="P23" s="49">
        <f>O23+($A$34 + $B$34)/24/60</f>
        <v>0.47048611111111105</v>
      </c>
      <c r="Q23" s="49">
        <f>P23+($A$34 + $B$34)/24/60</f>
        <v>0.48576388888888883</v>
      </c>
      <c r="R23" s="49">
        <f>Q23+($A$34 + $B$34)/24/60</f>
        <v>0.50104166666666661</v>
      </c>
      <c r="S23" s="49">
        <f>R23+($A$34 + $B$34)/24/60</f>
        <v>0.51631944444444433</v>
      </c>
      <c r="T23" s="49">
        <f>S23+($A$34 + $B$34)/24/60</f>
        <v>0.53159722222222205</v>
      </c>
      <c r="U23" s="49">
        <f>T23+($A$34 + $B$34)/24/60</f>
        <v>0.54687499999999978</v>
      </c>
      <c r="V23" s="49">
        <f>U23+($A$34 + $B$34)/24/60</f>
        <v>0.5621527777777775</v>
      </c>
      <c r="W23" s="49">
        <f>V23+($A$34 + $B$34)/24/60</f>
        <v>0.57743055555555522</v>
      </c>
      <c r="X23" s="49">
        <f>W23+($A$34 + $B$34)/24/60</f>
        <v>0.59270833333333295</v>
      </c>
      <c r="Y23" s="49">
        <f>X23+($A$34 + $B$34)/24/60</f>
        <v>0.60798611111111067</v>
      </c>
      <c r="Z23" s="49">
        <f>Y23+($A$34 + $B$34)/24/60</f>
        <v>0.6232638888888884</v>
      </c>
      <c r="AA23" s="49">
        <f>Z23+($A$34 + $B$34)/24/60</f>
        <v>0.63854166666666612</v>
      </c>
      <c r="AB23" s="49">
        <f>AA23+($A$34 + $B$34)/24/60</f>
        <v>0.65381944444444384</v>
      </c>
      <c r="AC23" s="49">
        <f>AB23+($A$34 + $B$34)/24/60</f>
        <v>0.66909722222222157</v>
      </c>
      <c r="AD23" s="49">
        <f>AC23+($A$34 + $B$34)/24/60</f>
        <v>0.68437499999999929</v>
      </c>
      <c r="AE23" s="49">
        <f>AD23+($A$34 + $B$34)/24/60</f>
        <v>0.69965277777777701</v>
      </c>
      <c r="AF23" s="49">
        <f>AE23+($A$34 + $B$34)/24/60</f>
        <v>0.71493055555555474</v>
      </c>
      <c r="AG23" s="49">
        <f>AF23+($A$34 + $B$34)/24/60</f>
        <v>0.73020833333333246</v>
      </c>
      <c r="AH23" s="49">
        <f>AG23+($A$34 + $B$34)/24/60</f>
        <v>0.74548611111111018</v>
      </c>
      <c r="AI23" s="49">
        <f>AH23+($A$34 + $B$34)/24/60</f>
        <v>0.76076388888888791</v>
      </c>
      <c r="AJ23" s="49">
        <f>AI23+($A$34 + $B$34)/24/60</f>
        <v>0.77604166666666563</v>
      </c>
      <c r="AK23" s="49">
        <f>AJ23+($A$34 + $B$34)/24/60</f>
        <v>0.79131944444444335</v>
      </c>
      <c r="AL23" s="49">
        <f>AK23+($A$34 + $B$34)/24/60</f>
        <v>0.80659722222222108</v>
      </c>
      <c r="AM23" s="49">
        <f>AL23+($A$34 + $B$34)/24/60</f>
        <v>0.8218749999999988</v>
      </c>
      <c r="AN23" s="49">
        <f>AM23+($A$34 + $B$34)/24/60</f>
        <v>0.83715277777777652</v>
      </c>
      <c r="AO23" s="49">
        <f>AN23+($A$34 + $B$34)/24/60</f>
        <v>0.85243055555555425</v>
      </c>
      <c r="AP23" s="49">
        <f>AO23+($A$34 + $B$34)/24/60</f>
        <v>0.86770833333333197</v>
      </c>
      <c r="AQ23" s="49">
        <f>AP23+($A$34 + $B$34)/24/60</f>
        <v>0.88298611111110969</v>
      </c>
      <c r="AR23" s="49">
        <f>AQ23+($A$34 + $B$34)/24/60</f>
        <v>0.89826388888888742</v>
      </c>
      <c r="AS23" s="50">
        <f>AR23+($A$34 + $B$34)/24/60</f>
        <v>0.91354166666666514</v>
      </c>
      <c r="AT23" s="50">
        <f>AS23+($A$34 + $B$34)/24/60</f>
        <v>0.92881944444444287</v>
      </c>
      <c r="AU23" s="49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</row>
    <row r="24" spans="1:88" x14ac:dyDescent="0.3">
      <c r="A24" s="45">
        <v>23</v>
      </c>
      <c r="C24" s="49">
        <f t="shared" si="0"/>
        <v>0.27291666666666659</v>
      </c>
      <c r="D24" s="49">
        <f>C24+($A$34 + $B$34)/24/60</f>
        <v>0.28819444444444436</v>
      </c>
      <c r="E24" s="49">
        <f>D24+($A$34 + $B$34)/24/60</f>
        <v>0.30347222222222214</v>
      </c>
      <c r="F24" s="49">
        <f>E24+($A$34 + $B$34)/24/60</f>
        <v>0.31874999999999992</v>
      </c>
      <c r="G24" s="49">
        <f>F24+($A$34 + $B$34)/24/60</f>
        <v>0.3340277777777777</v>
      </c>
      <c r="H24" s="49">
        <f>G24+($A$34 + $B$34)/24/60</f>
        <v>0.34930555555555548</v>
      </c>
      <c r="I24" s="49">
        <f>H24+($A$34 + $B$34)/24/60</f>
        <v>0.36458333333333326</v>
      </c>
      <c r="J24" s="49">
        <f>I24+($A$34 + $B$34)/24/60</f>
        <v>0.37986111111111104</v>
      </c>
      <c r="K24" s="49">
        <f>J24+($A$34 + $B$34)/24/60</f>
        <v>0.39513888888888882</v>
      </c>
      <c r="L24" s="49">
        <f>K24+($A$34 + $B$34)/24/60</f>
        <v>0.4104166666666666</v>
      </c>
      <c r="M24" s="49">
        <f>L24+($A$34 + $B$34)/24/60</f>
        <v>0.42569444444444438</v>
      </c>
      <c r="N24" s="49">
        <f>M24+($A$34 + $B$34)/24/60</f>
        <v>0.44097222222222215</v>
      </c>
      <c r="O24" s="49">
        <f>N24+($A$34 + $B$34)/24/60</f>
        <v>0.45624999999999993</v>
      </c>
      <c r="P24" s="49">
        <f>O24+($A$34 + $B$34)/24/60</f>
        <v>0.47152777777777771</v>
      </c>
      <c r="Q24" s="49">
        <f>P24+($A$34 + $B$34)/24/60</f>
        <v>0.48680555555555549</v>
      </c>
      <c r="R24" s="49">
        <f>Q24+($A$34 + $B$34)/24/60</f>
        <v>0.50208333333333321</v>
      </c>
      <c r="S24" s="49">
        <f>R24+($A$34 + $B$34)/24/60</f>
        <v>0.51736111111111094</v>
      </c>
      <c r="T24" s="49">
        <f>S24+($A$34 + $B$34)/24/60</f>
        <v>0.53263888888888866</v>
      </c>
      <c r="U24" s="49">
        <f>T24+($A$34 + $B$34)/24/60</f>
        <v>0.54791666666666639</v>
      </c>
      <c r="V24" s="49">
        <f>U24+($A$34 + $B$34)/24/60</f>
        <v>0.56319444444444411</v>
      </c>
      <c r="W24" s="49">
        <f>V24+($A$34 + $B$34)/24/60</f>
        <v>0.57847222222222183</v>
      </c>
      <c r="X24" s="49">
        <f>W24+($A$34 + $B$34)/24/60</f>
        <v>0.59374999999999956</v>
      </c>
      <c r="Y24" s="49">
        <f>X24+($A$34 + $B$34)/24/60</f>
        <v>0.60902777777777728</v>
      </c>
      <c r="Z24" s="49">
        <f>Y24+($A$34 + $B$34)/24/60</f>
        <v>0.624305555555555</v>
      </c>
      <c r="AA24" s="49">
        <f>Z24+($A$34 + $B$34)/24/60</f>
        <v>0.63958333333333273</v>
      </c>
      <c r="AB24" s="49">
        <f>AA24+($A$34 + $B$34)/24/60</f>
        <v>0.65486111111111045</v>
      </c>
      <c r="AC24" s="49">
        <f>AB24+($A$34 + $B$34)/24/60</f>
        <v>0.67013888888888817</v>
      </c>
      <c r="AD24" s="49">
        <f>AC24+($A$34 + $B$34)/24/60</f>
        <v>0.6854166666666659</v>
      </c>
      <c r="AE24" s="49">
        <f>AD24+($A$34 + $B$34)/24/60</f>
        <v>0.70069444444444362</v>
      </c>
      <c r="AF24" s="49">
        <f>AE24+($A$34 + $B$34)/24/60</f>
        <v>0.71597222222222134</v>
      </c>
      <c r="AG24" s="49">
        <f>AF24+($A$34 + $B$34)/24/60</f>
        <v>0.73124999999999907</v>
      </c>
      <c r="AH24" s="49">
        <f>AG24+($A$34 + $B$34)/24/60</f>
        <v>0.74652777777777679</v>
      </c>
      <c r="AI24" s="49">
        <f>AH24+($A$34 + $B$34)/24/60</f>
        <v>0.76180555555555451</v>
      </c>
      <c r="AJ24" s="49">
        <f>AI24+($A$34 + $B$34)/24/60</f>
        <v>0.77708333333333224</v>
      </c>
      <c r="AK24" s="49">
        <f>AJ24+($A$34 + $B$34)/24/60</f>
        <v>0.79236111111110996</v>
      </c>
      <c r="AL24" s="49">
        <f>AK24+($A$34 + $B$34)/24/60</f>
        <v>0.80763888888888768</v>
      </c>
      <c r="AM24" s="49">
        <f>AL24+($A$34 + $B$34)/24/60</f>
        <v>0.82291666666666541</v>
      </c>
      <c r="AN24" s="49">
        <f>AM24+($A$34 + $B$34)/24/60</f>
        <v>0.83819444444444313</v>
      </c>
      <c r="AO24" s="49">
        <f>AN24+($A$34 + $B$34)/24/60</f>
        <v>0.85347222222222086</v>
      </c>
      <c r="AP24" s="49">
        <f>AO24+($A$34 + $B$34)/24/60</f>
        <v>0.86874999999999858</v>
      </c>
      <c r="AQ24" s="49">
        <f>AP24+($A$34 + $B$34)/24/60</f>
        <v>0.8840277777777763</v>
      </c>
      <c r="AR24" s="49">
        <f>AQ24+($A$34 + $B$34)/24/60</f>
        <v>0.89930555555555403</v>
      </c>
      <c r="AS24" s="50">
        <f>AR24+($A$34 + $B$34)/24/60</f>
        <v>0.91458333333333175</v>
      </c>
      <c r="AT24" s="50">
        <f>AS24+($A$34 + $B$34)/24/60</f>
        <v>0.92986111111110947</v>
      </c>
      <c r="AU24" s="49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</row>
    <row r="25" spans="1:88" x14ac:dyDescent="0.3">
      <c r="A25" s="45">
        <v>24</v>
      </c>
      <c r="C25" s="49">
        <f t="shared" si="0"/>
        <v>0.27395833333333325</v>
      </c>
      <c r="D25" s="48">
        <f>C25+($A$34 + $B$34)/24/60</f>
        <v>0.28923611111111103</v>
      </c>
      <c r="E25" s="48">
        <f>D25+($A$34 + $B$34)/24/60</f>
        <v>0.30451388888888881</v>
      </c>
      <c r="F25" s="49">
        <f>E25+($A$34 + $B$34)/24/60</f>
        <v>0.31979166666666659</v>
      </c>
      <c r="G25" s="49">
        <f>F25+($A$34 + $B$34)/24/60</f>
        <v>0.33506944444444436</v>
      </c>
      <c r="H25" s="49">
        <f>G25+($A$34 + $B$34)/24/60</f>
        <v>0.35034722222222214</v>
      </c>
      <c r="I25" s="49">
        <f>H25+($A$34 + $B$34)/24/60</f>
        <v>0.36562499999999992</v>
      </c>
      <c r="J25" s="49">
        <f>I25+($A$34 + $B$34)/24/60</f>
        <v>0.3809027777777777</v>
      </c>
      <c r="K25" s="49">
        <f>J25+($A$34 + $B$34)/24/60</f>
        <v>0.39618055555555548</v>
      </c>
      <c r="L25" s="49">
        <f>K25+($A$34 + $B$34)/24/60</f>
        <v>0.41145833333333326</v>
      </c>
      <c r="M25" s="49">
        <f>L25+($A$34 + $B$34)/24/60</f>
        <v>0.42673611111111104</v>
      </c>
      <c r="N25" s="49">
        <f>M25+($A$34 + $B$34)/24/60</f>
        <v>0.44201388888888882</v>
      </c>
      <c r="O25" s="49">
        <f>N25+($A$34 + $B$34)/24/60</f>
        <v>0.4572916666666666</v>
      </c>
      <c r="P25" s="49">
        <f>O25+($A$34 + $B$34)/24/60</f>
        <v>0.47256944444444438</v>
      </c>
      <c r="Q25" s="49">
        <f>P25+($A$34 + $B$34)/24/60</f>
        <v>0.48784722222222215</v>
      </c>
      <c r="R25" s="49">
        <f>Q25+($A$34 + $B$34)/24/60</f>
        <v>0.50312499999999993</v>
      </c>
      <c r="S25" s="49">
        <f>R25+($A$34 + $B$34)/24/60</f>
        <v>0.51840277777777766</v>
      </c>
      <c r="T25" s="49">
        <f>S25+($A$34 + $B$34)/24/60</f>
        <v>0.53368055555555538</v>
      </c>
      <c r="U25" s="49">
        <f>T25+($A$34 + $B$34)/24/60</f>
        <v>0.5489583333333331</v>
      </c>
      <c r="V25" s="49">
        <f>U25+($A$34 + $B$34)/24/60</f>
        <v>0.56423611111111083</v>
      </c>
      <c r="W25" s="49">
        <f>V25+($A$34 + $B$34)/24/60</f>
        <v>0.57951388888888855</v>
      </c>
      <c r="X25" s="49">
        <f>W25+($A$34 + $B$34)/24/60</f>
        <v>0.59479166666666627</v>
      </c>
      <c r="Y25" s="49">
        <f>X25+($A$34 + $B$34)/24/60</f>
        <v>0.610069444444444</v>
      </c>
      <c r="Z25" s="49">
        <f>Y25+($A$34 + $B$34)/24/60</f>
        <v>0.62534722222222172</v>
      </c>
      <c r="AA25" s="49">
        <f>Z25+($A$34 + $B$34)/24/60</f>
        <v>0.64062499999999944</v>
      </c>
      <c r="AB25" s="49">
        <f>AA25+($A$34 + $B$34)/24/60</f>
        <v>0.65590277777777717</v>
      </c>
      <c r="AC25" s="49">
        <f>AB25+($A$34 + $B$34)/24/60</f>
        <v>0.67118055555555489</v>
      </c>
      <c r="AD25" s="49">
        <f>AC25+($A$34 + $B$34)/24/60</f>
        <v>0.68645833333333262</v>
      </c>
      <c r="AE25" s="49">
        <f>AD25+($A$34 + $B$34)/24/60</f>
        <v>0.70173611111111034</v>
      </c>
      <c r="AF25" s="49">
        <f>AE25+($A$34 + $B$34)/24/60</f>
        <v>0.71701388888888806</v>
      </c>
      <c r="AG25" s="49">
        <f>AF25+($A$34 + $B$34)/24/60</f>
        <v>0.73229166666666579</v>
      </c>
      <c r="AH25" s="49">
        <f>AG25+($A$34 + $B$34)/24/60</f>
        <v>0.74756944444444351</v>
      </c>
      <c r="AI25" s="49">
        <f>AH25+($A$34 + $B$34)/24/60</f>
        <v>0.76284722222222123</v>
      </c>
      <c r="AJ25" s="49">
        <f>AI25+($A$34 + $B$34)/24/60</f>
        <v>0.77812499999999896</v>
      </c>
      <c r="AK25" s="49">
        <f>AJ25+($A$34 + $B$34)/24/60</f>
        <v>0.79340277777777668</v>
      </c>
      <c r="AL25" s="49">
        <f>AK25+($A$34 + $B$34)/24/60</f>
        <v>0.8086805555555544</v>
      </c>
      <c r="AM25" s="49">
        <f>AL25+($A$34 + $B$34)/24/60</f>
        <v>0.82395833333333213</v>
      </c>
      <c r="AN25" s="49">
        <f>AM25+($A$34 + $B$34)/24/60</f>
        <v>0.83923611111110985</v>
      </c>
      <c r="AO25" s="49">
        <f>AN25+($A$34 + $B$34)/24/60</f>
        <v>0.85451388888888757</v>
      </c>
      <c r="AP25" s="49">
        <f>AO25+($A$34 + $B$34)/24/60</f>
        <v>0.8697916666666653</v>
      </c>
      <c r="AQ25" s="49">
        <f>AP25+($A$34 + $B$34)/24/60</f>
        <v>0.88506944444444302</v>
      </c>
      <c r="AR25" s="49">
        <f>AQ25+($A$34 + $B$34)/24/60</f>
        <v>0.90034722222222074</v>
      </c>
      <c r="AS25" s="50">
        <f>AR25+($A$34 + $B$34)/24/60</f>
        <v>0.91562499999999847</v>
      </c>
      <c r="AT25" s="50">
        <f>AS25+($A$34 + $B$34)/24/60</f>
        <v>0.93090277777777619</v>
      </c>
      <c r="AU25" s="49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</row>
    <row r="26" spans="1:88" x14ac:dyDescent="0.3">
      <c r="A26" s="45">
        <v>25</v>
      </c>
      <c r="C26" s="49">
        <f t="shared" si="0"/>
        <v>0.27499999999999991</v>
      </c>
      <c r="D26" s="49">
        <f>C26+($A$34 + $B$34)/24/60</f>
        <v>0.29027777777777769</v>
      </c>
      <c r="E26" s="49">
        <f>D26+($A$34 + $B$34)/24/60</f>
        <v>0.30555555555555547</v>
      </c>
      <c r="F26" s="49">
        <f>E26+($A$34 + $B$34)/24/60</f>
        <v>0.32083333333333325</v>
      </c>
      <c r="G26" s="49">
        <f>F26+($A$34 + $B$34)/24/60</f>
        <v>0.33611111111111103</v>
      </c>
      <c r="H26" s="49">
        <f>G26+($A$34 + $B$34)/24/60</f>
        <v>0.35138888888888881</v>
      </c>
      <c r="I26" s="49">
        <f>H26+($A$34 + $B$34)/24/60</f>
        <v>0.36666666666666659</v>
      </c>
      <c r="J26" s="49">
        <f>I26+($A$34 + $B$34)/24/60</f>
        <v>0.38194444444444436</v>
      </c>
      <c r="K26" s="49">
        <f>J26+($A$34 + $B$34)/24/60</f>
        <v>0.39722222222222214</v>
      </c>
      <c r="L26" s="49">
        <f>K26+($A$34 + $B$34)/24/60</f>
        <v>0.41249999999999992</v>
      </c>
      <c r="M26" s="49">
        <f>L26+($A$34 + $B$34)/24/60</f>
        <v>0.4277777777777777</v>
      </c>
      <c r="N26" s="49">
        <f>M26+($A$34 + $B$34)/24/60</f>
        <v>0.44305555555555548</v>
      </c>
      <c r="O26" s="49">
        <f>N26+($A$34 + $B$34)/24/60</f>
        <v>0.45833333333333326</v>
      </c>
      <c r="P26" s="49">
        <f>O26+($A$34 + $B$34)/24/60</f>
        <v>0.47361111111111104</v>
      </c>
      <c r="Q26" s="49">
        <f>P26+($A$34 + $B$34)/24/60</f>
        <v>0.48888888888888882</v>
      </c>
      <c r="R26" s="49">
        <f>Q26+($A$34 + $B$34)/24/60</f>
        <v>0.50416666666666654</v>
      </c>
      <c r="S26" s="49">
        <f>R26+($A$34 + $B$34)/24/60</f>
        <v>0.51944444444444426</v>
      </c>
      <c r="T26" s="49">
        <f>S26+($A$34 + $B$34)/24/60</f>
        <v>0.53472222222222199</v>
      </c>
      <c r="U26" s="49">
        <f>T26+($A$34 + $B$34)/24/60</f>
        <v>0.54999999999999971</v>
      </c>
      <c r="V26" s="49">
        <f>U26+($A$34 + $B$34)/24/60</f>
        <v>0.56527777777777743</v>
      </c>
      <c r="W26" s="49">
        <f>V26+($A$34 + $B$34)/24/60</f>
        <v>0.58055555555555516</v>
      </c>
      <c r="X26" s="49">
        <f>W26+($A$34 + $B$34)/24/60</f>
        <v>0.59583333333333288</v>
      </c>
      <c r="Y26" s="49">
        <f>X26+($A$34 + $B$34)/24/60</f>
        <v>0.61111111111111061</v>
      </c>
      <c r="Z26" s="49">
        <f>Y26+($A$34 + $B$34)/24/60</f>
        <v>0.62638888888888833</v>
      </c>
      <c r="AA26" s="49">
        <f>Z26+($A$34 + $B$34)/24/60</f>
        <v>0.64166666666666605</v>
      </c>
      <c r="AB26" s="49">
        <f>AA26+($A$34 + $B$34)/24/60</f>
        <v>0.65694444444444378</v>
      </c>
      <c r="AC26" s="49">
        <f>AB26+($A$34 + $B$34)/24/60</f>
        <v>0.6722222222222215</v>
      </c>
      <c r="AD26" s="49">
        <f>AC26+($A$34 + $B$34)/24/60</f>
        <v>0.68749999999999922</v>
      </c>
      <c r="AE26" s="49">
        <f>AD26+($A$34 + $B$34)/24/60</f>
        <v>0.70277777777777695</v>
      </c>
      <c r="AF26" s="49">
        <f>AE26+($A$34 + $B$34)/24/60</f>
        <v>0.71805555555555467</v>
      </c>
      <c r="AG26" s="49">
        <f>AF26+($A$34 + $B$34)/24/60</f>
        <v>0.73333333333333239</v>
      </c>
      <c r="AH26" s="49">
        <f>AG26+($A$34 + $B$34)/24/60</f>
        <v>0.74861111111111012</v>
      </c>
      <c r="AI26" s="49">
        <f>AH26+($A$34 + $B$34)/24/60</f>
        <v>0.76388888888888784</v>
      </c>
      <c r="AJ26" s="49">
        <f>AI26+($A$34 + $B$34)/24/60</f>
        <v>0.77916666666666556</v>
      </c>
      <c r="AK26" s="49">
        <f>AJ26+($A$34 + $B$34)/24/60</f>
        <v>0.79444444444444329</v>
      </c>
      <c r="AL26" s="49">
        <f>AK26+($A$34 + $B$34)/24/60</f>
        <v>0.80972222222222101</v>
      </c>
      <c r="AM26" s="49">
        <f>AL26+($A$34 + $B$34)/24/60</f>
        <v>0.82499999999999873</v>
      </c>
      <c r="AN26" s="49">
        <f>AM26+($A$34 + $B$34)/24/60</f>
        <v>0.84027777777777646</v>
      </c>
      <c r="AO26" s="49">
        <f>AN26+($A$34 + $B$34)/24/60</f>
        <v>0.85555555555555418</v>
      </c>
      <c r="AP26" s="49">
        <f>AO26+($A$34 + $B$34)/24/60</f>
        <v>0.8708333333333319</v>
      </c>
      <c r="AQ26" s="49">
        <f>AP26+($A$34 + $B$34)/24/60</f>
        <v>0.88611111111110963</v>
      </c>
      <c r="AR26" s="49">
        <f>AQ26+($A$34 + $B$34)/24/60</f>
        <v>0.90138888888888735</v>
      </c>
      <c r="AS26" s="50">
        <f>AR26+($A$34 + $B$34)/24/60</f>
        <v>0.91666666666666508</v>
      </c>
      <c r="AT26" s="50">
        <f>AS26+($A$34 + $B$34)/24/60</f>
        <v>0.9319444444444428</v>
      </c>
      <c r="AU26" s="49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</row>
    <row r="27" spans="1:88" x14ac:dyDescent="0.3">
      <c r="A27" s="45">
        <v>26</v>
      </c>
      <c r="C27" s="49">
        <f t="shared" si="0"/>
        <v>0.27604166666666657</v>
      </c>
      <c r="D27" s="49">
        <f>C27+($A$34 + $B$34)/24/60</f>
        <v>0.29131944444444435</v>
      </c>
      <c r="E27" s="49">
        <f>D27+($A$34 + $B$34)/24/60</f>
        <v>0.30659722222222213</v>
      </c>
      <c r="F27" s="49">
        <f>E27+($A$34 + $B$34)/24/60</f>
        <v>0.32187499999999991</v>
      </c>
      <c r="G27" s="49">
        <f>F27+($A$34 + $B$34)/24/60</f>
        <v>0.33715277777777769</v>
      </c>
      <c r="H27" s="49">
        <f>G27+($A$34 + $B$34)/24/60</f>
        <v>0.35243055555555547</v>
      </c>
      <c r="I27" s="49">
        <f>H27+($A$34 + $B$34)/24/60</f>
        <v>0.36770833333333325</v>
      </c>
      <c r="J27" s="49">
        <f>I27+($A$34 + $B$34)/24/60</f>
        <v>0.38298611111111103</v>
      </c>
      <c r="K27" s="49">
        <f>J27+($A$34 + $B$34)/24/60</f>
        <v>0.39826388888888881</v>
      </c>
      <c r="L27" s="49">
        <f>K27+($A$34 + $B$34)/24/60</f>
        <v>0.41354166666666659</v>
      </c>
      <c r="M27" s="49">
        <f>L27+($A$34 + $B$34)/24/60</f>
        <v>0.42881944444444436</v>
      </c>
      <c r="N27" s="49">
        <f>M27+($A$34 + $B$34)/24/60</f>
        <v>0.44409722222222214</v>
      </c>
      <c r="O27" s="49">
        <f>N27+($A$34 + $B$34)/24/60</f>
        <v>0.45937499999999992</v>
      </c>
      <c r="P27" s="49">
        <f>O27+($A$34 + $B$34)/24/60</f>
        <v>0.4746527777777777</v>
      </c>
      <c r="Q27" s="49">
        <f>P27+($A$34 + $B$34)/24/60</f>
        <v>0.48993055555555548</v>
      </c>
      <c r="R27" s="49">
        <f>Q27+($A$34 + $B$34)/24/60</f>
        <v>0.50520833333333326</v>
      </c>
      <c r="S27" s="49">
        <f>R27+($A$34 + $B$34)/24/60</f>
        <v>0.52048611111111098</v>
      </c>
      <c r="T27" s="49">
        <f>S27+($A$34 + $B$34)/24/60</f>
        <v>0.53576388888888871</v>
      </c>
      <c r="U27" s="49">
        <f>T27+($A$34 + $B$34)/24/60</f>
        <v>0.55104166666666643</v>
      </c>
      <c r="V27" s="49">
        <f>U27+($A$34 + $B$34)/24/60</f>
        <v>0.56631944444444415</v>
      </c>
      <c r="W27" s="49">
        <f>V27+($A$34 + $B$34)/24/60</f>
        <v>0.58159722222222188</v>
      </c>
      <c r="X27" s="49">
        <f>W27+($A$34 + $B$34)/24/60</f>
        <v>0.5968749999999996</v>
      </c>
      <c r="Y27" s="49">
        <f>X27+($A$34 + $B$34)/24/60</f>
        <v>0.61215277777777732</v>
      </c>
      <c r="Z27" s="49">
        <f>Y27+($A$34 + $B$34)/24/60</f>
        <v>0.62743055555555505</v>
      </c>
      <c r="AA27" s="49">
        <f>Z27+($A$34 + $B$34)/24/60</f>
        <v>0.64270833333333277</v>
      </c>
      <c r="AB27" s="49">
        <f>AA27+($A$34 + $B$34)/24/60</f>
        <v>0.65798611111111049</v>
      </c>
      <c r="AC27" s="49">
        <f>AB27+($A$34 + $B$34)/24/60</f>
        <v>0.67326388888888822</v>
      </c>
      <c r="AD27" s="49">
        <f>AC27+($A$34 + $B$34)/24/60</f>
        <v>0.68854166666666594</v>
      </c>
      <c r="AE27" s="49">
        <f>AD27+($A$34 + $B$34)/24/60</f>
        <v>0.70381944444444366</v>
      </c>
      <c r="AF27" s="49">
        <f>AE27+($A$34 + $B$34)/24/60</f>
        <v>0.71909722222222139</v>
      </c>
      <c r="AG27" s="49">
        <f>AF27+($A$34 + $B$34)/24/60</f>
        <v>0.73437499999999911</v>
      </c>
      <c r="AH27" s="49">
        <f>AG27+($A$34 + $B$34)/24/60</f>
        <v>0.74965277777777684</v>
      </c>
      <c r="AI27" s="49">
        <f>AH27+($A$34 + $B$34)/24/60</f>
        <v>0.76493055555555456</v>
      </c>
      <c r="AJ27" s="49">
        <f>AI27+($A$34 + $B$34)/24/60</f>
        <v>0.78020833333333228</v>
      </c>
      <c r="AK27" s="49">
        <f>AJ27+($A$34 + $B$34)/24/60</f>
        <v>0.79548611111111001</v>
      </c>
      <c r="AL27" s="49">
        <f>AK27+($A$34 + $B$34)/24/60</f>
        <v>0.81076388888888773</v>
      </c>
      <c r="AM27" s="49">
        <f>AL27+($A$34 + $B$34)/24/60</f>
        <v>0.82604166666666545</v>
      </c>
      <c r="AN27" s="49">
        <f>AM27+($A$34 + $B$34)/24/60</f>
        <v>0.84131944444444318</v>
      </c>
      <c r="AO27" s="49">
        <f>AN27+($A$34 + $B$34)/24/60</f>
        <v>0.8565972222222209</v>
      </c>
      <c r="AP27" s="49">
        <f>AO27+($A$34 + $B$34)/24/60</f>
        <v>0.87187499999999862</v>
      </c>
      <c r="AQ27" s="49">
        <f>AP27+($A$34 + $B$34)/24/60</f>
        <v>0.88715277777777635</v>
      </c>
      <c r="AR27" s="50">
        <f>AQ27+($A$34 + $B$34)/24/60</f>
        <v>0.90243055555555407</v>
      </c>
      <c r="AS27" s="50">
        <f>AR27+($A$34 + $B$34)/24/60</f>
        <v>0.91770833333333179</v>
      </c>
      <c r="AT27" s="50">
        <f>AS27+($A$34 + $B$34)/24/60</f>
        <v>0.93298611111110952</v>
      </c>
      <c r="AU27" s="49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</row>
    <row r="28" spans="1:88" x14ac:dyDescent="0.3">
      <c r="A28" s="45">
        <v>27</v>
      </c>
      <c r="C28" s="49">
        <f t="shared" si="0"/>
        <v>0.27708333333333324</v>
      </c>
      <c r="D28" s="49">
        <f>C28+($A$34 + $B$34)/24/60</f>
        <v>0.29236111111111102</v>
      </c>
      <c r="E28" s="49">
        <f>D28+($A$34 + $B$34)/24/60</f>
        <v>0.3076388888888888</v>
      </c>
      <c r="F28" s="49">
        <f>E28+($A$34 + $B$34)/24/60</f>
        <v>0.32291666666666657</v>
      </c>
      <c r="G28" s="49">
        <f>F28+($A$34 + $B$34)/24/60</f>
        <v>0.33819444444444435</v>
      </c>
      <c r="H28" s="49">
        <f>G28+($A$34 + $B$34)/24/60</f>
        <v>0.35347222222222213</v>
      </c>
      <c r="I28" s="49">
        <f>H28+($A$34 + $B$34)/24/60</f>
        <v>0.36874999999999991</v>
      </c>
      <c r="J28" s="49">
        <f>I28+($A$34 + $B$34)/24/60</f>
        <v>0.38402777777777769</v>
      </c>
      <c r="K28" s="49">
        <f>J28+($A$34 + $B$34)/24/60</f>
        <v>0.39930555555555547</v>
      </c>
      <c r="L28" s="49">
        <f>K28+($A$34 + $B$34)/24/60</f>
        <v>0.41458333333333325</v>
      </c>
      <c r="M28" s="49">
        <f>L28+($A$34 + $B$34)/24/60</f>
        <v>0.42986111111111103</v>
      </c>
      <c r="N28" s="49">
        <f>M28+($A$34 + $B$34)/24/60</f>
        <v>0.44513888888888881</v>
      </c>
      <c r="O28" s="49">
        <f>N28+($A$34 + $B$34)/24/60</f>
        <v>0.46041666666666659</v>
      </c>
      <c r="P28" s="49">
        <f>O28+($A$34 + $B$34)/24/60</f>
        <v>0.47569444444444436</v>
      </c>
      <c r="Q28" s="49">
        <f>P28+($A$34 + $B$34)/24/60</f>
        <v>0.49097222222222214</v>
      </c>
      <c r="R28" s="49">
        <f>Q28+($A$34 + $B$34)/24/60</f>
        <v>0.50624999999999987</v>
      </c>
      <c r="S28" s="49">
        <f>R28+($A$34 + $B$34)/24/60</f>
        <v>0.52152777777777759</v>
      </c>
      <c r="T28" s="49">
        <f>S28+($A$34 + $B$34)/24/60</f>
        <v>0.53680555555555531</v>
      </c>
      <c r="U28" s="49">
        <f>T28+($A$34 + $B$34)/24/60</f>
        <v>0.55208333333333304</v>
      </c>
      <c r="V28" s="49">
        <f>U28+($A$34 + $B$34)/24/60</f>
        <v>0.56736111111111076</v>
      </c>
      <c r="W28" s="49">
        <f>V28+($A$34 + $B$34)/24/60</f>
        <v>0.58263888888888848</v>
      </c>
      <c r="X28" s="49">
        <f>W28+($A$34 + $B$34)/24/60</f>
        <v>0.59791666666666621</v>
      </c>
      <c r="Y28" s="49">
        <f>X28+($A$34 + $B$34)/24/60</f>
        <v>0.61319444444444393</v>
      </c>
      <c r="Z28" s="49">
        <f>Y28+($A$34 + $B$34)/24/60</f>
        <v>0.62847222222222165</v>
      </c>
      <c r="AA28" s="49">
        <f>Z28+($A$34 + $B$34)/24/60</f>
        <v>0.64374999999999938</v>
      </c>
      <c r="AB28" s="49">
        <f>AA28+($A$34 + $B$34)/24/60</f>
        <v>0.6590277777777771</v>
      </c>
      <c r="AC28" s="49">
        <f>AB28+($A$34 + $B$34)/24/60</f>
        <v>0.67430555555555483</v>
      </c>
      <c r="AD28" s="49">
        <f>AC28+($A$34 + $B$34)/24/60</f>
        <v>0.68958333333333255</v>
      </c>
      <c r="AE28" s="49">
        <f>AD28+($A$34 + $B$34)/24/60</f>
        <v>0.70486111111111027</v>
      </c>
      <c r="AF28" s="49">
        <f>AE28+($A$34 + $B$34)/24/60</f>
        <v>0.720138888888888</v>
      </c>
      <c r="AG28" s="49">
        <f>AF28+($A$34 + $B$34)/24/60</f>
        <v>0.73541666666666572</v>
      </c>
      <c r="AH28" s="49">
        <f>AG28+($A$34 + $B$34)/24/60</f>
        <v>0.75069444444444344</v>
      </c>
      <c r="AI28" s="49">
        <f>AH28+($A$34 + $B$34)/24/60</f>
        <v>0.76597222222222117</v>
      </c>
      <c r="AJ28" s="49">
        <f>AI28+($A$34 + $B$34)/24/60</f>
        <v>0.78124999999999889</v>
      </c>
      <c r="AK28" s="49">
        <f>AJ28+($A$34 + $B$34)/24/60</f>
        <v>0.79652777777777661</v>
      </c>
      <c r="AL28" s="49">
        <f>AK28+($A$34 + $B$34)/24/60</f>
        <v>0.81180555555555434</v>
      </c>
      <c r="AM28" s="49">
        <f>AL28+($A$34 + $B$34)/24/60</f>
        <v>0.82708333333333206</v>
      </c>
      <c r="AN28" s="49">
        <f>AM28+($A$34 + $B$34)/24/60</f>
        <v>0.84236111111110978</v>
      </c>
      <c r="AO28" s="49">
        <f>AN28+($A$34 + $B$34)/24/60</f>
        <v>0.85763888888888751</v>
      </c>
      <c r="AP28" s="49">
        <f>AO28+($A$34 + $B$34)/24/60</f>
        <v>0.87291666666666523</v>
      </c>
      <c r="AQ28" s="49">
        <f>AP28+($A$34 + $B$34)/24/60</f>
        <v>0.88819444444444295</v>
      </c>
      <c r="AR28" s="50">
        <f>AQ28+($A$34 + $B$34)/24/60</f>
        <v>0.90347222222222068</v>
      </c>
      <c r="AS28" s="50">
        <f>AR28+($A$34 + $B$34)/24/60</f>
        <v>0.9187499999999984</v>
      </c>
      <c r="AT28" s="50">
        <f>AS28+($A$34 + $B$34)/24/60</f>
        <v>0.93402777777777612</v>
      </c>
      <c r="AU28" s="49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</row>
    <row r="29" spans="1:88" x14ac:dyDescent="0.3">
      <c r="A29" s="45">
        <v>28</v>
      </c>
      <c r="C29" s="49">
        <f t="shared" si="0"/>
        <v>0.2781249999999999</v>
      </c>
      <c r="D29" s="49">
        <f>C29+($A$34 + $B$34)/24/60</f>
        <v>0.29340277777777768</v>
      </c>
      <c r="E29" s="49">
        <f>D29+($A$34 + $B$34)/24/60</f>
        <v>0.30868055555555546</v>
      </c>
      <c r="F29" s="49">
        <f>E29+($A$34 + $B$34)/24/60</f>
        <v>0.32395833333333324</v>
      </c>
      <c r="G29" s="49">
        <f>F29+($A$34 + $B$34)/24/60</f>
        <v>0.33923611111111102</v>
      </c>
      <c r="H29" s="49">
        <f>G29+($A$34 + $B$34)/24/60</f>
        <v>0.3545138888888888</v>
      </c>
      <c r="I29" s="49">
        <f>H29+($A$34 + $B$34)/24/60</f>
        <v>0.36979166666666657</v>
      </c>
      <c r="J29" s="49">
        <f>I29+($A$34 + $B$34)/24/60</f>
        <v>0.38506944444444435</v>
      </c>
      <c r="K29" s="49">
        <f>J29+($A$34 + $B$34)/24/60</f>
        <v>0.40034722222222213</v>
      </c>
      <c r="L29" s="49">
        <f>K29+($A$34 + $B$34)/24/60</f>
        <v>0.41562499999999991</v>
      </c>
      <c r="M29" s="49">
        <f>L29+($A$34 + $B$34)/24/60</f>
        <v>0.43090277777777769</v>
      </c>
      <c r="N29" s="49">
        <f>M29+($A$34 + $B$34)/24/60</f>
        <v>0.44618055555555547</v>
      </c>
      <c r="O29" s="49">
        <f>N29+($A$34 + $B$34)/24/60</f>
        <v>0.46145833333333325</v>
      </c>
      <c r="P29" s="49">
        <f>O29+($A$34 + $B$34)/24/60</f>
        <v>0.47673611111111103</v>
      </c>
      <c r="Q29" s="49">
        <f>P29+($A$34 + $B$34)/24/60</f>
        <v>0.49201388888888881</v>
      </c>
      <c r="R29" s="49">
        <f>Q29+($A$34 + $B$34)/24/60</f>
        <v>0.50729166666666659</v>
      </c>
      <c r="S29" s="49">
        <f>R29+($A$34 + $B$34)/24/60</f>
        <v>0.52256944444444431</v>
      </c>
      <c r="T29" s="49">
        <f>S29+($A$34 + $B$34)/24/60</f>
        <v>0.53784722222222203</v>
      </c>
      <c r="U29" s="49">
        <f>T29+($A$34 + $B$34)/24/60</f>
        <v>0.55312499999999976</v>
      </c>
      <c r="V29" s="49">
        <f>U29+($A$34 + $B$34)/24/60</f>
        <v>0.56840277777777748</v>
      </c>
      <c r="W29" s="49">
        <f>V29+($A$34 + $B$34)/24/60</f>
        <v>0.5836805555555552</v>
      </c>
      <c r="X29" s="49">
        <f>W29+($A$34 + $B$34)/24/60</f>
        <v>0.59895833333333293</v>
      </c>
      <c r="Y29" s="49">
        <f>X29+($A$34 + $B$34)/24/60</f>
        <v>0.61423611111111065</v>
      </c>
      <c r="Z29" s="49">
        <f>Y29+($A$34 + $B$34)/24/60</f>
        <v>0.62951388888888837</v>
      </c>
      <c r="AA29" s="49">
        <f>Z29+($A$34 + $B$34)/24/60</f>
        <v>0.6447916666666661</v>
      </c>
      <c r="AB29" s="49">
        <f>AA29+($A$34 + $B$34)/24/60</f>
        <v>0.66006944444444382</v>
      </c>
      <c r="AC29" s="49">
        <f>AB29+($A$34 + $B$34)/24/60</f>
        <v>0.67534722222222154</v>
      </c>
      <c r="AD29" s="49">
        <f>AC29+($A$34 + $B$34)/24/60</f>
        <v>0.69062499999999927</v>
      </c>
      <c r="AE29" s="49">
        <f>AD29+($A$34 + $B$34)/24/60</f>
        <v>0.70590277777777699</v>
      </c>
      <c r="AF29" s="49">
        <f>AE29+($A$34 + $B$34)/24/60</f>
        <v>0.72118055555555471</v>
      </c>
      <c r="AG29" s="49">
        <f>AF29+($A$34 + $B$34)/24/60</f>
        <v>0.73645833333333244</v>
      </c>
      <c r="AH29" s="49">
        <f>AG29+($A$34 + $B$34)/24/60</f>
        <v>0.75173611111111016</v>
      </c>
      <c r="AI29" s="49">
        <f>AH29+($A$34 + $B$34)/24/60</f>
        <v>0.76701388888888788</v>
      </c>
      <c r="AJ29" s="49">
        <f>AI29+($A$34 + $B$34)/24/60</f>
        <v>0.78229166666666561</v>
      </c>
      <c r="AK29" s="49">
        <f>AJ29+($A$34 + $B$34)/24/60</f>
        <v>0.79756944444444333</v>
      </c>
      <c r="AL29" s="49">
        <f>AK29+($A$34 + $B$34)/24/60</f>
        <v>0.81284722222222106</v>
      </c>
      <c r="AM29" s="49">
        <f>AL29+($A$34 + $B$34)/24/60</f>
        <v>0.82812499999999878</v>
      </c>
      <c r="AN29" s="49">
        <f>AM29+($A$34 + $B$34)/24/60</f>
        <v>0.8434027777777765</v>
      </c>
      <c r="AO29" s="49">
        <f>AN29+($A$34 + $B$34)/24/60</f>
        <v>0.85868055555555423</v>
      </c>
      <c r="AP29" s="49">
        <f>AO29+($A$34 + $B$34)/24/60</f>
        <v>0.87395833333333195</v>
      </c>
      <c r="AQ29" s="49">
        <f>AP29+($A$34 + $B$34)/24/60</f>
        <v>0.88923611111110967</v>
      </c>
      <c r="AR29" s="50">
        <f>AQ29+($A$34 + $B$34)/24/60</f>
        <v>0.9045138888888874</v>
      </c>
      <c r="AS29" s="50">
        <f>AR29+($A$34 + $B$34)/24/60</f>
        <v>0.91979166666666512</v>
      </c>
      <c r="AT29" s="50">
        <f>AS29+($A$34 + $B$34)/24/60</f>
        <v>0.93506944444444284</v>
      </c>
      <c r="AU29" s="49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</row>
    <row r="30" spans="1:88" x14ac:dyDescent="0.3">
      <c r="A30" s="45">
        <v>29</v>
      </c>
      <c r="C30" s="49">
        <f t="shared" si="0"/>
        <v>0.27916666666666656</v>
      </c>
      <c r="D30" s="49">
        <f>C30+($A$34 + $B$34)/24/60</f>
        <v>0.29444444444444434</v>
      </c>
      <c r="E30" s="49">
        <f>D30+($A$34 + $B$34)/24/60</f>
        <v>0.30972222222222212</v>
      </c>
      <c r="F30" s="49">
        <f>E30+($A$34 + $B$34)/24/60</f>
        <v>0.3249999999999999</v>
      </c>
      <c r="G30" s="49">
        <f>F30+($A$34 + $B$34)/24/60</f>
        <v>0.34027777777777768</v>
      </c>
      <c r="H30" s="49">
        <f>G30+($A$34 + $B$34)/24/60</f>
        <v>0.35555555555555546</v>
      </c>
      <c r="I30" s="49">
        <f>H30+($A$34 + $B$34)/24/60</f>
        <v>0.37083333333333324</v>
      </c>
      <c r="J30" s="49">
        <f>I30+($A$34 + $B$34)/24/60</f>
        <v>0.38611111111111102</v>
      </c>
      <c r="K30" s="49">
        <f>J30+($A$34 + $B$34)/24/60</f>
        <v>0.4013888888888888</v>
      </c>
      <c r="L30" s="49">
        <f>K30+($A$34 + $B$34)/24/60</f>
        <v>0.41666666666666657</v>
      </c>
      <c r="M30" s="49">
        <f>L30+($A$34 + $B$34)/24/60</f>
        <v>0.43194444444444435</v>
      </c>
      <c r="N30" s="49">
        <f>M30+($A$34 + $B$34)/24/60</f>
        <v>0.44722222222222213</v>
      </c>
      <c r="O30" s="49">
        <f>N30+($A$34 + $B$34)/24/60</f>
        <v>0.46249999999999991</v>
      </c>
      <c r="P30" s="49">
        <f>O30+($A$34 + $B$34)/24/60</f>
        <v>0.47777777777777769</v>
      </c>
      <c r="Q30" s="49">
        <f>P30+($A$34 + $B$34)/24/60</f>
        <v>0.49305555555555547</v>
      </c>
      <c r="R30" s="49">
        <f>Q30+($A$34 + $B$34)/24/60</f>
        <v>0.50833333333333319</v>
      </c>
      <c r="S30" s="49">
        <f>R30+($A$34 + $B$34)/24/60</f>
        <v>0.52361111111111092</v>
      </c>
      <c r="T30" s="49">
        <f>S30+($A$34 + $B$34)/24/60</f>
        <v>0.53888888888888864</v>
      </c>
      <c r="U30" s="49">
        <f>T30+($A$34 + $B$34)/24/60</f>
        <v>0.55416666666666636</v>
      </c>
      <c r="V30" s="49">
        <f>U30+($A$34 + $B$34)/24/60</f>
        <v>0.56944444444444409</v>
      </c>
      <c r="W30" s="49">
        <f>V30+($A$34 + $B$34)/24/60</f>
        <v>0.58472222222222181</v>
      </c>
      <c r="X30" s="49">
        <f>W30+($A$34 + $B$34)/24/60</f>
        <v>0.59999999999999953</v>
      </c>
      <c r="Y30" s="49">
        <f>X30+($A$34 + $B$34)/24/60</f>
        <v>0.61527777777777726</v>
      </c>
      <c r="Z30" s="49">
        <f>Y30+($A$34 + $B$34)/24/60</f>
        <v>0.63055555555555498</v>
      </c>
      <c r="AA30" s="49">
        <f>Z30+($A$34 + $B$34)/24/60</f>
        <v>0.6458333333333327</v>
      </c>
      <c r="AB30" s="49">
        <f>AA30+($A$34 + $B$34)/24/60</f>
        <v>0.66111111111111043</v>
      </c>
      <c r="AC30" s="49">
        <f>AB30+($A$34 + $B$34)/24/60</f>
        <v>0.67638888888888815</v>
      </c>
      <c r="AD30" s="49">
        <f>AC30+($A$34 + $B$34)/24/60</f>
        <v>0.69166666666666587</v>
      </c>
      <c r="AE30" s="49">
        <f>AD30+($A$34 + $B$34)/24/60</f>
        <v>0.7069444444444436</v>
      </c>
      <c r="AF30" s="49">
        <f>AE30+($A$34 + $B$34)/24/60</f>
        <v>0.72222222222222132</v>
      </c>
      <c r="AG30" s="49">
        <f>AF30+($A$34 + $B$34)/24/60</f>
        <v>0.73749999999999905</v>
      </c>
      <c r="AH30" s="49">
        <f>AG30+($A$34 + $B$34)/24/60</f>
        <v>0.75277777777777677</v>
      </c>
      <c r="AI30" s="49">
        <f>AH30+($A$34 + $B$34)/24/60</f>
        <v>0.76805555555555449</v>
      </c>
      <c r="AJ30" s="49">
        <f>AI30+($A$34 + $B$34)/24/60</f>
        <v>0.78333333333333222</v>
      </c>
      <c r="AK30" s="49">
        <f>AJ30+($A$34 + $B$34)/24/60</f>
        <v>0.79861111111110994</v>
      </c>
      <c r="AL30" s="49">
        <f>AK30+($A$34 + $B$34)/24/60</f>
        <v>0.81388888888888766</v>
      </c>
      <c r="AM30" s="49">
        <f>AL30+($A$34 + $B$34)/24/60</f>
        <v>0.82916666666666539</v>
      </c>
      <c r="AN30" s="49">
        <f>AM30+($A$34 + $B$34)/24/60</f>
        <v>0.84444444444444311</v>
      </c>
      <c r="AO30" s="49">
        <f>AN30+($A$34 + $B$34)/24/60</f>
        <v>0.85972222222222083</v>
      </c>
      <c r="AP30" s="49">
        <f>AO30+($A$34 + $B$34)/24/60</f>
        <v>0.87499999999999856</v>
      </c>
      <c r="AQ30" s="49">
        <f>AP30+($A$34 + $B$34)/24/60</f>
        <v>0.89027777777777628</v>
      </c>
      <c r="AR30" s="50">
        <f>AQ30+($A$34 + $B$34)/24/60</f>
        <v>0.905555555555554</v>
      </c>
      <c r="AS30" s="50">
        <f>AR30+($A$34 + $B$34)/24/60</f>
        <v>0.92083333333333173</v>
      </c>
      <c r="AT30" s="50">
        <f>AS30+($A$34 + $B$34)/24/60</f>
        <v>0.93611111111110945</v>
      </c>
      <c r="AU30" s="49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</row>
    <row r="31" spans="1:88" x14ac:dyDescent="0.3">
      <c r="AM31" s="49"/>
      <c r="AN31" s="49"/>
      <c r="AO31" s="49"/>
      <c r="AP31" s="49"/>
      <c r="AQ31" s="49"/>
      <c r="AR31" s="50"/>
      <c r="AS31" s="50"/>
      <c r="AT31" s="50"/>
      <c r="AU31" s="49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</row>
    <row r="33" spans="1:2" x14ac:dyDescent="0.3">
      <c r="A33" s="44" t="s">
        <v>19</v>
      </c>
      <c r="B33" s="44" t="s">
        <v>20</v>
      </c>
    </row>
    <row r="34" spans="1:2" x14ac:dyDescent="0.3">
      <c r="A34" s="45">
        <v>5</v>
      </c>
      <c r="B34" s="45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0CCA-416F-4890-B6C0-EF695AA0BB55}">
  <dimension ref="A1:AH36"/>
  <sheetViews>
    <sheetView topLeftCell="A16" workbookViewId="0">
      <selection activeCell="Z40" sqref="Z40"/>
    </sheetView>
  </sheetViews>
  <sheetFormatPr defaultRowHeight="14.4" x14ac:dyDescent="0.3"/>
  <cols>
    <col min="1" max="2" width="8.88671875" style="24"/>
    <col min="3" max="3" width="10" style="24" bestFit="1" customWidth="1"/>
    <col min="4" max="16384" width="8.88671875" style="24"/>
  </cols>
  <sheetData>
    <row r="1" spans="1:34" x14ac:dyDescent="0.3">
      <c r="B1" s="25" t="s">
        <v>22</v>
      </c>
      <c r="C1" s="26">
        <v>1</v>
      </c>
      <c r="D1" s="27"/>
      <c r="E1" s="26">
        <v>2</v>
      </c>
      <c r="F1" s="27"/>
      <c r="G1" s="26">
        <v>3</v>
      </c>
      <c r="H1" s="27"/>
      <c r="I1" s="26">
        <v>4</v>
      </c>
      <c r="J1" s="27"/>
      <c r="K1" s="26">
        <v>5</v>
      </c>
      <c r="L1" s="27"/>
      <c r="M1" s="26">
        <v>6</v>
      </c>
      <c r="N1" s="27"/>
      <c r="O1" s="26">
        <v>7</v>
      </c>
      <c r="P1" s="27"/>
      <c r="Q1" s="26">
        <v>8</v>
      </c>
      <c r="R1" s="27"/>
      <c r="S1" s="26">
        <v>9</v>
      </c>
      <c r="T1" s="27"/>
      <c r="U1" s="26">
        <v>10</v>
      </c>
      <c r="V1" s="27"/>
      <c r="W1" s="26">
        <v>11</v>
      </c>
      <c r="X1" s="27"/>
      <c r="Y1" s="26">
        <v>12</v>
      </c>
      <c r="Z1" s="27"/>
      <c r="AA1" s="26">
        <v>13</v>
      </c>
      <c r="AB1" s="27"/>
      <c r="AC1" s="26">
        <v>14</v>
      </c>
      <c r="AD1" s="27"/>
      <c r="AE1" s="26">
        <v>15</v>
      </c>
      <c r="AF1" s="27"/>
      <c r="AG1" s="28">
        <v>16</v>
      </c>
      <c r="AH1" s="29"/>
    </row>
    <row r="2" spans="1:34" x14ac:dyDescent="0.3">
      <c r="C2" s="26" t="s">
        <v>21</v>
      </c>
      <c r="D2" s="30" t="s">
        <v>23</v>
      </c>
      <c r="E2" s="26" t="s">
        <v>21</v>
      </c>
      <c r="F2" s="30" t="s">
        <v>23</v>
      </c>
      <c r="G2" s="26" t="s">
        <v>21</v>
      </c>
      <c r="H2" s="30" t="s">
        <v>23</v>
      </c>
      <c r="I2" s="26" t="s">
        <v>21</v>
      </c>
      <c r="J2" s="30" t="s">
        <v>23</v>
      </c>
      <c r="K2" s="26" t="s">
        <v>21</v>
      </c>
      <c r="L2" s="30" t="s">
        <v>23</v>
      </c>
      <c r="M2" s="26" t="s">
        <v>21</v>
      </c>
      <c r="N2" s="30" t="s">
        <v>23</v>
      </c>
      <c r="O2" s="26" t="s">
        <v>21</v>
      </c>
      <c r="P2" s="30" t="s">
        <v>23</v>
      </c>
      <c r="Q2" s="26" t="s">
        <v>21</v>
      </c>
      <c r="R2" s="30" t="s">
        <v>23</v>
      </c>
      <c r="S2" s="26" t="s">
        <v>21</v>
      </c>
      <c r="T2" s="30" t="s">
        <v>23</v>
      </c>
      <c r="U2" s="26" t="s">
        <v>21</v>
      </c>
      <c r="V2" s="30" t="s">
        <v>23</v>
      </c>
      <c r="W2" s="26" t="s">
        <v>21</v>
      </c>
      <c r="X2" s="30" t="s">
        <v>23</v>
      </c>
      <c r="Y2" s="26" t="s">
        <v>21</v>
      </c>
      <c r="Z2" s="30" t="s">
        <v>23</v>
      </c>
      <c r="AA2" s="26" t="s">
        <v>21</v>
      </c>
      <c r="AB2" s="30" t="s">
        <v>23</v>
      </c>
      <c r="AC2" s="26" t="s">
        <v>21</v>
      </c>
      <c r="AD2" s="30" t="s">
        <v>23</v>
      </c>
      <c r="AE2" s="26" t="s">
        <v>21</v>
      </c>
      <c r="AF2" s="30" t="s">
        <v>23</v>
      </c>
      <c r="AG2" s="28" t="s">
        <v>21</v>
      </c>
      <c r="AH2" s="31" t="s">
        <v>23</v>
      </c>
    </row>
    <row r="3" spans="1:34" x14ac:dyDescent="0.3">
      <c r="A3" s="25" t="s">
        <v>24</v>
      </c>
      <c r="C3" s="32">
        <v>0.25</v>
      </c>
      <c r="D3" s="33">
        <v>0.26527777777777778</v>
      </c>
      <c r="E3" s="32">
        <v>0.25208333333333333</v>
      </c>
      <c r="F3" s="33">
        <v>0.2673611111111111</v>
      </c>
      <c r="G3" s="32">
        <v>0.25416666666666665</v>
      </c>
      <c r="H3" s="33">
        <v>0.26944444444444443</v>
      </c>
      <c r="I3" s="32">
        <v>0.25624999999999998</v>
      </c>
      <c r="J3" s="33">
        <v>0.27152777777777776</v>
      </c>
      <c r="K3" s="32">
        <v>0.2583333333333333</v>
      </c>
      <c r="L3" s="33">
        <v>0.27361111111111108</v>
      </c>
      <c r="M3" s="32">
        <v>0.26041666666666663</v>
      </c>
      <c r="N3" s="33">
        <v>0.27569444444444441</v>
      </c>
      <c r="O3" s="32">
        <v>0.26249999999999996</v>
      </c>
      <c r="P3" s="33">
        <v>0.27777777777777773</v>
      </c>
      <c r="Q3" s="32">
        <v>0.26458333333333328</v>
      </c>
      <c r="R3" s="33">
        <v>0.27986111111111106</v>
      </c>
      <c r="S3" s="32">
        <v>0.26666666666666661</v>
      </c>
      <c r="T3" s="33">
        <v>0.28194444444444439</v>
      </c>
      <c r="U3" s="32">
        <v>0.26874999999999993</v>
      </c>
      <c r="V3" s="33">
        <v>0.28402777777777771</v>
      </c>
      <c r="W3" s="32">
        <v>0.27083333333333326</v>
      </c>
      <c r="X3" s="33">
        <v>0.28611111111111104</v>
      </c>
      <c r="Y3" s="32">
        <v>0.27291666666666659</v>
      </c>
      <c r="Z3" s="33">
        <v>0.28819444444444436</v>
      </c>
      <c r="AA3" s="32">
        <v>0.27499999999999991</v>
      </c>
      <c r="AB3" s="33">
        <v>0.29027777777777769</v>
      </c>
      <c r="AC3" s="32">
        <v>0.27708333333333324</v>
      </c>
      <c r="AD3" s="33">
        <v>0.29236111111111102</v>
      </c>
      <c r="AE3" s="32">
        <v>0.27916666666666656</v>
      </c>
      <c r="AF3" s="33">
        <v>0.29444444444444434</v>
      </c>
      <c r="AG3" s="34">
        <v>0.28124999999999989</v>
      </c>
      <c r="AH3" s="35">
        <v>0.29652777777777767</v>
      </c>
    </row>
    <row r="4" spans="1:34" x14ac:dyDescent="0.3">
      <c r="A4" s="24">
        <v>5</v>
      </c>
      <c r="C4" s="32">
        <v>0.28055555555555556</v>
      </c>
      <c r="D4" s="33">
        <v>0.29583333333333334</v>
      </c>
      <c r="E4" s="32">
        <v>0.28263888888888888</v>
      </c>
      <c r="F4" s="33">
        <v>0.29791666666666666</v>
      </c>
      <c r="G4" s="32">
        <v>0.28472222222222221</v>
      </c>
      <c r="H4" s="33">
        <v>0.3</v>
      </c>
      <c r="I4" s="32">
        <v>0.28680555555555554</v>
      </c>
      <c r="J4" s="33">
        <v>0.30208333333333331</v>
      </c>
      <c r="K4" s="32">
        <v>0.28888888888888886</v>
      </c>
      <c r="L4" s="33">
        <v>0.30416666666666664</v>
      </c>
      <c r="M4" s="32">
        <v>0.29097222222222219</v>
      </c>
      <c r="N4" s="33">
        <v>0.30624999999999997</v>
      </c>
      <c r="O4" s="32">
        <v>0.29305555555555551</v>
      </c>
      <c r="P4" s="33">
        <v>0.30833333333333329</v>
      </c>
      <c r="Q4" s="32">
        <v>0.29513888888888884</v>
      </c>
      <c r="R4" s="33">
        <v>0.31041666666666662</v>
      </c>
      <c r="S4" s="32">
        <v>0.29722222222222217</v>
      </c>
      <c r="T4" s="33">
        <v>0.31249999999999994</v>
      </c>
      <c r="U4" s="32">
        <v>0.29930555555555549</v>
      </c>
      <c r="V4" s="33">
        <v>0.31458333333333327</v>
      </c>
      <c r="W4" s="32">
        <v>0.30138888888888882</v>
      </c>
      <c r="X4" s="33">
        <v>0.3166666666666666</v>
      </c>
      <c r="Y4" s="32">
        <v>0.30347222222222214</v>
      </c>
      <c r="Z4" s="33">
        <v>0.31874999999999992</v>
      </c>
      <c r="AA4" s="32">
        <v>0.30555555555555547</v>
      </c>
      <c r="AB4" s="33">
        <v>0.32083333333333325</v>
      </c>
      <c r="AC4" s="32">
        <v>0.3076388888888888</v>
      </c>
      <c r="AD4" s="33">
        <v>0.32291666666666657</v>
      </c>
      <c r="AE4" s="32">
        <v>0.30972222222222212</v>
      </c>
      <c r="AF4" s="33">
        <v>0.3249999999999999</v>
      </c>
      <c r="AG4" s="34">
        <v>0.31180555555555545</v>
      </c>
      <c r="AH4" s="35">
        <v>0.32708333333333323</v>
      </c>
    </row>
    <row r="5" spans="1:34" x14ac:dyDescent="0.3">
      <c r="A5" s="25" t="s">
        <v>25</v>
      </c>
      <c r="C5" s="32">
        <v>0.31111111111111112</v>
      </c>
      <c r="D5" s="33">
        <v>0.3263888888888889</v>
      </c>
      <c r="E5" s="32">
        <v>0.31319444444444444</v>
      </c>
      <c r="F5" s="33">
        <v>0.32847222222222222</v>
      </c>
      <c r="G5" s="32">
        <v>0.31527777777777777</v>
      </c>
      <c r="H5" s="33">
        <v>0.33055555555555555</v>
      </c>
      <c r="I5" s="32">
        <v>0.31736111111111109</v>
      </c>
      <c r="J5" s="33">
        <v>0.33263888888888887</v>
      </c>
      <c r="K5" s="32">
        <v>0.31944444444444442</v>
      </c>
      <c r="L5" s="33">
        <v>0.3347222222222222</v>
      </c>
      <c r="M5" s="32">
        <v>0.32152777777777775</v>
      </c>
      <c r="N5" s="33">
        <v>0.33680555555555552</v>
      </c>
      <c r="O5" s="32">
        <v>0.32361111111111107</v>
      </c>
      <c r="P5" s="33">
        <v>0.33888888888888885</v>
      </c>
      <c r="Q5" s="32">
        <v>0.3256944444444444</v>
      </c>
      <c r="R5" s="33">
        <v>0.34097222222222218</v>
      </c>
      <c r="S5" s="32">
        <v>0.32777777777777772</v>
      </c>
      <c r="T5" s="33">
        <v>0.3430555555555555</v>
      </c>
      <c r="U5" s="32">
        <v>0.32986111111111105</v>
      </c>
      <c r="V5" s="33">
        <v>0.34513888888888883</v>
      </c>
      <c r="W5" s="32">
        <v>0.33194444444444438</v>
      </c>
      <c r="X5" s="33">
        <v>0.34722222222222215</v>
      </c>
      <c r="Y5" s="32">
        <v>0.3340277777777777</v>
      </c>
      <c r="Z5" s="33">
        <v>0.34930555555555548</v>
      </c>
      <c r="AA5" s="32">
        <v>0.33611111111111103</v>
      </c>
      <c r="AB5" s="33">
        <v>0.35138888888888881</v>
      </c>
      <c r="AC5" s="32">
        <v>0.33819444444444435</v>
      </c>
      <c r="AD5" s="33">
        <v>0.35347222222222213</v>
      </c>
      <c r="AE5" s="32">
        <v>0.34027777777777768</v>
      </c>
      <c r="AF5" s="33">
        <v>0.35555555555555546</v>
      </c>
      <c r="AG5" s="34">
        <v>0.34236111111111101</v>
      </c>
      <c r="AH5" s="35">
        <v>0.35763888888888878</v>
      </c>
    </row>
    <row r="6" spans="1:34" x14ac:dyDescent="0.3">
      <c r="A6" s="24">
        <v>17</v>
      </c>
      <c r="C6" s="32">
        <v>0.34166666666666667</v>
      </c>
      <c r="D6" s="33">
        <v>0.35694444444444445</v>
      </c>
      <c r="E6" s="32">
        <v>0.34375</v>
      </c>
      <c r="F6" s="33">
        <v>0.35902777777777778</v>
      </c>
      <c r="G6" s="32">
        <v>0.34583333333333333</v>
      </c>
      <c r="H6" s="33">
        <v>0.3611111111111111</v>
      </c>
      <c r="I6" s="32">
        <v>0.34791666666666665</v>
      </c>
      <c r="J6" s="33">
        <v>0.36319444444444443</v>
      </c>
      <c r="K6" s="32">
        <v>0.35</v>
      </c>
      <c r="L6" s="33">
        <v>0.36527777777777776</v>
      </c>
      <c r="M6" s="32">
        <v>0.3520833333333333</v>
      </c>
      <c r="N6" s="33">
        <v>0.36736111111111108</v>
      </c>
      <c r="O6" s="32">
        <v>0.35416666666666663</v>
      </c>
      <c r="P6" s="33">
        <v>0.36944444444444441</v>
      </c>
      <c r="Q6" s="32">
        <v>0.35624999999999996</v>
      </c>
      <c r="R6" s="33">
        <v>0.37152777777777773</v>
      </c>
      <c r="S6" s="32">
        <v>0.35833333333333328</v>
      </c>
      <c r="T6" s="33">
        <v>0.37361111111111106</v>
      </c>
      <c r="U6" s="32">
        <v>0.36041666666666661</v>
      </c>
      <c r="V6" s="33">
        <v>0.37569444444444439</v>
      </c>
      <c r="W6" s="32">
        <v>0.36249999999999993</v>
      </c>
      <c r="X6" s="33">
        <v>0.37777777777777771</v>
      </c>
      <c r="Y6" s="32">
        <v>0.36458333333333326</v>
      </c>
      <c r="Z6" s="33">
        <v>0.37986111111111104</v>
      </c>
      <c r="AA6" s="32">
        <v>0.36666666666666659</v>
      </c>
      <c r="AB6" s="33">
        <v>0.38194444444444436</v>
      </c>
      <c r="AC6" s="32">
        <v>0.36874999999999991</v>
      </c>
      <c r="AD6" s="33">
        <v>0.38402777777777769</v>
      </c>
      <c r="AE6" s="32">
        <v>0.37083333333333324</v>
      </c>
      <c r="AF6" s="33">
        <v>0.38611111111111102</v>
      </c>
      <c r="AG6" s="34">
        <v>0.37291666666666656</v>
      </c>
      <c r="AH6" s="35">
        <v>0.38819444444444434</v>
      </c>
    </row>
    <row r="7" spans="1:34" x14ac:dyDescent="0.3">
      <c r="C7" s="32">
        <v>0.37222222222222223</v>
      </c>
      <c r="D7" s="33">
        <v>0.38750000000000001</v>
      </c>
      <c r="E7" s="32">
        <v>0.37430555555555556</v>
      </c>
      <c r="F7" s="33">
        <v>0.38958333333333334</v>
      </c>
      <c r="G7" s="32">
        <v>0.37638888888888888</v>
      </c>
      <c r="H7" s="33">
        <v>0.39166666666666666</v>
      </c>
      <c r="I7" s="32">
        <v>0.37847222222222221</v>
      </c>
      <c r="J7" s="33">
        <v>0.39374999999999999</v>
      </c>
      <c r="K7" s="32">
        <v>0.38055555555555554</v>
      </c>
      <c r="L7" s="33">
        <v>0.39583333333333331</v>
      </c>
      <c r="M7" s="32">
        <v>0.38263888888888886</v>
      </c>
      <c r="N7" s="33">
        <v>0.39791666666666664</v>
      </c>
      <c r="O7" s="32">
        <v>0.38472222222222219</v>
      </c>
      <c r="P7" s="33">
        <v>0.39999999999999997</v>
      </c>
      <c r="Q7" s="32">
        <v>0.38680555555555551</v>
      </c>
      <c r="R7" s="33">
        <v>0.40208333333333329</v>
      </c>
      <c r="S7" s="32">
        <v>0.38888888888888884</v>
      </c>
      <c r="T7" s="33">
        <v>0.40416666666666662</v>
      </c>
      <c r="U7" s="32">
        <v>0.39097222222222217</v>
      </c>
      <c r="V7" s="33">
        <v>0.40624999999999994</v>
      </c>
      <c r="W7" s="32">
        <v>0.39305555555555549</v>
      </c>
      <c r="X7" s="33">
        <v>0.40833333333333327</v>
      </c>
      <c r="Y7" s="32">
        <v>0.39513888888888882</v>
      </c>
      <c r="Z7" s="33">
        <v>0.4104166666666666</v>
      </c>
      <c r="AA7" s="32">
        <v>0.39722222222222214</v>
      </c>
      <c r="AB7" s="33">
        <v>0.41249999999999992</v>
      </c>
      <c r="AC7" s="32">
        <v>0.39930555555555547</v>
      </c>
      <c r="AD7" s="33">
        <v>0.41458333333333325</v>
      </c>
      <c r="AE7" s="32">
        <v>0.4013888888888888</v>
      </c>
      <c r="AF7" s="33">
        <v>0.41666666666666657</v>
      </c>
      <c r="AG7" s="34">
        <v>0.40347222222222212</v>
      </c>
      <c r="AH7" s="35">
        <v>0.4187499999999999</v>
      </c>
    </row>
    <row r="8" spans="1:34" x14ac:dyDescent="0.3">
      <c r="C8" s="32">
        <v>0.40277777777777779</v>
      </c>
      <c r="D8" s="33">
        <v>0.41805555555555557</v>
      </c>
      <c r="E8" s="32">
        <v>0.40486111111111112</v>
      </c>
      <c r="F8" s="33">
        <v>0.4201388888888889</v>
      </c>
      <c r="G8" s="32">
        <v>0.40694444444444444</v>
      </c>
      <c r="H8" s="33">
        <v>0.42222222222222222</v>
      </c>
      <c r="I8" s="32">
        <v>0.40902777777777777</v>
      </c>
      <c r="J8" s="33">
        <v>0.42430555555555555</v>
      </c>
      <c r="K8" s="32">
        <v>0.41111111111111109</v>
      </c>
      <c r="L8" s="33">
        <v>0.42638888888888887</v>
      </c>
      <c r="M8" s="32">
        <v>0.41319444444444442</v>
      </c>
      <c r="N8" s="33">
        <v>0.4284722222222222</v>
      </c>
      <c r="O8" s="32">
        <v>0.41527777777777775</v>
      </c>
      <c r="P8" s="33">
        <v>0.43055555555555552</v>
      </c>
      <c r="Q8" s="32">
        <v>0.41736111111111107</v>
      </c>
      <c r="R8" s="33">
        <v>0.43263888888888885</v>
      </c>
      <c r="S8" s="32">
        <v>0.4194444444444444</v>
      </c>
      <c r="T8" s="33">
        <v>0.43472222222222218</v>
      </c>
      <c r="U8" s="32">
        <v>0.42152777777777772</v>
      </c>
      <c r="V8" s="33">
        <v>0.4368055555555555</v>
      </c>
      <c r="W8" s="32">
        <v>0.42361111111111105</v>
      </c>
      <c r="X8" s="33">
        <v>0.43888888888888883</v>
      </c>
      <c r="Y8" s="32">
        <v>0.42569444444444438</v>
      </c>
      <c r="Z8" s="33">
        <v>0.44097222222222215</v>
      </c>
      <c r="AA8" s="32">
        <v>0.4277777777777777</v>
      </c>
      <c r="AB8" s="33">
        <v>0.44305555555555548</v>
      </c>
      <c r="AC8" s="32">
        <v>0.42986111111111103</v>
      </c>
      <c r="AD8" s="33">
        <v>0.44513888888888881</v>
      </c>
      <c r="AE8" s="32">
        <v>0.43194444444444435</v>
      </c>
      <c r="AF8" s="33">
        <v>0.44722222222222213</v>
      </c>
      <c r="AG8" s="34">
        <v>0.43402777777777768</v>
      </c>
      <c r="AH8" s="35">
        <v>0.44930555555555546</v>
      </c>
    </row>
    <row r="9" spans="1:34" x14ac:dyDescent="0.3">
      <c r="C9" s="32">
        <v>0.43333333333333335</v>
      </c>
      <c r="D9" s="33">
        <v>0.44861111111111113</v>
      </c>
      <c r="E9" s="32">
        <v>0.43541666666666667</v>
      </c>
      <c r="F9" s="33">
        <v>0.45069444444444445</v>
      </c>
      <c r="G9" s="32">
        <v>0.4375</v>
      </c>
      <c r="H9" s="33">
        <v>0.45277777777777778</v>
      </c>
      <c r="I9" s="32">
        <v>0.43958333333333333</v>
      </c>
      <c r="J9" s="33">
        <v>0.4548611111111111</v>
      </c>
      <c r="K9" s="32">
        <v>0.44166666666666665</v>
      </c>
      <c r="L9" s="33">
        <v>0.45694444444444443</v>
      </c>
      <c r="M9" s="32">
        <v>0.44374999999999998</v>
      </c>
      <c r="N9" s="33">
        <v>0.45902777777777776</v>
      </c>
      <c r="O9" s="32">
        <v>0.4458333333333333</v>
      </c>
      <c r="P9" s="33">
        <v>0.46111111111111108</v>
      </c>
      <c r="Q9" s="32">
        <v>0.44791666666666663</v>
      </c>
      <c r="R9" s="33">
        <v>0.46319444444444441</v>
      </c>
      <c r="S9" s="32">
        <v>0.44999999999999996</v>
      </c>
      <c r="T9" s="33">
        <v>0.46527777777777773</v>
      </c>
      <c r="U9" s="32">
        <v>0.45208333333333328</v>
      </c>
      <c r="V9" s="33">
        <v>0.46736111111111106</v>
      </c>
      <c r="W9" s="32">
        <v>0.45416666666666661</v>
      </c>
      <c r="X9" s="33">
        <v>0.46944444444444439</v>
      </c>
      <c r="Y9" s="32">
        <v>0.45624999999999993</v>
      </c>
      <c r="Z9" s="33">
        <v>0.47152777777777771</v>
      </c>
      <c r="AA9" s="32">
        <v>0.45833333333333326</v>
      </c>
      <c r="AB9" s="33">
        <v>0.47361111111111104</v>
      </c>
      <c r="AC9" s="32">
        <v>0.46041666666666659</v>
      </c>
      <c r="AD9" s="33">
        <v>0.47569444444444436</v>
      </c>
      <c r="AE9" s="32">
        <v>0.46249999999999991</v>
      </c>
      <c r="AF9" s="33">
        <v>0.47777777777777769</v>
      </c>
      <c r="AG9" s="34">
        <v>0.46458333333333324</v>
      </c>
      <c r="AH9" s="35">
        <v>0.47986111111111102</v>
      </c>
    </row>
    <row r="10" spans="1:34" x14ac:dyDescent="0.3">
      <c r="C10" s="32">
        <v>0.46388888888888891</v>
      </c>
      <c r="D10" s="33">
        <v>0.47916666666666669</v>
      </c>
      <c r="E10" s="32">
        <v>0.46597222222222223</v>
      </c>
      <c r="F10" s="33">
        <v>0.48125000000000001</v>
      </c>
      <c r="G10" s="32">
        <v>0.46805555555555556</v>
      </c>
      <c r="H10" s="33">
        <v>0.48333333333333334</v>
      </c>
      <c r="I10" s="32">
        <v>0.47013888888888888</v>
      </c>
      <c r="J10" s="33">
        <v>0.48541666666666666</v>
      </c>
      <c r="K10" s="32">
        <v>0.47222222222222221</v>
      </c>
      <c r="L10" s="33">
        <v>0.48749999999999999</v>
      </c>
      <c r="M10" s="32">
        <v>0.47430555555555554</v>
      </c>
      <c r="N10" s="33">
        <v>0.48958333333333331</v>
      </c>
      <c r="O10" s="32">
        <v>0.47638888888888886</v>
      </c>
      <c r="P10" s="33">
        <v>0.49166666666666664</v>
      </c>
      <c r="Q10" s="32">
        <v>0.47847222222222219</v>
      </c>
      <c r="R10" s="33">
        <v>0.49374999999999997</v>
      </c>
      <c r="S10" s="32">
        <v>0.48055555555555551</v>
      </c>
      <c r="T10" s="33">
        <v>0.49583333333333329</v>
      </c>
      <c r="U10" s="32">
        <v>0.48263888888888884</v>
      </c>
      <c r="V10" s="33">
        <v>0.49791666666666662</v>
      </c>
      <c r="W10" s="32">
        <v>0.48472222222222217</v>
      </c>
      <c r="X10" s="33">
        <v>0.49999999999999994</v>
      </c>
      <c r="Y10" s="32">
        <v>0.48680555555555549</v>
      </c>
      <c r="Z10" s="33">
        <v>0.50208333333333321</v>
      </c>
      <c r="AA10" s="32">
        <v>0.48888888888888882</v>
      </c>
      <c r="AB10" s="33">
        <v>0.50416666666666654</v>
      </c>
      <c r="AC10" s="32">
        <v>0.49097222222222214</v>
      </c>
      <c r="AD10" s="33">
        <v>0.50624999999999987</v>
      </c>
      <c r="AE10" s="32">
        <v>0.49305555555555547</v>
      </c>
      <c r="AF10" s="33">
        <v>0.50833333333333319</v>
      </c>
      <c r="AG10" s="34">
        <v>0.4951388888888888</v>
      </c>
      <c r="AH10" s="35">
        <v>0.51041666666666652</v>
      </c>
    </row>
    <row r="11" spans="1:34" x14ac:dyDescent="0.3">
      <c r="C11" s="32">
        <v>0.49444444444444446</v>
      </c>
      <c r="D11" s="33">
        <v>0.50972222222222219</v>
      </c>
      <c r="E11" s="32">
        <v>0.49652777777777779</v>
      </c>
      <c r="F11" s="33">
        <v>0.51180555555555551</v>
      </c>
      <c r="G11" s="32">
        <v>0.49861111111111112</v>
      </c>
      <c r="H11" s="33">
        <v>0.51388888888888884</v>
      </c>
      <c r="I11" s="32">
        <v>0.50069444444444444</v>
      </c>
      <c r="J11" s="33">
        <v>0.51597222222222217</v>
      </c>
      <c r="K11" s="32">
        <v>0.50277777777777777</v>
      </c>
      <c r="L11" s="33">
        <v>0.51805555555555549</v>
      </c>
      <c r="M11" s="32">
        <v>0.50486111111111109</v>
      </c>
      <c r="N11" s="33">
        <v>0.52013888888888882</v>
      </c>
      <c r="O11" s="32">
        <v>0.50694444444444442</v>
      </c>
      <c r="P11" s="33">
        <v>0.52222222222222214</v>
      </c>
      <c r="Q11" s="32">
        <v>0.50902777777777775</v>
      </c>
      <c r="R11" s="33">
        <v>0.52430555555555547</v>
      </c>
      <c r="S11" s="32">
        <v>0.51111111111111107</v>
      </c>
      <c r="T11" s="33">
        <v>0.5263888888888888</v>
      </c>
      <c r="U11" s="32">
        <v>0.5131944444444444</v>
      </c>
      <c r="V11" s="33">
        <v>0.52847222222222212</v>
      </c>
      <c r="W11" s="32">
        <v>0.51527777777777772</v>
      </c>
      <c r="X11" s="33">
        <v>0.53055555555555545</v>
      </c>
      <c r="Y11" s="32">
        <v>0.51736111111111094</v>
      </c>
      <c r="Z11" s="33">
        <v>0.53263888888888866</v>
      </c>
      <c r="AA11" s="32">
        <v>0.51944444444444426</v>
      </c>
      <c r="AB11" s="33">
        <v>0.53472222222222199</v>
      </c>
      <c r="AC11" s="32">
        <v>0.52152777777777759</v>
      </c>
      <c r="AD11" s="33">
        <v>0.53680555555555531</v>
      </c>
      <c r="AE11" s="32">
        <v>0.52361111111111092</v>
      </c>
      <c r="AF11" s="33">
        <v>0.53888888888888864</v>
      </c>
      <c r="AG11" s="34">
        <v>0.52569444444444424</v>
      </c>
      <c r="AH11" s="35">
        <v>0.54097222222222197</v>
      </c>
    </row>
    <row r="12" spans="1:34" x14ac:dyDescent="0.3">
      <c r="C12" s="32">
        <v>0.52499999999999991</v>
      </c>
      <c r="D12" s="33">
        <v>0.54027777777777763</v>
      </c>
      <c r="E12" s="32">
        <v>0.52708333333333324</v>
      </c>
      <c r="F12" s="33">
        <v>0.54236111111111096</v>
      </c>
      <c r="G12" s="32">
        <v>0.52916666666666656</v>
      </c>
      <c r="H12" s="33">
        <v>0.54444444444444429</v>
      </c>
      <c r="I12" s="32">
        <v>0.53124999999999989</v>
      </c>
      <c r="J12" s="33">
        <v>0.54652777777777761</v>
      </c>
      <c r="K12" s="32">
        <v>0.53333333333333321</v>
      </c>
      <c r="L12" s="33">
        <v>0.54861111111111094</v>
      </c>
      <c r="M12" s="32">
        <v>0.53541666666666654</v>
      </c>
      <c r="N12" s="33">
        <v>0.55069444444444426</v>
      </c>
      <c r="O12" s="32">
        <v>0.53749999999999987</v>
      </c>
      <c r="P12" s="33">
        <v>0.55277777777777759</v>
      </c>
      <c r="Q12" s="32">
        <v>0.53958333333333319</v>
      </c>
      <c r="R12" s="33">
        <v>0.55486111111111092</v>
      </c>
      <c r="S12" s="32">
        <v>0.54166666666666652</v>
      </c>
      <c r="T12" s="33">
        <v>0.55694444444444424</v>
      </c>
      <c r="U12" s="32">
        <v>0.54374999999999984</v>
      </c>
      <c r="V12" s="33">
        <v>0.55902777777777757</v>
      </c>
      <c r="W12" s="32">
        <v>0.54583333333333317</v>
      </c>
      <c r="X12" s="33">
        <v>0.56111111111111089</v>
      </c>
      <c r="Y12" s="32">
        <v>0.54791666666666639</v>
      </c>
      <c r="Z12" s="33">
        <v>0.56319444444444411</v>
      </c>
      <c r="AA12" s="32">
        <v>0.54999999999999971</v>
      </c>
      <c r="AB12" s="33">
        <v>0.56527777777777743</v>
      </c>
      <c r="AC12" s="32">
        <v>0.55208333333333304</v>
      </c>
      <c r="AD12" s="33">
        <v>0.56736111111111076</v>
      </c>
      <c r="AE12" s="32">
        <v>0.55416666666666636</v>
      </c>
      <c r="AF12" s="33">
        <v>0.56944444444444409</v>
      </c>
      <c r="AG12" s="34">
        <v>0.55624999999999969</v>
      </c>
      <c r="AH12" s="35">
        <v>0.57152777777777741</v>
      </c>
    </row>
    <row r="13" spans="1:34" x14ac:dyDescent="0.3">
      <c r="C13" s="32">
        <v>0.55555555555555536</v>
      </c>
      <c r="D13" s="33">
        <v>0.57083333333333308</v>
      </c>
      <c r="E13" s="32">
        <v>0.55763888888888868</v>
      </c>
      <c r="F13" s="33">
        <v>0.57291666666666641</v>
      </c>
      <c r="G13" s="32">
        <v>0.55972222222222201</v>
      </c>
      <c r="H13" s="33">
        <v>0.57499999999999973</v>
      </c>
      <c r="I13" s="32">
        <v>0.56180555555555534</v>
      </c>
      <c r="J13" s="33">
        <v>0.57708333333333306</v>
      </c>
      <c r="K13" s="32">
        <v>0.56388888888888866</v>
      </c>
      <c r="L13" s="33">
        <v>0.57916666666666639</v>
      </c>
      <c r="M13" s="32">
        <v>0.56597222222222199</v>
      </c>
      <c r="N13" s="33">
        <v>0.58124999999999971</v>
      </c>
      <c r="O13" s="32">
        <v>0.56805555555555531</v>
      </c>
      <c r="P13" s="33">
        <v>0.58333333333333304</v>
      </c>
      <c r="Q13" s="32">
        <v>0.57013888888888864</v>
      </c>
      <c r="R13" s="33">
        <v>0.58541666666666636</v>
      </c>
      <c r="S13" s="32">
        <v>0.57222222222222197</v>
      </c>
      <c r="T13" s="33">
        <v>0.58749999999999969</v>
      </c>
      <c r="U13" s="32">
        <v>0.57430555555555529</v>
      </c>
      <c r="V13" s="33">
        <v>0.58958333333333302</v>
      </c>
      <c r="W13" s="32">
        <v>0.57638888888888862</v>
      </c>
      <c r="X13" s="33">
        <v>0.59166666666666634</v>
      </c>
      <c r="Y13" s="32">
        <v>0.57847222222222183</v>
      </c>
      <c r="Z13" s="33">
        <v>0.59374999999999956</v>
      </c>
      <c r="AA13" s="32">
        <v>0.58055555555555516</v>
      </c>
      <c r="AB13" s="33">
        <v>0.59583333333333288</v>
      </c>
      <c r="AC13" s="32">
        <v>0.58263888888888848</v>
      </c>
      <c r="AD13" s="33">
        <v>0.59791666666666621</v>
      </c>
      <c r="AE13" s="32">
        <v>0.58472222222222181</v>
      </c>
      <c r="AF13" s="33">
        <v>0.59999999999999953</v>
      </c>
      <c r="AG13" s="34">
        <v>0.58680555555555514</v>
      </c>
      <c r="AH13" s="35">
        <v>0.60208333333333286</v>
      </c>
    </row>
    <row r="14" spans="1:34" x14ac:dyDescent="0.3">
      <c r="C14" s="32">
        <v>0.58611111111111081</v>
      </c>
      <c r="D14" s="33">
        <v>0.60138888888888853</v>
      </c>
      <c r="E14" s="32">
        <v>0.58819444444444413</v>
      </c>
      <c r="F14" s="33">
        <v>0.60347222222222185</v>
      </c>
      <c r="G14" s="32">
        <v>0.59027777777777746</v>
      </c>
      <c r="H14" s="33">
        <v>0.60555555555555518</v>
      </c>
      <c r="I14" s="32">
        <v>0.59236111111111078</v>
      </c>
      <c r="J14" s="33">
        <v>0.60763888888888851</v>
      </c>
      <c r="K14" s="32">
        <v>0.59444444444444411</v>
      </c>
      <c r="L14" s="33">
        <v>0.60972222222222183</v>
      </c>
      <c r="M14" s="32">
        <v>0.59652777777777743</v>
      </c>
      <c r="N14" s="33">
        <v>0.61180555555555516</v>
      </c>
      <c r="O14" s="32">
        <v>0.59861111111111076</v>
      </c>
      <c r="P14" s="33">
        <v>0.61388888888888848</v>
      </c>
      <c r="Q14" s="32">
        <v>0.60069444444444409</v>
      </c>
      <c r="R14" s="33">
        <v>0.61597222222222181</v>
      </c>
      <c r="S14" s="32">
        <v>0.60277777777777741</v>
      </c>
      <c r="T14" s="33">
        <v>0.61805555555555514</v>
      </c>
      <c r="U14" s="32">
        <v>0.60486111111111074</v>
      </c>
      <c r="V14" s="33">
        <v>0.62013888888888846</v>
      </c>
      <c r="W14" s="32">
        <v>0.60694444444444406</v>
      </c>
      <c r="X14" s="33">
        <v>0.62222222222222179</v>
      </c>
      <c r="Y14" s="32">
        <v>0.60902777777777728</v>
      </c>
      <c r="Z14" s="33">
        <v>0.624305555555555</v>
      </c>
      <c r="AA14" s="32">
        <v>0.61111111111111061</v>
      </c>
      <c r="AB14" s="33">
        <v>0.62638888888888833</v>
      </c>
      <c r="AC14" s="32">
        <v>0.61319444444444393</v>
      </c>
      <c r="AD14" s="33">
        <v>0.62847222222222165</v>
      </c>
      <c r="AE14" s="32">
        <v>0.61527777777777726</v>
      </c>
      <c r="AF14" s="33">
        <v>0.63055555555555498</v>
      </c>
      <c r="AG14" s="34">
        <v>0.61736111111111058</v>
      </c>
      <c r="AH14" s="35">
        <v>0.63263888888888831</v>
      </c>
    </row>
    <row r="15" spans="1:34" x14ac:dyDescent="0.3">
      <c r="C15" s="32">
        <v>0.61666666666666625</v>
      </c>
      <c r="D15" s="33">
        <v>0.63194444444444398</v>
      </c>
      <c r="E15" s="32">
        <v>0.61874999999999958</v>
      </c>
      <c r="F15" s="33">
        <v>0.6340277777777773</v>
      </c>
      <c r="G15" s="32">
        <v>0.6208333333333329</v>
      </c>
      <c r="H15" s="33">
        <v>0.63611111111111063</v>
      </c>
      <c r="I15" s="32">
        <v>0.62291666666666623</v>
      </c>
      <c r="J15" s="33">
        <v>0.63819444444444395</v>
      </c>
      <c r="K15" s="32">
        <v>0.62499999999999956</v>
      </c>
      <c r="L15" s="33">
        <v>0.64027777777777728</v>
      </c>
      <c r="M15" s="32">
        <v>0.62708333333333288</v>
      </c>
      <c r="N15" s="33">
        <v>0.64236111111111061</v>
      </c>
      <c r="O15" s="32">
        <v>0.62916666666666621</v>
      </c>
      <c r="P15" s="33">
        <v>0.64444444444444393</v>
      </c>
      <c r="Q15" s="32">
        <v>0.63124999999999953</v>
      </c>
      <c r="R15" s="33">
        <v>0.64652777777777726</v>
      </c>
      <c r="S15" s="32">
        <v>0.63333333333333286</v>
      </c>
      <c r="T15" s="33">
        <v>0.64861111111111058</v>
      </c>
      <c r="U15" s="32">
        <v>0.63541666666666619</v>
      </c>
      <c r="V15" s="33">
        <v>0.65069444444444391</v>
      </c>
      <c r="W15" s="32">
        <v>0.63749999999999951</v>
      </c>
      <c r="X15" s="33">
        <v>0.65277777777777724</v>
      </c>
      <c r="Y15" s="32">
        <v>0.63958333333333273</v>
      </c>
      <c r="Z15" s="33">
        <v>0.65486111111111045</v>
      </c>
      <c r="AA15" s="32">
        <v>0.64166666666666605</v>
      </c>
      <c r="AB15" s="33">
        <v>0.65694444444444378</v>
      </c>
      <c r="AC15" s="32">
        <v>0.64374999999999938</v>
      </c>
      <c r="AD15" s="33">
        <v>0.6590277777777771</v>
      </c>
      <c r="AE15" s="32">
        <v>0.6458333333333327</v>
      </c>
      <c r="AF15" s="33">
        <v>0.66111111111111043</v>
      </c>
      <c r="AG15" s="34">
        <v>0.64791666666666603</v>
      </c>
      <c r="AH15" s="35">
        <v>0.66319444444444375</v>
      </c>
    </row>
    <row r="16" spans="1:34" x14ac:dyDescent="0.3">
      <c r="C16" s="32">
        <v>0.6472222222222217</v>
      </c>
      <c r="D16" s="33">
        <v>0.66249999999999942</v>
      </c>
      <c r="E16" s="32">
        <v>0.64930555555555503</v>
      </c>
      <c r="F16" s="33">
        <v>0.66458333333333275</v>
      </c>
      <c r="G16" s="32">
        <v>0.65138888888888835</v>
      </c>
      <c r="H16" s="33">
        <v>0.66666666666666607</v>
      </c>
      <c r="I16" s="32">
        <v>0.65347222222222168</v>
      </c>
      <c r="J16" s="33">
        <v>0.6687499999999994</v>
      </c>
      <c r="K16" s="32">
        <v>0.655555555555555</v>
      </c>
      <c r="L16" s="33">
        <v>0.67083333333333273</v>
      </c>
      <c r="M16" s="32">
        <v>0.65763888888888833</v>
      </c>
      <c r="N16" s="33">
        <v>0.67291666666666605</v>
      </c>
      <c r="O16" s="32">
        <v>0.65972222222222165</v>
      </c>
      <c r="P16" s="33">
        <v>0.67499999999999938</v>
      </c>
      <c r="Q16" s="32">
        <v>0.66180555555555498</v>
      </c>
      <c r="R16" s="33">
        <v>0.6770833333333327</v>
      </c>
      <c r="S16" s="32">
        <v>0.66388888888888831</v>
      </c>
      <c r="T16" s="33">
        <v>0.67916666666666603</v>
      </c>
      <c r="U16" s="32">
        <v>0.66597222222222163</v>
      </c>
      <c r="V16" s="33">
        <v>0.68124999999999936</v>
      </c>
      <c r="W16" s="32">
        <v>0.66805555555555496</v>
      </c>
      <c r="X16" s="33">
        <v>0.68333333333333268</v>
      </c>
      <c r="Y16" s="32">
        <v>0.67013888888888817</v>
      </c>
      <c r="Z16" s="33">
        <v>0.6854166666666659</v>
      </c>
      <c r="AA16" s="32">
        <v>0.6722222222222215</v>
      </c>
      <c r="AB16" s="33">
        <v>0.68749999999999922</v>
      </c>
      <c r="AC16" s="32">
        <v>0.67430555555555483</v>
      </c>
      <c r="AD16" s="33">
        <v>0.68958333333333255</v>
      </c>
      <c r="AE16" s="32">
        <v>0.67638888888888815</v>
      </c>
      <c r="AF16" s="33">
        <v>0.69166666666666587</v>
      </c>
      <c r="AG16" s="34">
        <v>0.67847222222222148</v>
      </c>
      <c r="AH16" s="35">
        <v>0.6937499999999992</v>
      </c>
    </row>
    <row r="17" spans="1:34" x14ac:dyDescent="0.3">
      <c r="C17" s="32">
        <v>0.67777777777777715</v>
      </c>
      <c r="D17" s="33">
        <v>0.69305555555555487</v>
      </c>
      <c r="E17" s="32">
        <v>0.67986111111111047</v>
      </c>
      <c r="F17" s="33">
        <v>0.6951388888888882</v>
      </c>
      <c r="G17" s="32">
        <v>0.6819444444444438</v>
      </c>
      <c r="H17" s="33">
        <v>0.69722222222222152</v>
      </c>
      <c r="I17" s="32">
        <v>0.68402777777777712</v>
      </c>
      <c r="J17" s="33">
        <v>0.69930555555555485</v>
      </c>
      <c r="K17" s="32">
        <v>0.68611111111111045</v>
      </c>
      <c r="L17" s="33">
        <v>0.70138888888888817</v>
      </c>
      <c r="M17" s="32">
        <v>0.68819444444444378</v>
      </c>
      <c r="N17" s="33">
        <v>0.7034722222222215</v>
      </c>
      <c r="O17" s="32">
        <v>0.6902777777777771</v>
      </c>
      <c r="P17" s="33">
        <v>0.70555555555555483</v>
      </c>
      <c r="Q17" s="32">
        <v>0.69236111111111043</v>
      </c>
      <c r="R17" s="33">
        <v>0.70763888888888815</v>
      </c>
      <c r="S17" s="32">
        <v>0.69444444444444375</v>
      </c>
      <c r="T17" s="33">
        <v>0.70972222222222148</v>
      </c>
      <c r="U17" s="32">
        <v>0.69652777777777708</v>
      </c>
      <c r="V17" s="33">
        <v>0.7118055555555548</v>
      </c>
      <c r="W17" s="32">
        <v>0.69861111111111041</v>
      </c>
      <c r="X17" s="33">
        <v>0.71388888888888813</v>
      </c>
      <c r="Y17" s="32">
        <v>0.70069444444444362</v>
      </c>
      <c r="Z17" s="33">
        <v>0.71597222222222134</v>
      </c>
      <c r="AA17" s="32">
        <v>0.70277777777777695</v>
      </c>
      <c r="AB17" s="33">
        <v>0.71805555555555467</v>
      </c>
      <c r="AC17" s="32">
        <v>0.70486111111111027</v>
      </c>
      <c r="AD17" s="33">
        <v>0.720138888888888</v>
      </c>
      <c r="AE17" s="32">
        <v>0.7069444444444436</v>
      </c>
      <c r="AF17" s="33">
        <v>0.72222222222222132</v>
      </c>
      <c r="AG17" s="34">
        <v>0.70902777777777692</v>
      </c>
      <c r="AH17" s="35">
        <v>0.72430555555555465</v>
      </c>
    </row>
    <row r="18" spans="1:34" x14ac:dyDescent="0.3">
      <c r="C18" s="32">
        <v>0.70833333333333259</v>
      </c>
      <c r="D18" s="33">
        <v>0.72361111111111032</v>
      </c>
      <c r="E18" s="32">
        <v>0.71041666666666592</v>
      </c>
      <c r="F18" s="33">
        <v>0.72569444444444364</v>
      </c>
      <c r="G18" s="32">
        <v>0.71249999999999925</v>
      </c>
      <c r="H18" s="33">
        <v>0.72777777777777697</v>
      </c>
      <c r="I18" s="32">
        <v>0.71458333333333257</v>
      </c>
      <c r="J18" s="33">
        <v>0.72986111111111029</v>
      </c>
      <c r="K18" s="32">
        <v>0.7166666666666659</v>
      </c>
      <c r="L18" s="33">
        <v>0.73194444444444362</v>
      </c>
      <c r="M18" s="32">
        <v>0.71874999999999922</v>
      </c>
      <c r="N18" s="33">
        <v>0.73402777777777695</v>
      </c>
      <c r="O18" s="32">
        <v>0.72083333333333255</v>
      </c>
      <c r="P18" s="33">
        <v>0.73611111111111027</v>
      </c>
      <c r="Q18" s="32">
        <v>0.72291666666666587</v>
      </c>
      <c r="R18" s="33">
        <v>0.7381944444444436</v>
      </c>
      <c r="S18" s="32">
        <v>0.7249999999999992</v>
      </c>
      <c r="T18" s="33">
        <v>0.74027777777777692</v>
      </c>
      <c r="U18" s="32">
        <v>0.72708333333333253</v>
      </c>
      <c r="V18" s="33">
        <v>0.74236111111111025</v>
      </c>
      <c r="W18" s="32">
        <v>0.72916666666666585</v>
      </c>
      <c r="X18" s="33">
        <v>0.74444444444444358</v>
      </c>
      <c r="Y18" s="32">
        <v>0.73124999999999907</v>
      </c>
      <c r="Z18" s="33">
        <v>0.74652777777777679</v>
      </c>
      <c r="AA18" s="32">
        <v>0.73333333333333239</v>
      </c>
      <c r="AB18" s="33">
        <v>0.74861111111111012</v>
      </c>
      <c r="AC18" s="32">
        <v>0.73541666666666572</v>
      </c>
      <c r="AD18" s="33">
        <v>0.75069444444444344</v>
      </c>
      <c r="AE18" s="32">
        <v>0.73749999999999905</v>
      </c>
      <c r="AF18" s="33">
        <v>0.75277777777777677</v>
      </c>
      <c r="AG18" s="34">
        <v>0.73958333333333237</v>
      </c>
      <c r="AH18" s="35">
        <v>0.75486111111111009</v>
      </c>
    </row>
    <row r="19" spans="1:34" x14ac:dyDescent="0.3">
      <c r="C19" s="32">
        <v>0.73888888888888804</v>
      </c>
      <c r="D19" s="33">
        <v>0.75416666666666576</v>
      </c>
      <c r="E19" s="32">
        <v>0.74097222222222137</v>
      </c>
      <c r="F19" s="33">
        <v>0.75624999999999909</v>
      </c>
      <c r="G19" s="32">
        <v>0.74305555555555469</v>
      </c>
      <c r="H19" s="33">
        <v>0.75833333333333242</v>
      </c>
      <c r="I19" s="32">
        <v>0.74513888888888802</v>
      </c>
      <c r="J19" s="33">
        <v>0.76041666666666574</v>
      </c>
      <c r="K19" s="32">
        <v>0.74722222222222134</v>
      </c>
      <c r="L19" s="33">
        <v>0.76249999999999907</v>
      </c>
      <c r="M19" s="32">
        <v>0.74930555555555467</v>
      </c>
      <c r="N19" s="33">
        <v>0.76458333333333239</v>
      </c>
      <c r="O19" s="32">
        <v>0.751388888888888</v>
      </c>
      <c r="P19" s="33">
        <v>0.76666666666666572</v>
      </c>
      <c r="Q19" s="32">
        <v>0.75347222222222132</v>
      </c>
      <c r="R19" s="33">
        <v>0.76874999999999905</v>
      </c>
      <c r="S19" s="32">
        <v>0.75555555555555465</v>
      </c>
      <c r="T19" s="33">
        <v>0.77083333333333237</v>
      </c>
      <c r="U19" s="32">
        <v>0.75763888888888797</v>
      </c>
      <c r="V19" s="33">
        <v>0.7729166666666657</v>
      </c>
      <c r="W19" s="32">
        <v>0.7597222222222213</v>
      </c>
      <c r="X19" s="33">
        <v>0.77499999999999902</v>
      </c>
      <c r="Y19" s="32">
        <v>0.76180555555555451</v>
      </c>
      <c r="Z19" s="33">
        <v>0.77708333333333224</v>
      </c>
      <c r="AA19" s="32">
        <v>0.76388888888888784</v>
      </c>
      <c r="AB19" s="33">
        <v>0.77916666666666556</v>
      </c>
      <c r="AC19" s="32">
        <v>0.76597222222222117</v>
      </c>
      <c r="AD19" s="33">
        <v>0.78124999999999889</v>
      </c>
      <c r="AE19" s="32">
        <v>0.76805555555555449</v>
      </c>
      <c r="AF19" s="33">
        <v>0.78333333333333222</v>
      </c>
      <c r="AG19" s="34">
        <v>0.77013888888888782</v>
      </c>
      <c r="AH19" s="35">
        <v>0.78541666666666554</v>
      </c>
    </row>
    <row r="20" spans="1:34" x14ac:dyDescent="0.3">
      <c r="C20" s="32">
        <v>0.76944444444444349</v>
      </c>
      <c r="D20" s="33">
        <v>0.78472222222222121</v>
      </c>
      <c r="E20" s="32">
        <v>0.77152777777777681</v>
      </c>
      <c r="F20" s="33">
        <v>0.78680555555555454</v>
      </c>
      <c r="G20" s="32">
        <v>0.77361111111111014</v>
      </c>
      <c r="H20" s="33">
        <v>0.78888888888888786</v>
      </c>
      <c r="I20" s="32">
        <v>0.77569444444444346</v>
      </c>
      <c r="J20" s="33">
        <v>0.79097222222222119</v>
      </c>
      <c r="K20" s="32">
        <v>0.77777777777777679</v>
      </c>
      <c r="L20" s="33">
        <v>0.79305555555555451</v>
      </c>
      <c r="M20" s="32">
        <v>0.77986111111111012</v>
      </c>
      <c r="N20" s="33">
        <v>0.79513888888888784</v>
      </c>
      <c r="O20" s="32">
        <v>0.78194444444444344</v>
      </c>
      <c r="P20" s="33">
        <v>0.79722222222222117</v>
      </c>
      <c r="Q20" s="32">
        <v>0.78402777777777677</v>
      </c>
      <c r="R20" s="33">
        <v>0.79930555555555449</v>
      </c>
      <c r="S20" s="32">
        <v>0.78611111111111009</v>
      </c>
      <c r="T20" s="33">
        <v>0.80138888888888782</v>
      </c>
      <c r="U20" s="32">
        <v>0.78819444444444342</v>
      </c>
      <c r="V20" s="33">
        <v>0.80347222222222114</v>
      </c>
      <c r="W20" s="32">
        <v>0.79027777777777675</v>
      </c>
      <c r="X20" s="33">
        <v>0.80555555555555447</v>
      </c>
      <c r="Y20" s="32">
        <v>0.79236111111110996</v>
      </c>
      <c r="Z20" s="33">
        <v>0.80763888888888768</v>
      </c>
      <c r="AA20" s="32">
        <v>0.79444444444444329</v>
      </c>
      <c r="AB20" s="33">
        <v>0.80972222222222101</v>
      </c>
      <c r="AC20" s="32">
        <v>0.79652777777777661</v>
      </c>
      <c r="AD20" s="33">
        <v>0.81180555555555434</v>
      </c>
      <c r="AE20" s="32">
        <v>0.79861111111110994</v>
      </c>
      <c r="AF20" s="33">
        <v>0.81388888888888766</v>
      </c>
      <c r="AG20" s="34">
        <v>0.80069444444444327</v>
      </c>
      <c r="AH20" s="35">
        <v>0.81597222222222099</v>
      </c>
    </row>
    <row r="21" spans="1:34" x14ac:dyDescent="0.3">
      <c r="C21" s="32">
        <v>0.79999999999999893</v>
      </c>
      <c r="D21" s="33">
        <v>0.81527777777777666</v>
      </c>
      <c r="E21" s="32">
        <v>0.80208333333333226</v>
      </c>
      <c r="F21" s="33">
        <v>0.81736111111110998</v>
      </c>
      <c r="G21" s="32">
        <v>0.80416666666666559</v>
      </c>
      <c r="H21" s="33">
        <v>0.81944444444444331</v>
      </c>
      <c r="I21" s="32">
        <v>0.80624999999999891</v>
      </c>
      <c r="J21" s="33">
        <v>0.82152777777777664</v>
      </c>
      <c r="K21" s="32">
        <v>0.80833333333333224</v>
      </c>
      <c r="L21" s="33">
        <v>0.82361111111110996</v>
      </c>
      <c r="M21" s="32">
        <v>0.81041666666666556</v>
      </c>
      <c r="N21" s="33">
        <v>0.82569444444444329</v>
      </c>
      <c r="O21" s="32">
        <v>0.81249999999999889</v>
      </c>
      <c r="P21" s="33">
        <v>0.82777777777777661</v>
      </c>
      <c r="Q21" s="32">
        <v>0.81458333333333222</v>
      </c>
      <c r="R21" s="33">
        <v>0.82986111111110994</v>
      </c>
      <c r="S21" s="32">
        <v>0.81666666666666554</v>
      </c>
      <c r="T21" s="33">
        <v>0.83194444444444327</v>
      </c>
      <c r="U21" s="32">
        <v>0.81874999999999887</v>
      </c>
      <c r="V21" s="33">
        <v>0.83402777777777659</v>
      </c>
      <c r="W21" s="32">
        <v>0.82083333333333219</v>
      </c>
      <c r="X21" s="33">
        <v>0.83611111111110992</v>
      </c>
      <c r="Y21" s="32">
        <v>0.82291666666666541</v>
      </c>
      <c r="Z21" s="33">
        <v>0.83819444444444313</v>
      </c>
      <c r="AA21" s="32">
        <v>0.82499999999999873</v>
      </c>
      <c r="AB21" s="33">
        <v>0.84027777777777646</v>
      </c>
      <c r="AC21" s="32">
        <v>0.82708333333333206</v>
      </c>
      <c r="AD21" s="33">
        <v>0.84236111111110978</v>
      </c>
      <c r="AE21" s="32">
        <v>0.82916666666666539</v>
      </c>
      <c r="AF21" s="33">
        <v>0.84444444444444311</v>
      </c>
      <c r="AG21" s="34">
        <v>0.83124999999999871</v>
      </c>
      <c r="AH21" s="35">
        <v>0.84652777777777644</v>
      </c>
    </row>
    <row r="22" spans="1:34" x14ac:dyDescent="0.3">
      <c r="C22" s="32">
        <v>0.83055555555555438</v>
      </c>
      <c r="D22" s="33">
        <v>0.8458333333333321</v>
      </c>
      <c r="E22" s="32">
        <v>0.83263888888888771</v>
      </c>
      <c r="F22" s="33">
        <v>0.84791666666666543</v>
      </c>
      <c r="G22" s="32">
        <v>0.83472222222222103</v>
      </c>
      <c r="H22" s="33">
        <v>0.84999999999999876</v>
      </c>
      <c r="I22" s="32">
        <v>0.83680555555555436</v>
      </c>
      <c r="J22" s="33">
        <v>0.85208333333333208</v>
      </c>
      <c r="K22" s="32">
        <v>0.83888888888888768</v>
      </c>
      <c r="L22" s="33">
        <v>0.85416666666666541</v>
      </c>
      <c r="M22" s="32">
        <v>0.84097222222222101</v>
      </c>
      <c r="N22" s="33">
        <v>0.85624999999999873</v>
      </c>
      <c r="O22" s="32">
        <v>0.84305555555555434</v>
      </c>
      <c r="P22" s="33">
        <v>0.85833333333333206</v>
      </c>
      <c r="Q22" s="32">
        <v>0.84513888888888766</v>
      </c>
      <c r="R22" s="33">
        <v>0.86041666666666539</v>
      </c>
      <c r="S22" s="32">
        <v>0.84722222222222099</v>
      </c>
      <c r="T22" s="33">
        <v>0.86249999999999871</v>
      </c>
      <c r="U22" s="32">
        <v>0.84930555555555431</v>
      </c>
      <c r="V22" s="33">
        <v>0.86458333333333204</v>
      </c>
      <c r="W22" s="32">
        <v>0.85138888888888764</v>
      </c>
      <c r="X22" s="33">
        <v>0.86666666666666536</v>
      </c>
      <c r="Y22" s="32">
        <v>0.85347222222222086</v>
      </c>
      <c r="Z22" s="33">
        <v>0.86874999999999858</v>
      </c>
      <c r="AA22" s="32">
        <v>0.85555555555555418</v>
      </c>
      <c r="AB22" s="33">
        <v>0.8708333333333319</v>
      </c>
      <c r="AC22" s="32">
        <v>0.85763888888888751</v>
      </c>
      <c r="AD22" s="33">
        <v>0.87291666666666523</v>
      </c>
      <c r="AE22" s="32">
        <v>0.85972222222222083</v>
      </c>
      <c r="AF22" s="33">
        <v>0.87499999999999856</v>
      </c>
      <c r="AG22" s="34">
        <v>0.86180555555555416</v>
      </c>
      <c r="AH22" s="35">
        <v>0.87708333333333188</v>
      </c>
    </row>
    <row r="23" spans="1:34" x14ac:dyDescent="0.3">
      <c r="C23" s="32">
        <v>0.86111111111110983</v>
      </c>
      <c r="D23" s="33">
        <v>0.87638888888888755</v>
      </c>
      <c r="E23" s="32">
        <v>0.86319444444444315</v>
      </c>
      <c r="F23" s="33">
        <v>0.87847222222222088</v>
      </c>
      <c r="G23" s="32">
        <v>0.86527777777777648</v>
      </c>
      <c r="H23" s="33">
        <v>0.8805555555555542</v>
      </c>
      <c r="I23" s="32">
        <v>0.86736111111110981</v>
      </c>
      <c r="J23" s="33">
        <v>0.88263888888888753</v>
      </c>
      <c r="K23" s="32">
        <v>0.86944444444444313</v>
      </c>
      <c r="L23" s="33">
        <v>0.88472222222222086</v>
      </c>
      <c r="M23" s="32">
        <v>0.87152777777777646</v>
      </c>
      <c r="N23" s="33">
        <v>0.88680555555555418</v>
      </c>
      <c r="O23" s="32">
        <v>0.87361111111110978</v>
      </c>
      <c r="P23" s="33">
        <v>0.88888888888888751</v>
      </c>
      <c r="Q23" s="32">
        <v>0.87569444444444311</v>
      </c>
      <c r="R23" s="33">
        <v>0.89097222222222083</v>
      </c>
      <c r="S23" s="32">
        <v>0.87777777777777644</v>
      </c>
      <c r="T23" s="33">
        <v>0.89305555555555416</v>
      </c>
      <c r="U23" s="32">
        <v>0.87986111111110976</v>
      </c>
      <c r="V23" s="33">
        <v>0.89513888888888749</v>
      </c>
      <c r="W23" s="32">
        <v>0.88194444444444309</v>
      </c>
      <c r="X23" s="33">
        <v>0.89722222222222081</v>
      </c>
      <c r="Y23" s="32">
        <v>0.8840277777777763</v>
      </c>
      <c r="Z23" s="33">
        <v>0.89930555555555403</v>
      </c>
      <c r="AA23" s="32">
        <v>0.88611111111110963</v>
      </c>
      <c r="AB23" s="33">
        <v>0.90138888888888735</v>
      </c>
      <c r="AC23" s="32">
        <v>0.88819444444444295</v>
      </c>
      <c r="AD23" s="33">
        <v>0.90347222222222068</v>
      </c>
      <c r="AE23" s="32">
        <v>0.89027777777777628</v>
      </c>
      <c r="AF23" s="33">
        <v>0.905555555555554</v>
      </c>
      <c r="AG23" s="34">
        <v>0.89236111111110961</v>
      </c>
      <c r="AH23" s="35">
        <v>0.90763888888888733</v>
      </c>
    </row>
    <row r="24" spans="1:34" x14ac:dyDescent="0.3">
      <c r="C24" s="32">
        <v>0.89166666666666528</v>
      </c>
      <c r="D24" s="33">
        <v>0.906944444444443</v>
      </c>
      <c r="E24" s="32">
        <v>0.8937499999999986</v>
      </c>
      <c r="F24" s="33">
        <v>0.90902777777777632</v>
      </c>
      <c r="G24" s="32">
        <v>0.89583333333333193</v>
      </c>
      <c r="H24" s="33">
        <v>0.91111111111110965</v>
      </c>
      <c r="I24" s="32">
        <v>0.89791666666666525</v>
      </c>
      <c r="J24" s="33">
        <v>0.91319444444444298</v>
      </c>
      <c r="K24" s="32">
        <v>0.89999999999999858</v>
      </c>
      <c r="L24" s="33">
        <v>0.9152777777777763</v>
      </c>
      <c r="M24" s="32">
        <v>0.9020833333333319</v>
      </c>
      <c r="N24" s="33">
        <v>0.91736111111110963</v>
      </c>
      <c r="O24" s="32">
        <v>0.90416666666666523</v>
      </c>
      <c r="P24" s="33">
        <v>0.91944444444444295</v>
      </c>
      <c r="Q24" s="32">
        <v>0.90624999999999856</v>
      </c>
      <c r="R24" s="33">
        <v>0.92152777777777628</v>
      </c>
      <c r="S24" s="32">
        <v>0.90833333333333188</v>
      </c>
      <c r="T24" s="33">
        <v>0.92361111111110961</v>
      </c>
      <c r="U24" s="32">
        <v>0.91041666666666521</v>
      </c>
      <c r="V24" s="33">
        <v>0.92569444444444293</v>
      </c>
      <c r="W24" s="32">
        <v>0.91249999999999853</v>
      </c>
      <c r="X24" s="33">
        <v>0.92777777777777626</v>
      </c>
      <c r="Y24" s="32">
        <v>0.91458333333333175</v>
      </c>
      <c r="Z24" s="33">
        <v>0.92986111111110947</v>
      </c>
      <c r="AA24" s="32">
        <v>0.91666666666666508</v>
      </c>
      <c r="AB24" s="33">
        <v>0.9319444444444428</v>
      </c>
      <c r="AC24" s="32">
        <v>0.9187499999999984</v>
      </c>
      <c r="AD24" s="33">
        <v>0.93402777777777612</v>
      </c>
      <c r="AE24" s="32">
        <v>0.92083333333333173</v>
      </c>
      <c r="AF24" s="33">
        <v>0.93611111111110945</v>
      </c>
      <c r="AG24" s="34">
        <v>0.92291666666666505</v>
      </c>
      <c r="AH24" s="35">
        <v>0.93819444444444278</v>
      </c>
    </row>
    <row r="25" spans="1:34" x14ac:dyDescent="0.3">
      <c r="C25" s="32">
        <v>0.92222222222222072</v>
      </c>
      <c r="D25" s="33">
        <v>0.93749999999999845</v>
      </c>
      <c r="E25" s="32">
        <v>0.92430555555555405</v>
      </c>
      <c r="F25" s="33">
        <v>0.93958333333333177</v>
      </c>
      <c r="G25" s="32">
        <v>0.92638888888888737</v>
      </c>
      <c r="H25" s="33">
        <v>0.9416666666666651</v>
      </c>
      <c r="I25" s="32">
        <v>0.9284722222222207</v>
      </c>
      <c r="J25" s="33">
        <v>0.94374999999999842</v>
      </c>
      <c r="K25" s="32">
        <v>0.93055555555555403</v>
      </c>
      <c r="L25" s="33">
        <v>0.94583333333333175</v>
      </c>
      <c r="M25" s="32">
        <v>0.93263888888888735</v>
      </c>
      <c r="N25" s="33">
        <v>0.94791666666666508</v>
      </c>
      <c r="O25" s="32">
        <v>0.93472222222222068</v>
      </c>
      <c r="P25" s="33">
        <v>0.9499999999999984</v>
      </c>
      <c r="Q25" s="32">
        <v>0.936805555555554</v>
      </c>
      <c r="R25" s="33">
        <v>0.95208333333333173</v>
      </c>
      <c r="S25" s="32">
        <v>0.93888888888888733</v>
      </c>
      <c r="T25" s="33">
        <v>0.95416666666666505</v>
      </c>
      <c r="U25" s="32">
        <v>0.94097222222222066</v>
      </c>
      <c r="V25" s="33">
        <v>0.95624999999999838</v>
      </c>
      <c r="W25" s="32">
        <v>0.94305555555555398</v>
      </c>
      <c r="X25" s="33">
        <v>0.95833333333333171</v>
      </c>
      <c r="Y25" s="32">
        <v>0.9451388888888872</v>
      </c>
      <c r="Z25" s="33">
        <v>0.96041666666666492</v>
      </c>
      <c r="AA25" s="32">
        <v>0.94722222222222052</v>
      </c>
      <c r="AB25" s="33">
        <v>0.96249999999999825</v>
      </c>
      <c r="AC25" s="32">
        <v>0.94930555555555385</v>
      </c>
      <c r="AD25" s="33">
        <v>0.96458333333333157</v>
      </c>
      <c r="AE25" s="32">
        <v>0.95138888888888717</v>
      </c>
      <c r="AF25" s="33">
        <v>0.9666666666666649</v>
      </c>
      <c r="AG25" s="34">
        <v>0.9534722222222205</v>
      </c>
      <c r="AH25" s="35">
        <v>0.96874999999999822</v>
      </c>
    </row>
    <row r="27" spans="1:34" x14ac:dyDescent="0.3">
      <c r="A27" s="24" t="s">
        <v>27</v>
      </c>
      <c r="C27" s="40">
        <f>IF(C3-INT(C3)&lt;--"07:00 AM",C3,"")</f>
        <v>0.25</v>
      </c>
      <c r="D27" s="40">
        <f t="shared" ref="D27:M29" si="0">IF(D3-INT(D3)&lt;--"07:00 AM",D3,"")</f>
        <v>0.26527777777777778</v>
      </c>
      <c r="E27" s="40">
        <f t="shared" si="0"/>
        <v>0.25208333333333333</v>
      </c>
      <c r="F27" s="40">
        <f t="shared" si="0"/>
        <v>0.2673611111111111</v>
      </c>
      <c r="G27" s="40">
        <f t="shared" si="0"/>
        <v>0.25416666666666665</v>
      </c>
      <c r="H27" s="40">
        <f t="shared" si="0"/>
        <v>0.26944444444444443</v>
      </c>
      <c r="I27" s="40">
        <f t="shared" si="0"/>
        <v>0.25624999999999998</v>
      </c>
      <c r="J27" s="40">
        <f t="shared" si="0"/>
        <v>0.27152777777777776</v>
      </c>
      <c r="K27" s="40">
        <f t="shared" si="0"/>
        <v>0.2583333333333333</v>
      </c>
      <c r="L27" s="40">
        <f t="shared" si="0"/>
        <v>0.27361111111111108</v>
      </c>
      <c r="M27" s="40">
        <f t="shared" si="0"/>
        <v>0.26041666666666663</v>
      </c>
      <c r="N27" s="40">
        <f t="shared" ref="N27:AF29" si="1">IF(N3-INT(N3)&lt;--"07:00 AM",N3,"")</f>
        <v>0.27569444444444441</v>
      </c>
      <c r="O27" s="40">
        <f t="shared" si="1"/>
        <v>0.26249999999999996</v>
      </c>
      <c r="P27" s="40">
        <f t="shared" si="1"/>
        <v>0.27777777777777773</v>
      </c>
      <c r="Q27" s="40">
        <f t="shared" si="1"/>
        <v>0.26458333333333328</v>
      </c>
      <c r="R27" s="40">
        <f t="shared" si="1"/>
        <v>0.27986111111111106</v>
      </c>
      <c r="S27" s="40">
        <f t="shared" si="1"/>
        <v>0.26666666666666661</v>
      </c>
      <c r="T27" s="40">
        <f t="shared" si="1"/>
        <v>0.28194444444444439</v>
      </c>
      <c r="U27" s="40">
        <f t="shared" si="1"/>
        <v>0.26874999999999993</v>
      </c>
      <c r="V27" s="40">
        <f t="shared" si="1"/>
        <v>0.28402777777777771</v>
      </c>
      <c r="W27" s="40">
        <f t="shared" si="1"/>
        <v>0.27083333333333326</v>
      </c>
      <c r="X27" s="40">
        <f t="shared" si="1"/>
        <v>0.28611111111111104</v>
      </c>
      <c r="Y27" s="40">
        <f t="shared" si="1"/>
        <v>0.27291666666666659</v>
      </c>
      <c r="Z27" s="40">
        <f t="shared" si="1"/>
        <v>0.28819444444444436</v>
      </c>
      <c r="AA27" s="40">
        <f t="shared" si="1"/>
        <v>0.27499999999999991</v>
      </c>
      <c r="AB27" s="40">
        <f t="shared" si="1"/>
        <v>0.29027777777777769</v>
      </c>
      <c r="AC27" s="40">
        <f t="shared" si="1"/>
        <v>0.27708333333333324</v>
      </c>
      <c r="AD27" s="40" t="str">
        <f t="shared" si="1"/>
        <v/>
      </c>
      <c r="AE27" s="40">
        <f t="shared" si="1"/>
        <v>0.27916666666666656</v>
      </c>
      <c r="AF27" s="40" t="str">
        <f t="shared" si="1"/>
        <v/>
      </c>
    </row>
    <row r="28" spans="1:34" x14ac:dyDescent="0.3">
      <c r="C28" s="40">
        <f t="shared" ref="C28:L28" si="2">IF(C4-INT(C4)&lt;--"07:00 AM",C4,"")</f>
        <v>0.28055555555555556</v>
      </c>
      <c r="D28" s="40" t="str">
        <f t="shared" si="2"/>
        <v/>
      </c>
      <c r="E28" s="40">
        <f t="shared" si="2"/>
        <v>0.28263888888888888</v>
      </c>
      <c r="F28" s="40" t="str">
        <f t="shared" si="2"/>
        <v/>
      </c>
      <c r="G28" s="40">
        <f t="shared" si="2"/>
        <v>0.28472222222222221</v>
      </c>
      <c r="H28" s="40" t="str">
        <f t="shared" si="2"/>
        <v/>
      </c>
      <c r="I28" s="40">
        <f t="shared" si="2"/>
        <v>0.28680555555555554</v>
      </c>
      <c r="J28" s="40" t="str">
        <f t="shared" si="2"/>
        <v/>
      </c>
      <c r="K28" s="40">
        <f t="shared" si="2"/>
        <v>0.28888888888888886</v>
      </c>
      <c r="L28" s="40" t="str">
        <f t="shared" si="2"/>
        <v/>
      </c>
      <c r="M28" s="40">
        <f t="shared" ref="M28:AF28" si="3">IF(M4-INT(M4)&lt;--"07:00 AM",M4,"")</f>
        <v>0.29097222222222219</v>
      </c>
      <c r="N28" s="40" t="str">
        <f t="shared" si="3"/>
        <v/>
      </c>
      <c r="O28" s="40" t="str">
        <f t="shared" si="3"/>
        <v/>
      </c>
      <c r="P28" s="40" t="str">
        <f t="shared" si="3"/>
        <v/>
      </c>
      <c r="Q28" s="40" t="str">
        <f t="shared" si="3"/>
        <v/>
      </c>
      <c r="R28" s="40" t="str">
        <f t="shared" si="3"/>
        <v/>
      </c>
      <c r="S28" s="40" t="str">
        <f t="shared" si="3"/>
        <v/>
      </c>
      <c r="T28" s="40" t="str">
        <f t="shared" si="3"/>
        <v/>
      </c>
      <c r="U28" s="40" t="str">
        <f t="shared" si="3"/>
        <v/>
      </c>
      <c r="V28" s="40" t="str">
        <f t="shared" si="3"/>
        <v/>
      </c>
      <c r="W28" s="40" t="str">
        <f t="shared" si="3"/>
        <v/>
      </c>
      <c r="X28" s="40" t="str">
        <f t="shared" si="3"/>
        <v/>
      </c>
      <c r="Y28" s="40" t="str">
        <f t="shared" si="3"/>
        <v/>
      </c>
      <c r="Z28" s="40" t="str">
        <f t="shared" si="3"/>
        <v/>
      </c>
      <c r="AA28" s="40" t="str">
        <f t="shared" si="3"/>
        <v/>
      </c>
      <c r="AB28" s="40" t="str">
        <f t="shared" si="3"/>
        <v/>
      </c>
      <c r="AC28" s="40" t="str">
        <f t="shared" si="3"/>
        <v/>
      </c>
      <c r="AD28" s="40" t="str">
        <f t="shared" si="3"/>
        <v/>
      </c>
      <c r="AE28" s="40" t="str">
        <f t="shared" si="3"/>
        <v/>
      </c>
      <c r="AF28" s="40" t="str">
        <f t="shared" si="3"/>
        <v/>
      </c>
    </row>
    <row r="29" spans="1:34" x14ac:dyDescent="0.3">
      <c r="C29" s="40" t="str">
        <f>IF(C5-INT(C5)&lt;--"07:00 AM",C5,"")</f>
        <v/>
      </c>
      <c r="D29" s="40" t="str">
        <f t="shared" si="0"/>
        <v/>
      </c>
      <c r="E29" s="40" t="str">
        <f t="shared" si="0"/>
        <v/>
      </c>
      <c r="F29" s="40" t="str">
        <f t="shared" si="0"/>
        <v/>
      </c>
      <c r="G29" s="40" t="str">
        <f t="shared" si="0"/>
        <v/>
      </c>
      <c r="H29" s="40" t="str">
        <f t="shared" si="0"/>
        <v/>
      </c>
      <c r="I29" s="40" t="str">
        <f t="shared" si="0"/>
        <v/>
      </c>
      <c r="J29" s="40" t="str">
        <f t="shared" si="0"/>
        <v/>
      </c>
      <c r="K29" s="40" t="str">
        <f t="shared" si="0"/>
        <v/>
      </c>
      <c r="L29" s="40" t="str">
        <f t="shared" si="0"/>
        <v/>
      </c>
      <c r="M29" s="40" t="str">
        <f t="shared" si="0"/>
        <v/>
      </c>
      <c r="N29" s="40" t="str">
        <f t="shared" si="1"/>
        <v/>
      </c>
      <c r="O29" s="40" t="str">
        <f t="shared" si="1"/>
        <v/>
      </c>
      <c r="P29" s="40" t="str">
        <f t="shared" si="1"/>
        <v/>
      </c>
      <c r="Q29" s="40" t="str">
        <f t="shared" si="1"/>
        <v/>
      </c>
      <c r="R29" s="40" t="str">
        <f t="shared" si="1"/>
        <v/>
      </c>
      <c r="S29" s="40" t="str">
        <f t="shared" si="1"/>
        <v/>
      </c>
      <c r="T29" s="40" t="str">
        <f t="shared" si="1"/>
        <v/>
      </c>
      <c r="U29" s="40" t="str">
        <f t="shared" si="1"/>
        <v/>
      </c>
      <c r="V29" s="40" t="str">
        <f t="shared" si="1"/>
        <v/>
      </c>
      <c r="W29" s="40" t="str">
        <f t="shared" si="1"/>
        <v/>
      </c>
      <c r="X29" s="40" t="str">
        <f t="shared" si="1"/>
        <v/>
      </c>
      <c r="Y29" s="40" t="str">
        <f t="shared" si="1"/>
        <v/>
      </c>
      <c r="Z29" s="40" t="str">
        <f t="shared" si="1"/>
        <v/>
      </c>
      <c r="AA29" s="40" t="str">
        <f t="shared" si="1"/>
        <v/>
      </c>
      <c r="AB29" s="40" t="str">
        <f t="shared" si="1"/>
        <v/>
      </c>
      <c r="AC29" s="40" t="str">
        <f t="shared" si="1"/>
        <v/>
      </c>
      <c r="AD29" s="40" t="str">
        <f t="shared" si="1"/>
        <v/>
      </c>
      <c r="AE29" s="40" t="str">
        <f t="shared" si="1"/>
        <v/>
      </c>
      <c r="AF29" s="40" t="str">
        <f t="shared" si="1"/>
        <v/>
      </c>
    </row>
    <row r="30" spans="1:34" x14ac:dyDescent="0.3">
      <c r="A30" s="24" t="s">
        <v>28</v>
      </c>
      <c r="C30" s="40" t="str">
        <f t="shared" ref="C30:AF30" si="4">IF(AND(C3-INT(C3)&gt;--"06:59 AM",C3-INT(C3)&lt;--"08:00 AM"),C3,"")</f>
        <v/>
      </c>
      <c r="D30" s="40" t="str">
        <f t="shared" si="4"/>
        <v/>
      </c>
      <c r="E30" s="40" t="str">
        <f t="shared" si="4"/>
        <v/>
      </c>
      <c r="F30" s="40" t="str">
        <f t="shared" si="4"/>
        <v/>
      </c>
      <c r="G30" s="40" t="str">
        <f t="shared" si="4"/>
        <v/>
      </c>
      <c r="H30" s="40" t="str">
        <f t="shared" si="4"/>
        <v/>
      </c>
      <c r="I30" s="40" t="str">
        <f t="shared" si="4"/>
        <v/>
      </c>
      <c r="J30" s="40" t="str">
        <f t="shared" si="4"/>
        <v/>
      </c>
      <c r="K30" s="40" t="str">
        <f t="shared" si="4"/>
        <v/>
      </c>
      <c r="L30" s="40" t="str">
        <f t="shared" si="4"/>
        <v/>
      </c>
      <c r="M30" s="40" t="str">
        <f t="shared" si="4"/>
        <v/>
      </c>
      <c r="N30" s="40" t="str">
        <f t="shared" si="4"/>
        <v/>
      </c>
      <c r="O30" s="40" t="str">
        <f t="shared" si="4"/>
        <v/>
      </c>
      <c r="P30" s="40" t="str">
        <f t="shared" si="4"/>
        <v/>
      </c>
      <c r="Q30" s="40" t="str">
        <f t="shared" si="4"/>
        <v/>
      </c>
      <c r="R30" s="40" t="str">
        <f t="shared" si="4"/>
        <v/>
      </c>
      <c r="S30" s="40" t="str">
        <f t="shared" si="4"/>
        <v/>
      </c>
      <c r="T30" s="40" t="str">
        <f t="shared" si="4"/>
        <v/>
      </c>
      <c r="U30" s="40" t="str">
        <f t="shared" si="4"/>
        <v/>
      </c>
      <c r="V30" s="40" t="str">
        <f t="shared" si="4"/>
        <v/>
      </c>
      <c r="W30" s="40" t="str">
        <f t="shared" si="4"/>
        <v/>
      </c>
      <c r="X30" s="40" t="str">
        <f t="shared" si="4"/>
        <v/>
      </c>
      <c r="Y30" s="40" t="str">
        <f t="shared" si="4"/>
        <v/>
      </c>
      <c r="Z30" s="40" t="str">
        <f t="shared" si="4"/>
        <v/>
      </c>
      <c r="AA30" s="40" t="str">
        <f t="shared" si="4"/>
        <v/>
      </c>
      <c r="AB30" s="40" t="str">
        <f t="shared" si="4"/>
        <v/>
      </c>
      <c r="AC30" s="40" t="str">
        <f t="shared" si="4"/>
        <v/>
      </c>
      <c r="AD30" s="40">
        <f t="shared" si="4"/>
        <v>0.29236111111111102</v>
      </c>
      <c r="AE30" s="40" t="str">
        <f t="shared" si="4"/>
        <v/>
      </c>
      <c r="AF30" s="40">
        <f t="shared" si="4"/>
        <v>0.29444444444444434</v>
      </c>
    </row>
    <row r="31" spans="1:34" x14ac:dyDescent="0.3">
      <c r="C31" s="40" t="str">
        <f t="shared" ref="C31:AF31" si="5">IF(AND(C4-INT(C4)&gt;--"06:59 AM",C4-INT(C4)&lt;--"08:00 AM"),C4,"")</f>
        <v/>
      </c>
      <c r="D31" s="40">
        <f t="shared" si="5"/>
        <v>0.29583333333333334</v>
      </c>
      <c r="E31" s="40" t="str">
        <f t="shared" si="5"/>
        <v/>
      </c>
      <c r="F31" s="40">
        <f t="shared" si="5"/>
        <v>0.29791666666666666</v>
      </c>
      <c r="G31" s="40" t="str">
        <f t="shared" si="5"/>
        <v/>
      </c>
      <c r="H31" s="40">
        <f t="shared" si="5"/>
        <v>0.3</v>
      </c>
      <c r="I31" s="40" t="str">
        <f t="shared" si="5"/>
        <v/>
      </c>
      <c r="J31" s="40">
        <f t="shared" si="5"/>
        <v>0.30208333333333331</v>
      </c>
      <c r="K31" s="40" t="str">
        <f t="shared" si="5"/>
        <v/>
      </c>
      <c r="L31" s="40">
        <f t="shared" si="5"/>
        <v>0.30416666666666664</v>
      </c>
      <c r="M31" s="40" t="str">
        <f t="shared" si="5"/>
        <v/>
      </c>
      <c r="N31" s="40">
        <f t="shared" si="5"/>
        <v>0.30624999999999997</v>
      </c>
      <c r="O31" s="40">
        <f t="shared" si="5"/>
        <v>0.29305555555555551</v>
      </c>
      <c r="P31" s="40">
        <f t="shared" si="5"/>
        <v>0.30833333333333329</v>
      </c>
      <c r="Q31" s="40">
        <f t="shared" si="5"/>
        <v>0.29513888888888884</v>
      </c>
      <c r="R31" s="40">
        <f t="shared" si="5"/>
        <v>0.31041666666666662</v>
      </c>
      <c r="S31" s="40">
        <f t="shared" si="5"/>
        <v>0.29722222222222217</v>
      </c>
      <c r="T31" s="40">
        <f t="shared" si="5"/>
        <v>0.31249999999999994</v>
      </c>
      <c r="U31" s="40">
        <f t="shared" si="5"/>
        <v>0.29930555555555549</v>
      </c>
      <c r="V31" s="40">
        <f t="shared" si="5"/>
        <v>0.31458333333333327</v>
      </c>
      <c r="W31" s="40">
        <f t="shared" si="5"/>
        <v>0.30138888888888882</v>
      </c>
      <c r="X31" s="40">
        <f t="shared" si="5"/>
        <v>0.3166666666666666</v>
      </c>
      <c r="Y31" s="40">
        <f t="shared" si="5"/>
        <v>0.30347222222222214</v>
      </c>
      <c r="Z31" s="40">
        <f t="shared" si="5"/>
        <v>0.31874999999999992</v>
      </c>
      <c r="AA31" s="40">
        <f t="shared" si="5"/>
        <v>0.30555555555555547</v>
      </c>
      <c r="AB31" s="40">
        <f t="shared" si="5"/>
        <v>0.32083333333333325</v>
      </c>
      <c r="AC31" s="40">
        <f t="shared" si="5"/>
        <v>0.3076388888888888</v>
      </c>
      <c r="AD31" s="40">
        <f t="shared" si="5"/>
        <v>0.32291666666666657</v>
      </c>
      <c r="AE31" s="40">
        <f t="shared" si="5"/>
        <v>0.30972222222222212</v>
      </c>
      <c r="AF31" s="40">
        <f t="shared" si="5"/>
        <v>0.3249999999999999</v>
      </c>
    </row>
    <row r="32" spans="1:34" x14ac:dyDescent="0.3">
      <c r="C32" s="40">
        <f t="shared" ref="C32:AF32" si="6">IF(AND(C5-INT(C5)&gt;--"06:59 AM",C5-INT(C5)&lt;--"08:00 AM"),C5,"")</f>
        <v>0.31111111111111112</v>
      </c>
      <c r="D32" s="40">
        <f t="shared" si="6"/>
        <v>0.3263888888888889</v>
      </c>
      <c r="E32" s="40">
        <f t="shared" si="6"/>
        <v>0.31319444444444444</v>
      </c>
      <c r="F32" s="40">
        <f t="shared" si="6"/>
        <v>0.32847222222222222</v>
      </c>
      <c r="G32" s="40">
        <f t="shared" si="6"/>
        <v>0.31527777777777777</v>
      </c>
      <c r="H32" s="40">
        <f t="shared" si="6"/>
        <v>0.33055555555555555</v>
      </c>
      <c r="I32" s="40">
        <f t="shared" si="6"/>
        <v>0.31736111111111109</v>
      </c>
      <c r="J32" s="40">
        <f t="shared" si="6"/>
        <v>0.33263888888888887</v>
      </c>
      <c r="K32" s="40">
        <f t="shared" si="6"/>
        <v>0.31944444444444442</v>
      </c>
      <c r="L32" s="40" t="str">
        <f t="shared" si="6"/>
        <v/>
      </c>
      <c r="M32" s="40">
        <f t="shared" si="6"/>
        <v>0.32152777777777775</v>
      </c>
      <c r="N32" s="40" t="str">
        <f t="shared" si="6"/>
        <v/>
      </c>
      <c r="O32" s="40">
        <f t="shared" si="6"/>
        <v>0.32361111111111107</v>
      </c>
      <c r="P32" s="40" t="str">
        <f t="shared" si="6"/>
        <v/>
      </c>
      <c r="Q32" s="40">
        <f t="shared" si="6"/>
        <v>0.3256944444444444</v>
      </c>
      <c r="R32" s="40" t="str">
        <f t="shared" si="6"/>
        <v/>
      </c>
      <c r="S32" s="40">
        <f t="shared" si="6"/>
        <v>0.32777777777777772</v>
      </c>
      <c r="T32" s="40" t="str">
        <f t="shared" si="6"/>
        <v/>
      </c>
      <c r="U32" s="40">
        <f t="shared" si="6"/>
        <v>0.32986111111111105</v>
      </c>
      <c r="V32" s="40" t="str">
        <f t="shared" si="6"/>
        <v/>
      </c>
      <c r="W32" s="40">
        <f t="shared" si="6"/>
        <v>0.33194444444444438</v>
      </c>
      <c r="X32" s="40" t="str">
        <f t="shared" si="6"/>
        <v/>
      </c>
      <c r="Y32" s="40" t="str">
        <f t="shared" si="6"/>
        <v/>
      </c>
      <c r="Z32" s="40" t="str">
        <f t="shared" si="6"/>
        <v/>
      </c>
      <c r="AA32" s="40" t="str">
        <f t="shared" si="6"/>
        <v/>
      </c>
      <c r="AB32" s="40" t="str">
        <f t="shared" si="6"/>
        <v/>
      </c>
      <c r="AC32" s="40" t="str">
        <f t="shared" si="6"/>
        <v/>
      </c>
      <c r="AD32" s="40" t="str">
        <f t="shared" si="6"/>
        <v/>
      </c>
      <c r="AE32" s="40" t="str">
        <f t="shared" si="6"/>
        <v/>
      </c>
      <c r="AF32" s="40" t="str">
        <f t="shared" si="6"/>
        <v/>
      </c>
    </row>
    <row r="33" spans="3:32" x14ac:dyDescent="0.3">
      <c r="C33" s="40" t="str">
        <f t="shared" ref="C33:AF33" si="7">IF(AND(C6-INT(C6)&gt;--"06:59 AM",C6-INT(C6)&lt;--"08:00 AM"),C6,"")</f>
        <v/>
      </c>
      <c r="D33" s="40" t="str">
        <f t="shared" si="7"/>
        <v/>
      </c>
      <c r="E33" s="40" t="str">
        <f t="shared" si="7"/>
        <v/>
      </c>
      <c r="F33" s="40" t="str">
        <f t="shared" si="7"/>
        <v/>
      </c>
      <c r="G33" s="40" t="str">
        <f t="shared" si="7"/>
        <v/>
      </c>
      <c r="H33" s="40" t="str">
        <f t="shared" si="7"/>
        <v/>
      </c>
      <c r="I33" s="40" t="str">
        <f t="shared" si="7"/>
        <v/>
      </c>
      <c r="J33" s="40" t="str">
        <f t="shared" si="7"/>
        <v/>
      </c>
      <c r="K33" s="40" t="str">
        <f t="shared" si="7"/>
        <v/>
      </c>
      <c r="L33" s="40" t="str">
        <f t="shared" si="7"/>
        <v/>
      </c>
      <c r="M33" s="40" t="str">
        <f t="shared" si="7"/>
        <v/>
      </c>
      <c r="N33" s="40" t="str">
        <f t="shared" si="7"/>
        <v/>
      </c>
      <c r="O33" s="40" t="str">
        <f t="shared" si="7"/>
        <v/>
      </c>
      <c r="P33" s="40" t="str">
        <f t="shared" si="7"/>
        <v/>
      </c>
      <c r="Q33" s="40" t="str">
        <f t="shared" si="7"/>
        <v/>
      </c>
      <c r="R33" s="40" t="str">
        <f t="shared" si="7"/>
        <v/>
      </c>
      <c r="S33" s="40" t="str">
        <f t="shared" si="7"/>
        <v/>
      </c>
      <c r="T33" s="40" t="str">
        <f t="shared" si="7"/>
        <v/>
      </c>
      <c r="U33" s="40" t="str">
        <f t="shared" si="7"/>
        <v/>
      </c>
      <c r="V33" s="40" t="str">
        <f t="shared" si="7"/>
        <v/>
      </c>
      <c r="W33" s="40" t="str">
        <f t="shared" si="7"/>
        <v/>
      </c>
      <c r="X33" s="40" t="str">
        <f t="shared" si="7"/>
        <v/>
      </c>
      <c r="Y33" s="40" t="str">
        <f t="shared" si="7"/>
        <v/>
      </c>
      <c r="Z33" s="40" t="str">
        <f t="shared" si="7"/>
        <v/>
      </c>
      <c r="AA33" s="40" t="str">
        <f t="shared" si="7"/>
        <v/>
      </c>
      <c r="AB33" s="40" t="str">
        <f t="shared" si="7"/>
        <v/>
      </c>
      <c r="AC33" s="40" t="str">
        <f t="shared" si="7"/>
        <v/>
      </c>
      <c r="AD33" s="40" t="str">
        <f t="shared" si="7"/>
        <v/>
      </c>
      <c r="AE33" s="40" t="str">
        <f t="shared" si="7"/>
        <v/>
      </c>
      <c r="AF33" s="40" t="str">
        <f t="shared" si="7"/>
        <v/>
      </c>
    </row>
    <row r="34" spans="3:32" x14ac:dyDescent="0.3">
      <c r="C34" s="40" t="str">
        <f t="shared" ref="C34:AF34" si="8">IF(AND(C7-INT(C7)&gt;--"06:59 AM",C7-INT(C7)&lt;--"08:00 AM"),C7,"")</f>
        <v/>
      </c>
      <c r="D34" s="40" t="str">
        <f t="shared" si="8"/>
        <v/>
      </c>
      <c r="E34" s="40" t="str">
        <f t="shared" si="8"/>
        <v/>
      </c>
      <c r="F34" s="40" t="str">
        <f t="shared" si="8"/>
        <v/>
      </c>
      <c r="G34" s="40" t="str">
        <f t="shared" si="8"/>
        <v/>
      </c>
      <c r="H34" s="40" t="str">
        <f t="shared" si="8"/>
        <v/>
      </c>
      <c r="I34" s="40" t="str">
        <f t="shared" si="8"/>
        <v/>
      </c>
      <c r="J34" s="40" t="str">
        <f t="shared" si="8"/>
        <v/>
      </c>
      <c r="K34" s="40" t="str">
        <f t="shared" si="8"/>
        <v/>
      </c>
      <c r="L34" s="40" t="str">
        <f t="shared" si="8"/>
        <v/>
      </c>
      <c r="M34" s="40" t="str">
        <f t="shared" si="8"/>
        <v/>
      </c>
      <c r="N34" s="40" t="str">
        <f t="shared" si="8"/>
        <v/>
      </c>
      <c r="O34" s="40" t="str">
        <f t="shared" si="8"/>
        <v/>
      </c>
      <c r="P34" s="40" t="str">
        <f t="shared" si="8"/>
        <v/>
      </c>
      <c r="Q34" s="40" t="str">
        <f t="shared" si="8"/>
        <v/>
      </c>
      <c r="R34" s="40" t="str">
        <f t="shared" si="8"/>
        <v/>
      </c>
      <c r="S34" s="40" t="str">
        <f t="shared" si="8"/>
        <v/>
      </c>
      <c r="T34" s="40" t="str">
        <f t="shared" si="8"/>
        <v/>
      </c>
      <c r="U34" s="40" t="str">
        <f t="shared" si="8"/>
        <v/>
      </c>
      <c r="V34" s="40" t="str">
        <f t="shared" si="8"/>
        <v/>
      </c>
      <c r="W34" s="40" t="str">
        <f t="shared" si="8"/>
        <v/>
      </c>
      <c r="X34" s="40" t="str">
        <f t="shared" si="8"/>
        <v/>
      </c>
      <c r="Y34" s="40" t="str">
        <f t="shared" si="8"/>
        <v/>
      </c>
      <c r="Z34" s="40" t="str">
        <f t="shared" si="8"/>
        <v/>
      </c>
      <c r="AA34" s="40" t="str">
        <f t="shared" si="8"/>
        <v/>
      </c>
      <c r="AB34" s="40" t="str">
        <f t="shared" si="8"/>
        <v/>
      </c>
      <c r="AC34" s="40" t="str">
        <f t="shared" si="8"/>
        <v/>
      </c>
      <c r="AD34" s="40" t="str">
        <f t="shared" si="8"/>
        <v/>
      </c>
      <c r="AE34" s="40" t="str">
        <f t="shared" si="8"/>
        <v/>
      </c>
      <c r="AF34" s="40" t="str">
        <f t="shared" si="8"/>
        <v/>
      </c>
    </row>
    <row r="35" spans="3:32" x14ac:dyDescent="0.3">
      <c r="C35" s="40" t="str">
        <f t="shared" ref="C35:AF35" si="9">IF(AND(C8-INT(C8)&gt;--"06:59 AM",C8-INT(C8)&lt;--"08:00 AM"),C8,"")</f>
        <v/>
      </c>
      <c r="D35" s="40" t="str">
        <f t="shared" si="9"/>
        <v/>
      </c>
      <c r="E35" s="40" t="str">
        <f t="shared" si="9"/>
        <v/>
      </c>
      <c r="F35" s="40" t="str">
        <f t="shared" si="9"/>
        <v/>
      </c>
      <c r="G35" s="40" t="str">
        <f t="shared" si="9"/>
        <v/>
      </c>
      <c r="H35" s="40" t="str">
        <f t="shared" si="9"/>
        <v/>
      </c>
      <c r="I35" s="40" t="str">
        <f t="shared" si="9"/>
        <v/>
      </c>
      <c r="J35" s="40" t="str">
        <f t="shared" si="9"/>
        <v/>
      </c>
      <c r="K35" s="40" t="str">
        <f t="shared" si="9"/>
        <v/>
      </c>
      <c r="L35" s="40" t="str">
        <f t="shared" si="9"/>
        <v/>
      </c>
      <c r="M35" s="40" t="str">
        <f t="shared" si="9"/>
        <v/>
      </c>
      <c r="N35" s="40" t="str">
        <f t="shared" si="9"/>
        <v/>
      </c>
      <c r="O35" s="40" t="str">
        <f t="shared" si="9"/>
        <v/>
      </c>
      <c r="P35" s="40" t="str">
        <f t="shared" si="9"/>
        <v/>
      </c>
      <c r="Q35" s="40" t="str">
        <f t="shared" si="9"/>
        <v/>
      </c>
      <c r="R35" s="40" t="str">
        <f t="shared" si="9"/>
        <v/>
      </c>
      <c r="S35" s="40" t="str">
        <f t="shared" si="9"/>
        <v/>
      </c>
      <c r="T35" s="40" t="str">
        <f t="shared" si="9"/>
        <v/>
      </c>
      <c r="U35" s="40" t="str">
        <f t="shared" si="9"/>
        <v/>
      </c>
      <c r="V35" s="40" t="str">
        <f t="shared" si="9"/>
        <v/>
      </c>
      <c r="W35" s="40" t="str">
        <f t="shared" si="9"/>
        <v/>
      </c>
      <c r="X35" s="40" t="str">
        <f t="shared" si="9"/>
        <v/>
      </c>
      <c r="Y35" s="40" t="str">
        <f t="shared" si="9"/>
        <v/>
      </c>
      <c r="Z35" s="40" t="str">
        <f t="shared" si="9"/>
        <v/>
      </c>
      <c r="AA35" s="40" t="str">
        <f t="shared" si="9"/>
        <v/>
      </c>
      <c r="AB35" s="40" t="str">
        <f t="shared" si="9"/>
        <v/>
      </c>
      <c r="AC35" s="40" t="str">
        <f t="shared" si="9"/>
        <v/>
      </c>
      <c r="AD35" s="40" t="str">
        <f t="shared" si="9"/>
        <v/>
      </c>
      <c r="AE35" s="40" t="str">
        <f t="shared" si="9"/>
        <v/>
      </c>
      <c r="AF35" s="40" t="str">
        <f t="shared" si="9"/>
        <v/>
      </c>
    </row>
    <row r="36" spans="3:32" x14ac:dyDescent="0.3">
      <c r="C36" s="40" t="str">
        <f t="shared" ref="C36:AF36" si="10">IF(AND(C9-INT(C9)&gt;--"06:59 AM",C9-INT(C9)&lt;--"08:00 AM"),C9,"")</f>
        <v/>
      </c>
      <c r="D36" s="40" t="str">
        <f t="shared" si="10"/>
        <v/>
      </c>
      <c r="E36" s="40" t="str">
        <f t="shared" si="10"/>
        <v/>
      </c>
      <c r="F36" s="40" t="str">
        <f t="shared" si="10"/>
        <v/>
      </c>
      <c r="G36" s="40" t="str">
        <f t="shared" si="10"/>
        <v/>
      </c>
      <c r="H36" s="40" t="str">
        <f t="shared" si="10"/>
        <v/>
      </c>
      <c r="I36" s="40" t="str">
        <f t="shared" si="10"/>
        <v/>
      </c>
      <c r="J36" s="40" t="str">
        <f t="shared" si="10"/>
        <v/>
      </c>
      <c r="K36" s="40" t="str">
        <f t="shared" si="10"/>
        <v/>
      </c>
      <c r="L36" s="40" t="str">
        <f t="shared" si="10"/>
        <v/>
      </c>
      <c r="M36" s="40" t="str">
        <f t="shared" si="10"/>
        <v/>
      </c>
      <c r="N36" s="40" t="str">
        <f t="shared" si="10"/>
        <v/>
      </c>
      <c r="O36" s="40" t="str">
        <f t="shared" si="10"/>
        <v/>
      </c>
      <c r="P36" s="40" t="str">
        <f t="shared" si="10"/>
        <v/>
      </c>
      <c r="Q36" s="40" t="str">
        <f t="shared" si="10"/>
        <v/>
      </c>
      <c r="R36" s="40" t="str">
        <f t="shared" si="10"/>
        <v/>
      </c>
      <c r="S36" s="40" t="str">
        <f t="shared" si="10"/>
        <v/>
      </c>
      <c r="T36" s="40" t="str">
        <f t="shared" si="10"/>
        <v/>
      </c>
      <c r="U36" s="40" t="str">
        <f t="shared" si="10"/>
        <v/>
      </c>
      <c r="V36" s="40" t="str">
        <f t="shared" si="10"/>
        <v/>
      </c>
      <c r="W36" s="40" t="str">
        <f t="shared" si="10"/>
        <v/>
      </c>
      <c r="X36" s="40" t="str">
        <f t="shared" si="10"/>
        <v/>
      </c>
      <c r="Y36" s="40" t="str">
        <f t="shared" si="10"/>
        <v/>
      </c>
      <c r="Z36" s="40" t="str">
        <f t="shared" si="10"/>
        <v/>
      </c>
      <c r="AA36" s="40" t="str">
        <f t="shared" si="10"/>
        <v/>
      </c>
      <c r="AB36" s="40" t="str">
        <f t="shared" si="10"/>
        <v/>
      </c>
      <c r="AC36" s="40" t="str">
        <f t="shared" si="10"/>
        <v/>
      </c>
      <c r="AD36" s="40" t="str">
        <f t="shared" si="10"/>
        <v/>
      </c>
      <c r="AE36" s="40" t="str">
        <f t="shared" si="10"/>
        <v/>
      </c>
      <c r="AF36" s="40" t="str">
        <f t="shared" si="10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C68E-025D-4CC5-92D1-D009D370ECFD}">
  <dimension ref="A1:AH71"/>
  <sheetViews>
    <sheetView workbookViewId="0">
      <selection sqref="A1:AH25"/>
    </sheetView>
  </sheetViews>
  <sheetFormatPr defaultRowHeight="14.4" x14ac:dyDescent="0.3"/>
  <cols>
    <col min="3" max="3" width="12.88671875" style="16" customWidth="1"/>
    <col min="4" max="4" width="9.88671875" style="13" bestFit="1" customWidth="1"/>
    <col min="21" max="21" width="9.77734375" bestFit="1" customWidth="1"/>
    <col min="22" max="22" width="9.88671875" bestFit="1" customWidth="1"/>
    <col min="23" max="23" width="9.77734375" bestFit="1" customWidth="1"/>
    <col min="24" max="24" width="9.88671875" bestFit="1" customWidth="1"/>
    <col min="25" max="25" width="9.77734375" bestFit="1" customWidth="1"/>
    <col min="26" max="26" width="9.88671875" bestFit="1" customWidth="1"/>
    <col min="27" max="27" width="9.77734375" bestFit="1" customWidth="1"/>
    <col min="28" max="28" width="9.88671875" bestFit="1" customWidth="1"/>
    <col min="29" max="29" width="9.77734375" bestFit="1" customWidth="1"/>
    <col min="30" max="30" width="9.88671875" bestFit="1" customWidth="1"/>
    <col min="31" max="31" width="9.77734375" bestFit="1" customWidth="1"/>
    <col min="32" max="32" width="9.88671875" bestFit="1" customWidth="1"/>
    <col min="33" max="33" width="9.77734375" bestFit="1" customWidth="1"/>
    <col min="34" max="34" width="9.88671875" bestFit="1" customWidth="1"/>
  </cols>
  <sheetData>
    <row r="1" spans="1:34" x14ac:dyDescent="0.3">
      <c r="B1" s="5" t="s">
        <v>22</v>
      </c>
      <c r="C1" s="15">
        <v>1</v>
      </c>
      <c r="E1" s="15">
        <v>2</v>
      </c>
      <c r="F1" s="13"/>
      <c r="G1" s="15">
        <v>3</v>
      </c>
      <c r="H1" s="13"/>
      <c r="I1" s="15">
        <v>4</v>
      </c>
      <c r="J1" s="13"/>
      <c r="K1" s="15">
        <v>5</v>
      </c>
      <c r="L1" s="13"/>
      <c r="M1" s="15">
        <v>6</v>
      </c>
      <c r="N1" s="13"/>
      <c r="O1" s="15">
        <v>7</v>
      </c>
      <c r="P1" s="13"/>
      <c r="Q1" s="15">
        <v>8</v>
      </c>
      <c r="R1" s="13"/>
      <c r="S1" s="15">
        <v>9</v>
      </c>
      <c r="T1" s="13"/>
      <c r="U1" s="15">
        <v>10</v>
      </c>
      <c r="V1" s="13"/>
      <c r="W1" s="15">
        <v>11</v>
      </c>
      <c r="X1" s="13"/>
      <c r="Y1" s="15">
        <v>12</v>
      </c>
      <c r="Z1" s="13"/>
      <c r="AA1" s="15">
        <v>13</v>
      </c>
      <c r="AB1" s="13"/>
      <c r="AC1" s="15">
        <v>14</v>
      </c>
      <c r="AD1" s="13"/>
      <c r="AE1" s="15">
        <v>15</v>
      </c>
      <c r="AF1" s="13"/>
      <c r="AG1" s="19">
        <v>16</v>
      </c>
      <c r="AH1" s="20"/>
    </row>
    <row r="2" spans="1:34" x14ac:dyDescent="0.3">
      <c r="C2" s="15" t="s">
        <v>21</v>
      </c>
      <c r="D2" s="14" t="s">
        <v>23</v>
      </c>
      <c r="E2" s="15" t="s">
        <v>21</v>
      </c>
      <c r="F2" s="14" t="s">
        <v>23</v>
      </c>
      <c r="G2" s="15" t="s">
        <v>21</v>
      </c>
      <c r="H2" s="14" t="s">
        <v>23</v>
      </c>
      <c r="I2" s="15" t="s">
        <v>21</v>
      </c>
      <c r="J2" s="14" t="s">
        <v>23</v>
      </c>
      <c r="K2" s="15" t="s">
        <v>21</v>
      </c>
      <c r="L2" s="14" t="s">
        <v>23</v>
      </c>
      <c r="M2" s="15" t="s">
        <v>21</v>
      </c>
      <c r="N2" s="14" t="s">
        <v>23</v>
      </c>
      <c r="O2" s="15" t="s">
        <v>21</v>
      </c>
      <c r="P2" s="14" t="s">
        <v>23</v>
      </c>
      <c r="Q2" s="15" t="s">
        <v>21</v>
      </c>
      <c r="R2" s="14" t="s">
        <v>23</v>
      </c>
      <c r="S2" s="15" t="s">
        <v>21</v>
      </c>
      <c r="T2" s="14" t="s">
        <v>23</v>
      </c>
      <c r="U2" s="15" t="s">
        <v>21</v>
      </c>
      <c r="V2" s="14" t="s">
        <v>23</v>
      </c>
      <c r="W2" s="15" t="s">
        <v>21</v>
      </c>
      <c r="X2" s="14" t="s">
        <v>23</v>
      </c>
      <c r="Y2" s="15" t="s">
        <v>21</v>
      </c>
      <c r="Z2" s="14" t="s">
        <v>23</v>
      </c>
      <c r="AA2" s="15" t="s">
        <v>21</v>
      </c>
      <c r="AB2" s="14" t="s">
        <v>23</v>
      </c>
      <c r="AC2" s="15" t="s">
        <v>21</v>
      </c>
      <c r="AD2" s="14" t="s">
        <v>23</v>
      </c>
      <c r="AE2" s="15" t="s">
        <v>21</v>
      </c>
      <c r="AF2" s="14" t="s">
        <v>23</v>
      </c>
      <c r="AG2" s="19" t="s">
        <v>21</v>
      </c>
      <c r="AH2" s="21" t="s">
        <v>23</v>
      </c>
    </row>
    <row r="3" spans="1:34" x14ac:dyDescent="0.3">
      <c r="A3" s="5" t="s">
        <v>24</v>
      </c>
      <c r="C3" s="17">
        <v>0.25</v>
      </c>
      <c r="D3" s="18">
        <f>C3+($A$4+$A$6)/24/60</f>
        <v>0.26527777777777778</v>
      </c>
      <c r="E3" s="17">
        <f>C3+3/24/60</f>
        <v>0.25208333333333333</v>
      </c>
      <c r="F3" s="18">
        <f>E3+($A$4+$A$6)/24/60</f>
        <v>0.2673611111111111</v>
      </c>
      <c r="G3" s="17">
        <f t="shared" ref="G3" si="0">E3+3/24/60</f>
        <v>0.25416666666666665</v>
      </c>
      <c r="H3" s="18">
        <f t="shared" ref="H3" si="1">G3+($A$4+$A$6)/24/60</f>
        <v>0.26944444444444443</v>
      </c>
      <c r="I3" s="17">
        <f t="shared" ref="I3" si="2">G3+3/24/60</f>
        <v>0.25624999999999998</v>
      </c>
      <c r="J3" s="18">
        <f t="shared" ref="J3" si="3">I3+($A$4+$A$6)/24/60</f>
        <v>0.27152777777777776</v>
      </c>
      <c r="K3" s="17">
        <f t="shared" ref="K3" si="4">I3+3/24/60</f>
        <v>0.2583333333333333</v>
      </c>
      <c r="L3" s="18">
        <f t="shared" ref="L3" si="5">K3+($A$4+$A$6)/24/60</f>
        <v>0.27361111111111108</v>
      </c>
      <c r="M3" s="17">
        <f t="shared" ref="M3" si="6">K3+3/24/60</f>
        <v>0.26041666666666663</v>
      </c>
      <c r="N3" s="18">
        <f t="shared" ref="N3" si="7">M3+($A$4+$A$6)/24/60</f>
        <v>0.27569444444444441</v>
      </c>
      <c r="O3" s="17">
        <f t="shared" ref="O3" si="8">M3+3/24/60</f>
        <v>0.26249999999999996</v>
      </c>
      <c r="P3" s="18">
        <f t="shared" ref="P3" si="9">O3+($A$4+$A$6)/24/60</f>
        <v>0.27777777777777773</v>
      </c>
      <c r="Q3" s="17">
        <f t="shared" ref="Q3" si="10">O3+3/24/60</f>
        <v>0.26458333333333328</v>
      </c>
      <c r="R3" s="18">
        <f t="shared" ref="R3" si="11">Q3+($A$4+$A$6)/24/60</f>
        <v>0.27986111111111106</v>
      </c>
      <c r="S3" s="17">
        <f t="shared" ref="S3" si="12">Q3+3/24/60</f>
        <v>0.26666666666666661</v>
      </c>
      <c r="T3" s="18">
        <f t="shared" ref="T3" si="13">S3+($A$4+$A$6)/24/60</f>
        <v>0.28194444444444439</v>
      </c>
      <c r="U3" s="17">
        <f t="shared" ref="U3" si="14">S3+3/24/60</f>
        <v>0.26874999999999993</v>
      </c>
      <c r="V3" s="18">
        <f t="shared" ref="V3" si="15">U3+($A$4+$A$6)/24/60</f>
        <v>0.28402777777777771</v>
      </c>
      <c r="W3" s="17">
        <f t="shared" ref="W3" si="16">U3+3/24/60</f>
        <v>0.27083333333333326</v>
      </c>
      <c r="X3" s="18">
        <f t="shared" ref="X3" si="17">W3+($A$4+$A$6)/24/60</f>
        <v>0.28611111111111104</v>
      </c>
      <c r="Y3" s="17">
        <f t="shared" ref="Y3" si="18">W3+3/24/60</f>
        <v>0.27291666666666659</v>
      </c>
      <c r="Z3" s="18">
        <f t="shared" ref="Z3" si="19">Y3+($A$4+$A$6)/24/60</f>
        <v>0.28819444444444436</v>
      </c>
      <c r="AA3" s="17">
        <f t="shared" ref="AA3" si="20">Y3+3/24/60</f>
        <v>0.27499999999999991</v>
      </c>
      <c r="AB3" s="18">
        <f t="shared" ref="AB3" si="21">AA3+($A$4+$A$6)/24/60</f>
        <v>0.29027777777777769</v>
      </c>
      <c r="AC3" s="17">
        <f t="shared" ref="AC3" si="22">AA3+3/24/60</f>
        <v>0.27708333333333324</v>
      </c>
      <c r="AD3" s="18">
        <f t="shared" ref="AD3" si="23">AC3+($A$4+$A$6)/24/60</f>
        <v>0.29236111111111102</v>
      </c>
      <c r="AE3" s="17">
        <f t="shared" ref="AE3" si="24">AC3+3/24/60</f>
        <v>0.27916666666666656</v>
      </c>
      <c r="AF3" s="18">
        <f t="shared" ref="AF3" si="25">AE3+($A$4+$A$6)/24/60</f>
        <v>0.29444444444444434</v>
      </c>
      <c r="AG3" s="22">
        <f t="shared" ref="AG3" si="26">AE3+3/24/60</f>
        <v>0.28124999999999989</v>
      </c>
      <c r="AH3" s="23">
        <f t="shared" ref="AH3:AH4" si="27">AG3+($A$4+$A$6)/24/60</f>
        <v>0.29652777777777767</v>
      </c>
    </row>
    <row r="4" spans="1:34" x14ac:dyDescent="0.3">
      <c r="A4">
        <v>5</v>
      </c>
      <c r="C4" s="17">
        <f>D3+($A$4+$A$6)/24/60</f>
        <v>0.28055555555555556</v>
      </c>
      <c r="D4" s="18">
        <f>C4+($A$4+$A$6)/24/60</f>
        <v>0.29583333333333334</v>
      </c>
      <c r="E4" s="17">
        <f t="shared" ref="E4" si="28">F3+($A$4+$A$6)/24/60</f>
        <v>0.28263888888888888</v>
      </c>
      <c r="F4" s="18">
        <f t="shared" ref="F4" si="29">E4+($A$4+$A$6)/24/60</f>
        <v>0.29791666666666666</v>
      </c>
      <c r="G4" s="17">
        <f t="shared" ref="G4" si="30">H3+($A$4+$A$6)/24/60</f>
        <v>0.28472222222222221</v>
      </c>
      <c r="H4" s="18">
        <f t="shared" ref="H4" si="31">G4+($A$4+$A$6)/24/60</f>
        <v>0.3</v>
      </c>
      <c r="I4" s="17">
        <f t="shared" ref="I4" si="32">J3+($A$4+$A$6)/24/60</f>
        <v>0.28680555555555554</v>
      </c>
      <c r="J4" s="18">
        <f t="shared" ref="J4" si="33">I4+($A$4+$A$6)/24/60</f>
        <v>0.30208333333333331</v>
      </c>
      <c r="K4" s="17">
        <f t="shared" ref="K4" si="34">L3+($A$4+$A$6)/24/60</f>
        <v>0.28888888888888886</v>
      </c>
      <c r="L4" s="18">
        <f t="shared" ref="L4" si="35">K4+($A$4+$A$6)/24/60</f>
        <v>0.30416666666666664</v>
      </c>
      <c r="M4" s="17">
        <f t="shared" ref="M4" si="36">N3+($A$4+$A$6)/24/60</f>
        <v>0.29097222222222219</v>
      </c>
      <c r="N4" s="18">
        <f t="shared" ref="N4" si="37">M4+($A$4+$A$6)/24/60</f>
        <v>0.30624999999999997</v>
      </c>
      <c r="O4" s="17">
        <f t="shared" ref="O4" si="38">P3+($A$4+$A$6)/24/60</f>
        <v>0.29305555555555551</v>
      </c>
      <c r="P4" s="18">
        <f t="shared" ref="P4" si="39">O4+($A$4+$A$6)/24/60</f>
        <v>0.30833333333333329</v>
      </c>
      <c r="Q4" s="17">
        <f t="shared" ref="Q4" si="40">R3+($A$4+$A$6)/24/60</f>
        <v>0.29513888888888884</v>
      </c>
      <c r="R4" s="18">
        <f t="shared" ref="R4" si="41">Q4+($A$4+$A$6)/24/60</f>
        <v>0.31041666666666662</v>
      </c>
      <c r="S4" s="17">
        <f t="shared" ref="S4:AG5" si="42">T3+($A$4+$A$6)/24/60</f>
        <v>0.29722222222222217</v>
      </c>
      <c r="T4" s="18">
        <f t="shared" ref="T4:AH5" si="43">S4+($A$4+$A$6)/24/60</f>
        <v>0.31249999999999994</v>
      </c>
      <c r="U4" s="17">
        <f t="shared" ref="U4" si="44">V3+($A$4+$A$6)/24/60</f>
        <v>0.29930555555555549</v>
      </c>
      <c r="V4" s="18">
        <f t="shared" ref="V4" si="45">U4+($A$4+$A$6)/24/60</f>
        <v>0.31458333333333327</v>
      </c>
      <c r="W4" s="17">
        <f t="shared" ref="W4" si="46">X3+($A$4+$A$6)/24/60</f>
        <v>0.30138888888888882</v>
      </c>
      <c r="X4" s="18">
        <f t="shared" ref="X4" si="47">W4+($A$4+$A$6)/24/60</f>
        <v>0.3166666666666666</v>
      </c>
      <c r="Y4" s="17">
        <f t="shared" ref="Y4" si="48">Z3+($A$4+$A$6)/24/60</f>
        <v>0.30347222222222214</v>
      </c>
      <c r="Z4" s="18">
        <f t="shared" ref="Z4" si="49">Y4+($A$4+$A$6)/24/60</f>
        <v>0.31874999999999992</v>
      </c>
      <c r="AA4" s="17">
        <f t="shared" ref="AA4" si="50">AB3+($A$4+$A$6)/24/60</f>
        <v>0.30555555555555547</v>
      </c>
      <c r="AB4" s="18">
        <f t="shared" ref="AB4" si="51">AA4+($A$4+$A$6)/24/60</f>
        <v>0.32083333333333325</v>
      </c>
      <c r="AC4" s="17">
        <f t="shared" ref="AC4" si="52">AD3+($A$4+$A$6)/24/60</f>
        <v>0.3076388888888888</v>
      </c>
      <c r="AD4" s="18">
        <f t="shared" ref="AD4" si="53">AC4+($A$4+$A$6)/24/60</f>
        <v>0.32291666666666657</v>
      </c>
      <c r="AE4" s="17">
        <f t="shared" ref="AE4" si="54">AF3+($A$4+$A$6)/24/60</f>
        <v>0.30972222222222212</v>
      </c>
      <c r="AF4" s="18">
        <f t="shared" ref="AF4" si="55">AE4+($A$4+$A$6)/24/60</f>
        <v>0.3249999999999999</v>
      </c>
      <c r="AG4" s="22">
        <f t="shared" ref="AG4" si="56">AH3+($A$4+$A$6)/24/60</f>
        <v>0.31180555555555545</v>
      </c>
      <c r="AH4" s="23">
        <f t="shared" si="27"/>
        <v>0.32708333333333323</v>
      </c>
    </row>
    <row r="5" spans="1:34" x14ac:dyDescent="0.3">
      <c r="A5" s="5" t="s">
        <v>25</v>
      </c>
      <c r="C5" s="17">
        <f t="shared" ref="C5:Q23" si="57">D4+($A$4+$A$6)/24/60</f>
        <v>0.31111111111111112</v>
      </c>
      <c r="D5" s="18">
        <f t="shared" ref="D5:R22" si="58">C5+($A$4+$A$6)/24/60</f>
        <v>0.3263888888888889</v>
      </c>
      <c r="E5" s="17">
        <f t="shared" si="57"/>
        <v>0.31319444444444444</v>
      </c>
      <c r="F5" s="18">
        <f t="shared" si="58"/>
        <v>0.32847222222222222</v>
      </c>
      <c r="G5" s="17">
        <f t="shared" si="57"/>
        <v>0.31527777777777777</v>
      </c>
      <c r="H5" s="18">
        <f t="shared" si="58"/>
        <v>0.33055555555555555</v>
      </c>
      <c r="I5" s="17">
        <f t="shared" si="57"/>
        <v>0.31736111111111109</v>
      </c>
      <c r="J5" s="18">
        <f t="shared" si="58"/>
        <v>0.33263888888888887</v>
      </c>
      <c r="K5" s="17">
        <f t="shared" si="57"/>
        <v>0.31944444444444442</v>
      </c>
      <c r="L5" s="18">
        <f t="shared" si="58"/>
        <v>0.3347222222222222</v>
      </c>
      <c r="M5" s="17">
        <f t="shared" si="57"/>
        <v>0.32152777777777775</v>
      </c>
      <c r="N5" s="18">
        <f t="shared" si="58"/>
        <v>0.33680555555555552</v>
      </c>
      <c r="O5" s="17">
        <f t="shared" si="57"/>
        <v>0.32361111111111107</v>
      </c>
      <c r="P5" s="18">
        <f t="shared" si="58"/>
        <v>0.33888888888888885</v>
      </c>
      <c r="Q5" s="17">
        <f t="shared" si="57"/>
        <v>0.3256944444444444</v>
      </c>
      <c r="R5" s="18">
        <f t="shared" si="58"/>
        <v>0.34097222222222218</v>
      </c>
      <c r="S5" s="17">
        <f t="shared" si="42"/>
        <v>0.32777777777777772</v>
      </c>
      <c r="T5" s="18">
        <f t="shared" si="43"/>
        <v>0.3430555555555555</v>
      </c>
      <c r="U5" s="17">
        <f t="shared" si="42"/>
        <v>0.32986111111111105</v>
      </c>
      <c r="V5" s="18">
        <f t="shared" si="43"/>
        <v>0.34513888888888883</v>
      </c>
      <c r="W5" s="17">
        <f t="shared" si="42"/>
        <v>0.33194444444444438</v>
      </c>
      <c r="X5" s="18">
        <f t="shared" si="43"/>
        <v>0.34722222222222215</v>
      </c>
      <c r="Y5" s="17">
        <f t="shared" si="42"/>
        <v>0.3340277777777777</v>
      </c>
      <c r="Z5" s="18">
        <f t="shared" si="43"/>
        <v>0.34930555555555548</v>
      </c>
      <c r="AA5" s="17">
        <f t="shared" si="42"/>
        <v>0.33611111111111103</v>
      </c>
      <c r="AB5" s="18">
        <f t="shared" si="43"/>
        <v>0.35138888888888881</v>
      </c>
      <c r="AC5" s="17">
        <f t="shared" si="42"/>
        <v>0.33819444444444435</v>
      </c>
      <c r="AD5" s="18">
        <f t="shared" si="43"/>
        <v>0.35347222222222213</v>
      </c>
      <c r="AE5" s="17">
        <f t="shared" si="42"/>
        <v>0.34027777777777768</v>
      </c>
      <c r="AF5" s="18">
        <f t="shared" si="43"/>
        <v>0.35555555555555546</v>
      </c>
      <c r="AG5" s="22">
        <f t="shared" si="42"/>
        <v>0.34236111111111101</v>
      </c>
      <c r="AH5" s="23">
        <f t="shared" si="43"/>
        <v>0.35763888888888878</v>
      </c>
    </row>
    <row r="6" spans="1:34" x14ac:dyDescent="0.3">
      <c r="A6">
        <v>17</v>
      </c>
      <c r="C6" s="17">
        <f t="shared" si="57"/>
        <v>0.34166666666666667</v>
      </c>
      <c r="D6" s="18">
        <f t="shared" si="58"/>
        <v>0.35694444444444445</v>
      </c>
      <c r="E6" s="17">
        <f t="shared" ref="E6:AG22" si="59">F5+($A$4+$A$6)/24/60</f>
        <v>0.34375</v>
      </c>
      <c r="F6" s="18">
        <f t="shared" ref="F6:AH22" si="60">E6+($A$4+$A$6)/24/60</f>
        <v>0.35902777777777778</v>
      </c>
      <c r="G6" s="17">
        <f t="shared" si="59"/>
        <v>0.34583333333333333</v>
      </c>
      <c r="H6" s="18">
        <f t="shared" si="60"/>
        <v>0.3611111111111111</v>
      </c>
      <c r="I6" s="17">
        <f t="shared" si="59"/>
        <v>0.34791666666666665</v>
      </c>
      <c r="J6" s="18">
        <f t="shared" si="60"/>
        <v>0.36319444444444443</v>
      </c>
      <c r="K6" s="17">
        <f t="shared" si="59"/>
        <v>0.35</v>
      </c>
      <c r="L6" s="18">
        <f t="shared" si="60"/>
        <v>0.36527777777777776</v>
      </c>
      <c r="M6" s="17">
        <f t="shared" si="59"/>
        <v>0.3520833333333333</v>
      </c>
      <c r="N6" s="18">
        <f t="shared" si="60"/>
        <v>0.36736111111111108</v>
      </c>
      <c r="O6" s="17">
        <f t="shared" si="59"/>
        <v>0.35416666666666663</v>
      </c>
      <c r="P6" s="18">
        <f t="shared" si="60"/>
        <v>0.36944444444444441</v>
      </c>
      <c r="Q6" s="17">
        <f t="shared" si="59"/>
        <v>0.35624999999999996</v>
      </c>
      <c r="R6" s="18">
        <f t="shared" si="60"/>
        <v>0.37152777777777773</v>
      </c>
      <c r="S6" s="17">
        <f t="shared" si="59"/>
        <v>0.35833333333333328</v>
      </c>
      <c r="T6" s="18">
        <f t="shared" si="60"/>
        <v>0.37361111111111106</v>
      </c>
      <c r="U6" s="17">
        <f t="shared" si="59"/>
        <v>0.36041666666666661</v>
      </c>
      <c r="V6" s="18">
        <f t="shared" si="60"/>
        <v>0.37569444444444439</v>
      </c>
      <c r="W6" s="17">
        <f t="shared" si="59"/>
        <v>0.36249999999999993</v>
      </c>
      <c r="X6" s="18">
        <f t="shared" si="60"/>
        <v>0.37777777777777771</v>
      </c>
      <c r="Y6" s="17">
        <f t="shared" si="59"/>
        <v>0.36458333333333326</v>
      </c>
      <c r="Z6" s="18">
        <f t="shared" si="60"/>
        <v>0.37986111111111104</v>
      </c>
      <c r="AA6" s="17">
        <f t="shared" si="59"/>
        <v>0.36666666666666659</v>
      </c>
      <c r="AB6" s="18">
        <f t="shared" si="60"/>
        <v>0.38194444444444436</v>
      </c>
      <c r="AC6" s="17">
        <f t="shared" si="59"/>
        <v>0.36874999999999991</v>
      </c>
      <c r="AD6" s="18">
        <f t="shared" si="60"/>
        <v>0.38402777777777769</v>
      </c>
      <c r="AE6" s="17">
        <f t="shared" si="59"/>
        <v>0.37083333333333324</v>
      </c>
      <c r="AF6" s="18">
        <f t="shared" si="60"/>
        <v>0.38611111111111102</v>
      </c>
      <c r="AG6" s="22">
        <f t="shared" si="59"/>
        <v>0.37291666666666656</v>
      </c>
      <c r="AH6" s="23">
        <f t="shared" si="60"/>
        <v>0.38819444444444434</v>
      </c>
    </row>
    <row r="7" spans="1:34" x14ac:dyDescent="0.3">
      <c r="C7" s="17">
        <f t="shared" si="57"/>
        <v>0.37222222222222223</v>
      </c>
      <c r="D7" s="18">
        <f t="shared" si="58"/>
        <v>0.38750000000000001</v>
      </c>
      <c r="E7" s="17">
        <f t="shared" si="59"/>
        <v>0.37430555555555556</v>
      </c>
      <c r="F7" s="18">
        <f t="shared" si="60"/>
        <v>0.38958333333333334</v>
      </c>
      <c r="G7" s="17">
        <f t="shared" si="59"/>
        <v>0.37638888888888888</v>
      </c>
      <c r="H7" s="18">
        <f t="shared" si="60"/>
        <v>0.39166666666666666</v>
      </c>
      <c r="I7" s="17">
        <f t="shared" si="59"/>
        <v>0.37847222222222221</v>
      </c>
      <c r="J7" s="18">
        <f t="shared" si="60"/>
        <v>0.39374999999999999</v>
      </c>
      <c r="K7" s="17">
        <f t="shared" si="59"/>
        <v>0.38055555555555554</v>
      </c>
      <c r="L7" s="18">
        <f t="shared" si="60"/>
        <v>0.39583333333333331</v>
      </c>
      <c r="M7" s="17">
        <f t="shared" si="59"/>
        <v>0.38263888888888886</v>
      </c>
      <c r="N7" s="18">
        <f t="shared" si="60"/>
        <v>0.39791666666666664</v>
      </c>
      <c r="O7" s="17">
        <f t="shared" si="59"/>
        <v>0.38472222222222219</v>
      </c>
      <c r="P7" s="18">
        <f t="shared" si="60"/>
        <v>0.39999999999999997</v>
      </c>
      <c r="Q7" s="17">
        <f t="shared" si="59"/>
        <v>0.38680555555555551</v>
      </c>
      <c r="R7" s="18">
        <f t="shared" si="60"/>
        <v>0.40208333333333329</v>
      </c>
      <c r="S7" s="17">
        <f t="shared" si="59"/>
        <v>0.38888888888888884</v>
      </c>
      <c r="T7" s="18">
        <f t="shared" si="60"/>
        <v>0.40416666666666662</v>
      </c>
      <c r="U7" s="17">
        <f t="shared" si="59"/>
        <v>0.39097222222222217</v>
      </c>
      <c r="V7" s="18">
        <f t="shared" si="60"/>
        <v>0.40624999999999994</v>
      </c>
      <c r="W7" s="17">
        <f t="shared" si="59"/>
        <v>0.39305555555555549</v>
      </c>
      <c r="X7" s="18">
        <f t="shared" si="60"/>
        <v>0.40833333333333327</v>
      </c>
      <c r="Y7" s="17">
        <f t="shared" si="59"/>
        <v>0.39513888888888882</v>
      </c>
      <c r="Z7" s="18">
        <f t="shared" si="60"/>
        <v>0.4104166666666666</v>
      </c>
      <c r="AA7" s="17">
        <f t="shared" si="59"/>
        <v>0.39722222222222214</v>
      </c>
      <c r="AB7" s="18">
        <f t="shared" si="60"/>
        <v>0.41249999999999992</v>
      </c>
      <c r="AC7" s="17">
        <f t="shared" si="59"/>
        <v>0.39930555555555547</v>
      </c>
      <c r="AD7" s="18">
        <f t="shared" si="60"/>
        <v>0.41458333333333325</v>
      </c>
      <c r="AE7" s="17">
        <f t="shared" si="59"/>
        <v>0.4013888888888888</v>
      </c>
      <c r="AF7" s="18">
        <f t="shared" si="60"/>
        <v>0.41666666666666657</v>
      </c>
      <c r="AG7" s="22">
        <f t="shared" si="59"/>
        <v>0.40347222222222212</v>
      </c>
      <c r="AH7" s="23">
        <f t="shared" si="60"/>
        <v>0.4187499999999999</v>
      </c>
    </row>
    <row r="8" spans="1:34" x14ac:dyDescent="0.3">
      <c r="C8" s="17">
        <f t="shared" si="57"/>
        <v>0.40277777777777779</v>
      </c>
      <c r="D8" s="18">
        <f t="shared" si="58"/>
        <v>0.41805555555555557</v>
      </c>
      <c r="E8" s="17">
        <f t="shared" si="59"/>
        <v>0.40486111111111112</v>
      </c>
      <c r="F8" s="18">
        <f t="shared" si="60"/>
        <v>0.4201388888888889</v>
      </c>
      <c r="G8" s="17">
        <f t="shared" si="59"/>
        <v>0.40694444444444444</v>
      </c>
      <c r="H8" s="18">
        <f t="shared" si="60"/>
        <v>0.42222222222222222</v>
      </c>
      <c r="I8" s="17">
        <f t="shared" si="59"/>
        <v>0.40902777777777777</v>
      </c>
      <c r="J8" s="18">
        <f t="shared" si="60"/>
        <v>0.42430555555555555</v>
      </c>
      <c r="K8" s="17">
        <f t="shared" si="59"/>
        <v>0.41111111111111109</v>
      </c>
      <c r="L8" s="18">
        <f t="shared" si="60"/>
        <v>0.42638888888888887</v>
      </c>
      <c r="M8" s="17">
        <f t="shared" si="59"/>
        <v>0.41319444444444442</v>
      </c>
      <c r="N8" s="18">
        <f t="shared" si="60"/>
        <v>0.4284722222222222</v>
      </c>
      <c r="O8" s="17">
        <f t="shared" si="59"/>
        <v>0.41527777777777775</v>
      </c>
      <c r="P8" s="18">
        <f t="shared" si="60"/>
        <v>0.43055555555555552</v>
      </c>
      <c r="Q8" s="17">
        <f t="shared" si="59"/>
        <v>0.41736111111111107</v>
      </c>
      <c r="R8" s="18">
        <f t="shared" si="60"/>
        <v>0.43263888888888885</v>
      </c>
      <c r="S8" s="17">
        <f t="shared" si="59"/>
        <v>0.4194444444444444</v>
      </c>
      <c r="T8" s="18">
        <f t="shared" si="60"/>
        <v>0.43472222222222218</v>
      </c>
      <c r="U8" s="17">
        <f t="shared" si="59"/>
        <v>0.42152777777777772</v>
      </c>
      <c r="V8" s="18">
        <f t="shared" si="60"/>
        <v>0.4368055555555555</v>
      </c>
      <c r="W8" s="17">
        <f t="shared" si="59"/>
        <v>0.42361111111111105</v>
      </c>
      <c r="X8" s="18">
        <f t="shared" si="60"/>
        <v>0.43888888888888883</v>
      </c>
      <c r="Y8" s="17">
        <f t="shared" si="59"/>
        <v>0.42569444444444438</v>
      </c>
      <c r="Z8" s="18">
        <f t="shared" si="60"/>
        <v>0.44097222222222215</v>
      </c>
      <c r="AA8" s="17">
        <f t="shared" si="59"/>
        <v>0.4277777777777777</v>
      </c>
      <c r="AB8" s="18">
        <f t="shared" si="60"/>
        <v>0.44305555555555548</v>
      </c>
      <c r="AC8" s="17">
        <f t="shared" si="59"/>
        <v>0.42986111111111103</v>
      </c>
      <c r="AD8" s="18">
        <f t="shared" si="60"/>
        <v>0.44513888888888881</v>
      </c>
      <c r="AE8" s="17">
        <f t="shared" si="59"/>
        <v>0.43194444444444435</v>
      </c>
      <c r="AF8" s="18">
        <f t="shared" si="60"/>
        <v>0.44722222222222213</v>
      </c>
      <c r="AG8" s="22">
        <f t="shared" si="59"/>
        <v>0.43402777777777768</v>
      </c>
      <c r="AH8" s="23">
        <f t="shared" si="60"/>
        <v>0.44930555555555546</v>
      </c>
    </row>
    <row r="9" spans="1:34" x14ac:dyDescent="0.3">
      <c r="C9" s="17">
        <f t="shared" si="57"/>
        <v>0.43333333333333335</v>
      </c>
      <c r="D9" s="18">
        <f t="shared" si="58"/>
        <v>0.44861111111111113</v>
      </c>
      <c r="E9" s="17">
        <f t="shared" si="59"/>
        <v>0.43541666666666667</v>
      </c>
      <c r="F9" s="18">
        <f t="shared" si="60"/>
        <v>0.45069444444444445</v>
      </c>
      <c r="G9" s="17">
        <f t="shared" si="59"/>
        <v>0.4375</v>
      </c>
      <c r="H9" s="18">
        <f t="shared" si="60"/>
        <v>0.45277777777777778</v>
      </c>
      <c r="I9" s="17">
        <f t="shared" si="59"/>
        <v>0.43958333333333333</v>
      </c>
      <c r="J9" s="18">
        <f t="shared" si="60"/>
        <v>0.4548611111111111</v>
      </c>
      <c r="K9" s="17">
        <f t="shared" si="59"/>
        <v>0.44166666666666665</v>
      </c>
      <c r="L9" s="18">
        <f t="shared" si="60"/>
        <v>0.45694444444444443</v>
      </c>
      <c r="M9" s="17">
        <f t="shared" si="59"/>
        <v>0.44374999999999998</v>
      </c>
      <c r="N9" s="18">
        <f t="shared" si="60"/>
        <v>0.45902777777777776</v>
      </c>
      <c r="O9" s="17">
        <f t="shared" si="59"/>
        <v>0.4458333333333333</v>
      </c>
      <c r="P9" s="18">
        <f t="shared" si="60"/>
        <v>0.46111111111111108</v>
      </c>
      <c r="Q9" s="17">
        <f t="shared" si="59"/>
        <v>0.44791666666666663</v>
      </c>
      <c r="R9" s="18">
        <f t="shared" si="60"/>
        <v>0.46319444444444441</v>
      </c>
      <c r="S9" s="17">
        <f t="shared" si="59"/>
        <v>0.44999999999999996</v>
      </c>
      <c r="T9" s="18">
        <f t="shared" si="60"/>
        <v>0.46527777777777773</v>
      </c>
      <c r="U9" s="17">
        <f t="shared" si="59"/>
        <v>0.45208333333333328</v>
      </c>
      <c r="V9" s="18">
        <f t="shared" si="60"/>
        <v>0.46736111111111106</v>
      </c>
      <c r="W9" s="17">
        <f t="shared" si="59"/>
        <v>0.45416666666666661</v>
      </c>
      <c r="X9" s="18">
        <f t="shared" si="60"/>
        <v>0.46944444444444439</v>
      </c>
      <c r="Y9" s="17">
        <f t="shared" si="59"/>
        <v>0.45624999999999993</v>
      </c>
      <c r="Z9" s="18">
        <f t="shared" si="60"/>
        <v>0.47152777777777771</v>
      </c>
      <c r="AA9" s="17">
        <f t="shared" si="59"/>
        <v>0.45833333333333326</v>
      </c>
      <c r="AB9" s="18">
        <f t="shared" si="60"/>
        <v>0.47361111111111104</v>
      </c>
      <c r="AC9" s="17">
        <f t="shared" si="59"/>
        <v>0.46041666666666659</v>
      </c>
      <c r="AD9" s="18">
        <f t="shared" si="60"/>
        <v>0.47569444444444436</v>
      </c>
      <c r="AE9" s="17">
        <f t="shared" si="59"/>
        <v>0.46249999999999991</v>
      </c>
      <c r="AF9" s="18">
        <f t="shared" si="60"/>
        <v>0.47777777777777769</v>
      </c>
      <c r="AG9" s="22">
        <f t="shared" si="59"/>
        <v>0.46458333333333324</v>
      </c>
      <c r="AH9" s="23">
        <f t="shared" si="60"/>
        <v>0.47986111111111102</v>
      </c>
    </row>
    <row r="10" spans="1:34" x14ac:dyDescent="0.3">
      <c r="C10" s="17">
        <f t="shared" si="57"/>
        <v>0.46388888888888891</v>
      </c>
      <c r="D10" s="18">
        <f t="shared" si="58"/>
        <v>0.47916666666666669</v>
      </c>
      <c r="E10" s="17">
        <f t="shared" si="59"/>
        <v>0.46597222222222223</v>
      </c>
      <c r="F10" s="18">
        <f t="shared" si="60"/>
        <v>0.48125000000000001</v>
      </c>
      <c r="G10" s="17">
        <f t="shared" si="59"/>
        <v>0.46805555555555556</v>
      </c>
      <c r="H10" s="18">
        <f t="shared" si="60"/>
        <v>0.48333333333333334</v>
      </c>
      <c r="I10" s="17">
        <f t="shared" si="59"/>
        <v>0.47013888888888888</v>
      </c>
      <c r="J10" s="18">
        <f t="shared" si="60"/>
        <v>0.48541666666666666</v>
      </c>
      <c r="K10" s="17">
        <f t="shared" si="59"/>
        <v>0.47222222222222221</v>
      </c>
      <c r="L10" s="18">
        <f t="shared" si="60"/>
        <v>0.48749999999999999</v>
      </c>
      <c r="M10" s="17">
        <f t="shared" si="59"/>
        <v>0.47430555555555554</v>
      </c>
      <c r="N10" s="18">
        <f t="shared" si="60"/>
        <v>0.48958333333333331</v>
      </c>
      <c r="O10" s="17">
        <f t="shared" si="59"/>
        <v>0.47638888888888886</v>
      </c>
      <c r="P10" s="18">
        <f t="shared" si="60"/>
        <v>0.49166666666666664</v>
      </c>
      <c r="Q10" s="17">
        <f t="shared" si="59"/>
        <v>0.47847222222222219</v>
      </c>
      <c r="R10" s="18">
        <f t="shared" si="60"/>
        <v>0.49374999999999997</v>
      </c>
      <c r="S10" s="17">
        <f t="shared" si="59"/>
        <v>0.48055555555555551</v>
      </c>
      <c r="T10" s="18">
        <f t="shared" si="60"/>
        <v>0.49583333333333329</v>
      </c>
      <c r="U10" s="17">
        <f t="shared" si="59"/>
        <v>0.48263888888888884</v>
      </c>
      <c r="V10" s="18">
        <f t="shared" si="60"/>
        <v>0.49791666666666662</v>
      </c>
      <c r="W10" s="17">
        <f t="shared" si="59"/>
        <v>0.48472222222222217</v>
      </c>
      <c r="X10" s="18">
        <f t="shared" si="60"/>
        <v>0.49999999999999994</v>
      </c>
      <c r="Y10" s="17">
        <f t="shared" si="59"/>
        <v>0.48680555555555549</v>
      </c>
      <c r="Z10" s="18">
        <f t="shared" si="60"/>
        <v>0.50208333333333321</v>
      </c>
      <c r="AA10" s="17">
        <f t="shared" si="59"/>
        <v>0.48888888888888882</v>
      </c>
      <c r="AB10" s="18">
        <f t="shared" si="60"/>
        <v>0.50416666666666654</v>
      </c>
      <c r="AC10" s="17">
        <f t="shared" si="59"/>
        <v>0.49097222222222214</v>
      </c>
      <c r="AD10" s="18">
        <f t="shared" si="60"/>
        <v>0.50624999999999987</v>
      </c>
      <c r="AE10" s="17">
        <f t="shared" si="59"/>
        <v>0.49305555555555547</v>
      </c>
      <c r="AF10" s="18">
        <f t="shared" si="60"/>
        <v>0.50833333333333319</v>
      </c>
      <c r="AG10" s="22">
        <f t="shared" si="59"/>
        <v>0.4951388888888888</v>
      </c>
      <c r="AH10" s="23">
        <f t="shared" si="60"/>
        <v>0.51041666666666652</v>
      </c>
    </row>
    <row r="11" spans="1:34" x14ac:dyDescent="0.3">
      <c r="C11" s="17">
        <f t="shared" si="57"/>
        <v>0.49444444444444446</v>
      </c>
      <c r="D11" s="18">
        <f t="shared" si="58"/>
        <v>0.50972222222222219</v>
      </c>
      <c r="E11" s="17">
        <f t="shared" si="59"/>
        <v>0.49652777777777779</v>
      </c>
      <c r="F11" s="18">
        <f t="shared" si="60"/>
        <v>0.51180555555555551</v>
      </c>
      <c r="G11" s="17">
        <f t="shared" si="59"/>
        <v>0.49861111111111112</v>
      </c>
      <c r="H11" s="18">
        <f t="shared" si="60"/>
        <v>0.51388888888888884</v>
      </c>
      <c r="I11" s="17">
        <f t="shared" si="59"/>
        <v>0.50069444444444444</v>
      </c>
      <c r="J11" s="18">
        <f t="shared" si="60"/>
        <v>0.51597222222222217</v>
      </c>
      <c r="K11" s="17">
        <f t="shared" si="59"/>
        <v>0.50277777777777777</v>
      </c>
      <c r="L11" s="18">
        <f t="shared" si="60"/>
        <v>0.51805555555555549</v>
      </c>
      <c r="M11" s="17">
        <f t="shared" si="59"/>
        <v>0.50486111111111109</v>
      </c>
      <c r="N11" s="18">
        <f t="shared" si="60"/>
        <v>0.52013888888888882</v>
      </c>
      <c r="O11" s="17">
        <f t="shared" si="59"/>
        <v>0.50694444444444442</v>
      </c>
      <c r="P11" s="18">
        <f t="shared" si="60"/>
        <v>0.52222222222222214</v>
      </c>
      <c r="Q11" s="17">
        <f t="shared" si="59"/>
        <v>0.50902777777777775</v>
      </c>
      <c r="R11" s="18">
        <f t="shared" si="60"/>
        <v>0.52430555555555547</v>
      </c>
      <c r="S11" s="17">
        <f t="shared" si="59"/>
        <v>0.51111111111111107</v>
      </c>
      <c r="T11" s="18">
        <f t="shared" si="60"/>
        <v>0.5263888888888888</v>
      </c>
      <c r="U11" s="17">
        <f t="shared" si="59"/>
        <v>0.5131944444444444</v>
      </c>
      <c r="V11" s="18">
        <f t="shared" si="60"/>
        <v>0.52847222222222212</v>
      </c>
      <c r="W11" s="17">
        <f t="shared" si="59"/>
        <v>0.51527777777777772</v>
      </c>
      <c r="X11" s="18">
        <f t="shared" si="60"/>
        <v>0.53055555555555545</v>
      </c>
      <c r="Y11" s="17">
        <f t="shared" si="59"/>
        <v>0.51736111111111094</v>
      </c>
      <c r="Z11" s="18">
        <f t="shared" si="60"/>
        <v>0.53263888888888866</v>
      </c>
      <c r="AA11" s="17">
        <f t="shared" si="59"/>
        <v>0.51944444444444426</v>
      </c>
      <c r="AB11" s="18">
        <f t="shared" si="60"/>
        <v>0.53472222222222199</v>
      </c>
      <c r="AC11" s="17">
        <f t="shared" si="59"/>
        <v>0.52152777777777759</v>
      </c>
      <c r="AD11" s="18">
        <f t="shared" si="60"/>
        <v>0.53680555555555531</v>
      </c>
      <c r="AE11" s="17">
        <f t="shared" si="59"/>
        <v>0.52361111111111092</v>
      </c>
      <c r="AF11" s="18">
        <f t="shared" si="60"/>
        <v>0.53888888888888864</v>
      </c>
      <c r="AG11" s="22">
        <f t="shared" si="59"/>
        <v>0.52569444444444424</v>
      </c>
      <c r="AH11" s="23">
        <f t="shared" si="60"/>
        <v>0.54097222222222197</v>
      </c>
    </row>
    <row r="12" spans="1:34" x14ac:dyDescent="0.3">
      <c r="C12" s="17">
        <f t="shared" si="57"/>
        <v>0.52499999999999991</v>
      </c>
      <c r="D12" s="18">
        <f t="shared" si="58"/>
        <v>0.54027777777777763</v>
      </c>
      <c r="E12" s="17">
        <f t="shared" si="59"/>
        <v>0.52708333333333324</v>
      </c>
      <c r="F12" s="18">
        <f t="shared" si="60"/>
        <v>0.54236111111111096</v>
      </c>
      <c r="G12" s="17">
        <f t="shared" si="59"/>
        <v>0.52916666666666656</v>
      </c>
      <c r="H12" s="18">
        <f t="shared" si="60"/>
        <v>0.54444444444444429</v>
      </c>
      <c r="I12" s="17">
        <f t="shared" si="59"/>
        <v>0.53124999999999989</v>
      </c>
      <c r="J12" s="18">
        <f t="shared" si="60"/>
        <v>0.54652777777777761</v>
      </c>
      <c r="K12" s="17">
        <f t="shared" si="59"/>
        <v>0.53333333333333321</v>
      </c>
      <c r="L12" s="18">
        <f t="shared" si="60"/>
        <v>0.54861111111111094</v>
      </c>
      <c r="M12" s="17">
        <f t="shared" si="59"/>
        <v>0.53541666666666654</v>
      </c>
      <c r="N12" s="18">
        <f t="shared" si="60"/>
        <v>0.55069444444444426</v>
      </c>
      <c r="O12" s="17">
        <f t="shared" si="59"/>
        <v>0.53749999999999987</v>
      </c>
      <c r="P12" s="18">
        <f t="shared" si="60"/>
        <v>0.55277777777777759</v>
      </c>
      <c r="Q12" s="17">
        <f t="shared" si="59"/>
        <v>0.53958333333333319</v>
      </c>
      <c r="R12" s="18">
        <f t="shared" si="60"/>
        <v>0.55486111111111092</v>
      </c>
      <c r="S12" s="17">
        <f t="shared" si="59"/>
        <v>0.54166666666666652</v>
      </c>
      <c r="T12" s="18">
        <f t="shared" si="60"/>
        <v>0.55694444444444424</v>
      </c>
      <c r="U12" s="17">
        <f t="shared" si="59"/>
        <v>0.54374999999999984</v>
      </c>
      <c r="V12" s="18">
        <f t="shared" si="60"/>
        <v>0.55902777777777757</v>
      </c>
      <c r="W12" s="17">
        <f t="shared" si="59"/>
        <v>0.54583333333333317</v>
      </c>
      <c r="X12" s="18">
        <f t="shared" si="60"/>
        <v>0.56111111111111089</v>
      </c>
      <c r="Y12" s="17">
        <f t="shared" si="59"/>
        <v>0.54791666666666639</v>
      </c>
      <c r="Z12" s="18">
        <f t="shared" si="60"/>
        <v>0.56319444444444411</v>
      </c>
      <c r="AA12" s="17">
        <f t="shared" si="59"/>
        <v>0.54999999999999971</v>
      </c>
      <c r="AB12" s="18">
        <f t="shared" si="60"/>
        <v>0.56527777777777743</v>
      </c>
      <c r="AC12" s="17">
        <f t="shared" si="59"/>
        <v>0.55208333333333304</v>
      </c>
      <c r="AD12" s="18">
        <f t="shared" si="60"/>
        <v>0.56736111111111076</v>
      </c>
      <c r="AE12" s="17">
        <f t="shared" si="59"/>
        <v>0.55416666666666636</v>
      </c>
      <c r="AF12" s="18">
        <f t="shared" si="60"/>
        <v>0.56944444444444409</v>
      </c>
      <c r="AG12" s="22">
        <f t="shared" si="59"/>
        <v>0.55624999999999969</v>
      </c>
      <c r="AH12" s="23">
        <f t="shared" si="60"/>
        <v>0.57152777777777741</v>
      </c>
    </row>
    <row r="13" spans="1:34" x14ac:dyDescent="0.3">
      <c r="C13" s="17">
        <f t="shared" si="57"/>
        <v>0.55555555555555536</v>
      </c>
      <c r="D13" s="18">
        <f t="shared" si="58"/>
        <v>0.57083333333333308</v>
      </c>
      <c r="E13" s="17">
        <f t="shared" si="59"/>
        <v>0.55763888888888868</v>
      </c>
      <c r="F13" s="18">
        <f t="shared" si="60"/>
        <v>0.57291666666666641</v>
      </c>
      <c r="G13" s="17">
        <f t="shared" si="59"/>
        <v>0.55972222222222201</v>
      </c>
      <c r="H13" s="18">
        <f t="shared" si="60"/>
        <v>0.57499999999999973</v>
      </c>
      <c r="I13" s="17">
        <f t="shared" si="59"/>
        <v>0.56180555555555534</v>
      </c>
      <c r="J13" s="18">
        <f t="shared" si="60"/>
        <v>0.57708333333333306</v>
      </c>
      <c r="K13" s="17">
        <f t="shared" si="59"/>
        <v>0.56388888888888866</v>
      </c>
      <c r="L13" s="18">
        <f t="shared" si="60"/>
        <v>0.57916666666666639</v>
      </c>
      <c r="M13" s="17">
        <f t="shared" si="59"/>
        <v>0.56597222222222199</v>
      </c>
      <c r="N13" s="18">
        <f t="shared" si="60"/>
        <v>0.58124999999999971</v>
      </c>
      <c r="O13" s="17">
        <f t="shared" si="59"/>
        <v>0.56805555555555531</v>
      </c>
      <c r="P13" s="18">
        <f t="shared" si="60"/>
        <v>0.58333333333333304</v>
      </c>
      <c r="Q13" s="17">
        <f t="shared" si="59"/>
        <v>0.57013888888888864</v>
      </c>
      <c r="R13" s="18">
        <f t="shared" si="60"/>
        <v>0.58541666666666636</v>
      </c>
      <c r="S13" s="17">
        <f t="shared" si="59"/>
        <v>0.57222222222222197</v>
      </c>
      <c r="T13" s="18">
        <f t="shared" si="60"/>
        <v>0.58749999999999969</v>
      </c>
      <c r="U13" s="17">
        <f t="shared" si="59"/>
        <v>0.57430555555555529</v>
      </c>
      <c r="V13" s="18">
        <f t="shared" si="60"/>
        <v>0.58958333333333302</v>
      </c>
      <c r="W13" s="17">
        <f t="shared" si="59"/>
        <v>0.57638888888888862</v>
      </c>
      <c r="X13" s="18">
        <f t="shared" si="60"/>
        <v>0.59166666666666634</v>
      </c>
      <c r="Y13" s="17">
        <f t="shared" si="59"/>
        <v>0.57847222222222183</v>
      </c>
      <c r="Z13" s="18">
        <f t="shared" si="60"/>
        <v>0.59374999999999956</v>
      </c>
      <c r="AA13" s="17">
        <f t="shared" si="59"/>
        <v>0.58055555555555516</v>
      </c>
      <c r="AB13" s="18">
        <f t="shared" si="60"/>
        <v>0.59583333333333288</v>
      </c>
      <c r="AC13" s="17">
        <f t="shared" si="59"/>
        <v>0.58263888888888848</v>
      </c>
      <c r="AD13" s="18">
        <f t="shared" si="60"/>
        <v>0.59791666666666621</v>
      </c>
      <c r="AE13" s="17">
        <f t="shared" si="59"/>
        <v>0.58472222222222181</v>
      </c>
      <c r="AF13" s="18">
        <f t="shared" si="60"/>
        <v>0.59999999999999953</v>
      </c>
      <c r="AG13" s="22">
        <f t="shared" si="59"/>
        <v>0.58680555555555514</v>
      </c>
      <c r="AH13" s="23">
        <f t="shared" si="60"/>
        <v>0.60208333333333286</v>
      </c>
    </row>
    <row r="14" spans="1:34" x14ac:dyDescent="0.3">
      <c r="C14" s="17">
        <f t="shared" si="57"/>
        <v>0.58611111111111081</v>
      </c>
      <c r="D14" s="18">
        <f t="shared" si="58"/>
        <v>0.60138888888888853</v>
      </c>
      <c r="E14" s="17">
        <f t="shared" si="59"/>
        <v>0.58819444444444413</v>
      </c>
      <c r="F14" s="18">
        <f t="shared" si="60"/>
        <v>0.60347222222222185</v>
      </c>
      <c r="G14" s="17">
        <f t="shared" si="59"/>
        <v>0.59027777777777746</v>
      </c>
      <c r="H14" s="18">
        <f t="shared" si="60"/>
        <v>0.60555555555555518</v>
      </c>
      <c r="I14" s="17">
        <f t="shared" si="59"/>
        <v>0.59236111111111078</v>
      </c>
      <c r="J14" s="18">
        <f t="shared" si="60"/>
        <v>0.60763888888888851</v>
      </c>
      <c r="K14" s="17">
        <f t="shared" si="59"/>
        <v>0.59444444444444411</v>
      </c>
      <c r="L14" s="18">
        <f t="shared" si="60"/>
        <v>0.60972222222222183</v>
      </c>
      <c r="M14" s="17">
        <f t="shared" si="59"/>
        <v>0.59652777777777743</v>
      </c>
      <c r="N14" s="18">
        <f t="shared" si="60"/>
        <v>0.61180555555555516</v>
      </c>
      <c r="O14" s="17">
        <f t="shared" si="59"/>
        <v>0.59861111111111076</v>
      </c>
      <c r="P14" s="18">
        <f t="shared" si="60"/>
        <v>0.61388888888888848</v>
      </c>
      <c r="Q14" s="17">
        <f t="shared" si="59"/>
        <v>0.60069444444444409</v>
      </c>
      <c r="R14" s="18">
        <f t="shared" si="60"/>
        <v>0.61597222222222181</v>
      </c>
      <c r="S14" s="17">
        <f t="shared" si="59"/>
        <v>0.60277777777777741</v>
      </c>
      <c r="T14" s="18">
        <f t="shared" si="60"/>
        <v>0.61805555555555514</v>
      </c>
      <c r="U14" s="17">
        <f t="shared" si="59"/>
        <v>0.60486111111111074</v>
      </c>
      <c r="V14" s="18">
        <f t="shared" si="60"/>
        <v>0.62013888888888846</v>
      </c>
      <c r="W14" s="17">
        <f t="shared" si="59"/>
        <v>0.60694444444444406</v>
      </c>
      <c r="X14" s="18">
        <f t="shared" si="60"/>
        <v>0.62222222222222179</v>
      </c>
      <c r="Y14" s="17">
        <f t="shared" si="59"/>
        <v>0.60902777777777728</v>
      </c>
      <c r="Z14" s="18">
        <f t="shared" si="60"/>
        <v>0.624305555555555</v>
      </c>
      <c r="AA14" s="17">
        <f t="shared" si="59"/>
        <v>0.61111111111111061</v>
      </c>
      <c r="AB14" s="18">
        <f t="shared" si="60"/>
        <v>0.62638888888888833</v>
      </c>
      <c r="AC14" s="17">
        <f t="shared" si="59"/>
        <v>0.61319444444444393</v>
      </c>
      <c r="AD14" s="18">
        <f t="shared" si="60"/>
        <v>0.62847222222222165</v>
      </c>
      <c r="AE14" s="17">
        <f t="shared" si="59"/>
        <v>0.61527777777777726</v>
      </c>
      <c r="AF14" s="18">
        <f t="shared" si="60"/>
        <v>0.63055555555555498</v>
      </c>
      <c r="AG14" s="22">
        <f t="shared" si="59"/>
        <v>0.61736111111111058</v>
      </c>
      <c r="AH14" s="23">
        <f t="shared" si="60"/>
        <v>0.63263888888888831</v>
      </c>
    </row>
    <row r="15" spans="1:34" x14ac:dyDescent="0.3">
      <c r="C15" s="17">
        <f t="shared" si="57"/>
        <v>0.61666666666666625</v>
      </c>
      <c r="D15" s="18">
        <f t="shared" si="58"/>
        <v>0.63194444444444398</v>
      </c>
      <c r="E15" s="17">
        <f t="shared" si="59"/>
        <v>0.61874999999999958</v>
      </c>
      <c r="F15" s="18">
        <f t="shared" si="60"/>
        <v>0.6340277777777773</v>
      </c>
      <c r="G15" s="17">
        <f t="shared" si="59"/>
        <v>0.6208333333333329</v>
      </c>
      <c r="H15" s="18">
        <f t="shared" si="60"/>
        <v>0.63611111111111063</v>
      </c>
      <c r="I15" s="17">
        <f t="shared" si="59"/>
        <v>0.62291666666666623</v>
      </c>
      <c r="J15" s="18">
        <f t="shared" si="60"/>
        <v>0.63819444444444395</v>
      </c>
      <c r="K15" s="17">
        <f t="shared" si="59"/>
        <v>0.62499999999999956</v>
      </c>
      <c r="L15" s="18">
        <f t="shared" si="60"/>
        <v>0.64027777777777728</v>
      </c>
      <c r="M15" s="17">
        <f t="shared" si="59"/>
        <v>0.62708333333333288</v>
      </c>
      <c r="N15" s="18">
        <f t="shared" si="60"/>
        <v>0.64236111111111061</v>
      </c>
      <c r="O15" s="17">
        <f t="shared" si="59"/>
        <v>0.62916666666666621</v>
      </c>
      <c r="P15" s="18">
        <f t="shared" si="60"/>
        <v>0.64444444444444393</v>
      </c>
      <c r="Q15" s="17">
        <f t="shared" si="59"/>
        <v>0.63124999999999953</v>
      </c>
      <c r="R15" s="18">
        <f t="shared" si="60"/>
        <v>0.64652777777777726</v>
      </c>
      <c r="S15" s="17">
        <f t="shared" si="59"/>
        <v>0.63333333333333286</v>
      </c>
      <c r="T15" s="18">
        <f t="shared" si="60"/>
        <v>0.64861111111111058</v>
      </c>
      <c r="U15" s="17">
        <f t="shared" si="59"/>
        <v>0.63541666666666619</v>
      </c>
      <c r="V15" s="18">
        <f t="shared" si="60"/>
        <v>0.65069444444444391</v>
      </c>
      <c r="W15" s="17">
        <f t="shared" si="59"/>
        <v>0.63749999999999951</v>
      </c>
      <c r="X15" s="18">
        <f t="shared" si="60"/>
        <v>0.65277777777777724</v>
      </c>
      <c r="Y15" s="17">
        <f t="shared" si="59"/>
        <v>0.63958333333333273</v>
      </c>
      <c r="Z15" s="18">
        <f t="shared" si="60"/>
        <v>0.65486111111111045</v>
      </c>
      <c r="AA15" s="17">
        <f t="shared" si="59"/>
        <v>0.64166666666666605</v>
      </c>
      <c r="AB15" s="18">
        <f t="shared" si="60"/>
        <v>0.65694444444444378</v>
      </c>
      <c r="AC15" s="17">
        <f t="shared" si="59"/>
        <v>0.64374999999999938</v>
      </c>
      <c r="AD15" s="18">
        <f t="shared" si="60"/>
        <v>0.6590277777777771</v>
      </c>
      <c r="AE15" s="17">
        <f t="shared" si="59"/>
        <v>0.6458333333333327</v>
      </c>
      <c r="AF15" s="18">
        <f t="shared" si="60"/>
        <v>0.66111111111111043</v>
      </c>
      <c r="AG15" s="22">
        <f t="shared" si="59"/>
        <v>0.64791666666666603</v>
      </c>
      <c r="AH15" s="23">
        <f t="shared" si="60"/>
        <v>0.66319444444444375</v>
      </c>
    </row>
    <row r="16" spans="1:34" x14ac:dyDescent="0.3">
      <c r="C16" s="17">
        <f t="shared" si="57"/>
        <v>0.6472222222222217</v>
      </c>
      <c r="D16" s="18">
        <f t="shared" si="58"/>
        <v>0.66249999999999942</v>
      </c>
      <c r="E16" s="17">
        <f t="shared" si="59"/>
        <v>0.64930555555555503</v>
      </c>
      <c r="F16" s="18">
        <f t="shared" si="60"/>
        <v>0.66458333333333275</v>
      </c>
      <c r="G16" s="17">
        <f t="shared" si="59"/>
        <v>0.65138888888888835</v>
      </c>
      <c r="H16" s="18">
        <f t="shared" si="60"/>
        <v>0.66666666666666607</v>
      </c>
      <c r="I16" s="17">
        <f t="shared" si="59"/>
        <v>0.65347222222222168</v>
      </c>
      <c r="J16" s="18">
        <f t="shared" si="60"/>
        <v>0.6687499999999994</v>
      </c>
      <c r="K16" s="17">
        <f t="shared" si="59"/>
        <v>0.655555555555555</v>
      </c>
      <c r="L16" s="18">
        <f t="shared" si="60"/>
        <v>0.67083333333333273</v>
      </c>
      <c r="M16" s="17">
        <f t="shared" si="59"/>
        <v>0.65763888888888833</v>
      </c>
      <c r="N16" s="18">
        <f t="shared" si="60"/>
        <v>0.67291666666666605</v>
      </c>
      <c r="O16" s="17">
        <f t="shared" si="59"/>
        <v>0.65972222222222165</v>
      </c>
      <c r="P16" s="18">
        <f t="shared" si="60"/>
        <v>0.67499999999999938</v>
      </c>
      <c r="Q16" s="17">
        <f t="shared" si="59"/>
        <v>0.66180555555555498</v>
      </c>
      <c r="R16" s="18">
        <f t="shared" si="60"/>
        <v>0.6770833333333327</v>
      </c>
      <c r="S16" s="17">
        <f t="shared" si="59"/>
        <v>0.66388888888888831</v>
      </c>
      <c r="T16" s="18">
        <f t="shared" si="60"/>
        <v>0.67916666666666603</v>
      </c>
      <c r="U16" s="17">
        <f t="shared" si="59"/>
        <v>0.66597222222222163</v>
      </c>
      <c r="V16" s="18">
        <f t="shared" si="60"/>
        <v>0.68124999999999936</v>
      </c>
      <c r="W16" s="17">
        <f t="shared" si="59"/>
        <v>0.66805555555555496</v>
      </c>
      <c r="X16" s="18">
        <f t="shared" si="60"/>
        <v>0.68333333333333268</v>
      </c>
      <c r="Y16" s="17">
        <f t="shared" si="59"/>
        <v>0.67013888888888817</v>
      </c>
      <c r="Z16" s="18">
        <f t="shared" si="60"/>
        <v>0.6854166666666659</v>
      </c>
      <c r="AA16" s="17">
        <f t="shared" si="59"/>
        <v>0.6722222222222215</v>
      </c>
      <c r="AB16" s="18">
        <f t="shared" si="60"/>
        <v>0.68749999999999922</v>
      </c>
      <c r="AC16" s="17">
        <f t="shared" si="59"/>
        <v>0.67430555555555483</v>
      </c>
      <c r="AD16" s="18">
        <f t="shared" si="60"/>
        <v>0.68958333333333255</v>
      </c>
      <c r="AE16" s="17">
        <f t="shared" si="59"/>
        <v>0.67638888888888815</v>
      </c>
      <c r="AF16" s="18">
        <f t="shared" si="60"/>
        <v>0.69166666666666587</v>
      </c>
      <c r="AG16" s="22">
        <f t="shared" si="59"/>
        <v>0.67847222222222148</v>
      </c>
      <c r="AH16" s="23">
        <f t="shared" si="60"/>
        <v>0.6937499999999992</v>
      </c>
    </row>
    <row r="17" spans="3:34" x14ac:dyDescent="0.3">
      <c r="C17" s="17">
        <f t="shared" si="57"/>
        <v>0.67777777777777715</v>
      </c>
      <c r="D17" s="18">
        <f t="shared" si="58"/>
        <v>0.69305555555555487</v>
      </c>
      <c r="E17" s="17">
        <f t="shared" si="59"/>
        <v>0.67986111111111047</v>
      </c>
      <c r="F17" s="18">
        <f t="shared" si="60"/>
        <v>0.6951388888888882</v>
      </c>
      <c r="G17" s="17">
        <f t="shared" si="59"/>
        <v>0.6819444444444438</v>
      </c>
      <c r="H17" s="18">
        <f t="shared" si="60"/>
        <v>0.69722222222222152</v>
      </c>
      <c r="I17" s="17">
        <f t="shared" si="59"/>
        <v>0.68402777777777712</v>
      </c>
      <c r="J17" s="18">
        <f t="shared" si="60"/>
        <v>0.69930555555555485</v>
      </c>
      <c r="K17" s="17">
        <f t="shared" si="59"/>
        <v>0.68611111111111045</v>
      </c>
      <c r="L17" s="18">
        <f t="shared" si="60"/>
        <v>0.70138888888888817</v>
      </c>
      <c r="M17" s="17">
        <f t="shared" si="59"/>
        <v>0.68819444444444378</v>
      </c>
      <c r="N17" s="18">
        <f t="shared" si="60"/>
        <v>0.7034722222222215</v>
      </c>
      <c r="O17" s="17">
        <f t="shared" si="59"/>
        <v>0.6902777777777771</v>
      </c>
      <c r="P17" s="18">
        <f t="shared" si="60"/>
        <v>0.70555555555555483</v>
      </c>
      <c r="Q17" s="17">
        <f t="shared" si="59"/>
        <v>0.69236111111111043</v>
      </c>
      <c r="R17" s="18">
        <f t="shared" si="60"/>
        <v>0.70763888888888815</v>
      </c>
      <c r="S17" s="17">
        <f t="shared" si="59"/>
        <v>0.69444444444444375</v>
      </c>
      <c r="T17" s="18">
        <f t="shared" si="60"/>
        <v>0.70972222222222148</v>
      </c>
      <c r="U17" s="17">
        <f t="shared" si="59"/>
        <v>0.69652777777777708</v>
      </c>
      <c r="V17" s="18">
        <f t="shared" si="60"/>
        <v>0.7118055555555548</v>
      </c>
      <c r="W17" s="17">
        <f t="shared" si="59"/>
        <v>0.69861111111111041</v>
      </c>
      <c r="X17" s="18">
        <f t="shared" si="60"/>
        <v>0.71388888888888813</v>
      </c>
      <c r="Y17" s="17">
        <f t="shared" si="59"/>
        <v>0.70069444444444362</v>
      </c>
      <c r="Z17" s="18">
        <f t="shared" si="60"/>
        <v>0.71597222222222134</v>
      </c>
      <c r="AA17" s="17">
        <f t="shared" si="59"/>
        <v>0.70277777777777695</v>
      </c>
      <c r="AB17" s="18">
        <f t="shared" si="60"/>
        <v>0.71805555555555467</v>
      </c>
      <c r="AC17" s="17">
        <f t="shared" si="59"/>
        <v>0.70486111111111027</v>
      </c>
      <c r="AD17" s="18">
        <f t="shared" si="60"/>
        <v>0.720138888888888</v>
      </c>
      <c r="AE17" s="17">
        <f t="shared" si="59"/>
        <v>0.7069444444444436</v>
      </c>
      <c r="AF17" s="18">
        <f t="shared" si="60"/>
        <v>0.72222222222222132</v>
      </c>
      <c r="AG17" s="22">
        <f t="shared" si="59"/>
        <v>0.70902777777777692</v>
      </c>
      <c r="AH17" s="23">
        <f t="shared" si="60"/>
        <v>0.72430555555555465</v>
      </c>
    </row>
    <row r="18" spans="3:34" x14ac:dyDescent="0.3">
      <c r="C18" s="17">
        <f t="shared" si="57"/>
        <v>0.70833333333333259</v>
      </c>
      <c r="D18" s="18">
        <f t="shared" si="58"/>
        <v>0.72361111111111032</v>
      </c>
      <c r="E18" s="17">
        <f t="shared" si="59"/>
        <v>0.71041666666666592</v>
      </c>
      <c r="F18" s="18">
        <f t="shared" si="60"/>
        <v>0.72569444444444364</v>
      </c>
      <c r="G18" s="17">
        <f t="shared" si="59"/>
        <v>0.71249999999999925</v>
      </c>
      <c r="H18" s="18">
        <f t="shared" si="60"/>
        <v>0.72777777777777697</v>
      </c>
      <c r="I18" s="17">
        <f t="shared" si="59"/>
        <v>0.71458333333333257</v>
      </c>
      <c r="J18" s="18">
        <f t="shared" si="60"/>
        <v>0.72986111111111029</v>
      </c>
      <c r="K18" s="17">
        <f t="shared" si="59"/>
        <v>0.7166666666666659</v>
      </c>
      <c r="L18" s="18">
        <f t="shared" si="60"/>
        <v>0.73194444444444362</v>
      </c>
      <c r="M18" s="17">
        <f t="shared" si="59"/>
        <v>0.71874999999999922</v>
      </c>
      <c r="N18" s="18">
        <f t="shared" si="60"/>
        <v>0.73402777777777695</v>
      </c>
      <c r="O18" s="17">
        <f t="shared" si="59"/>
        <v>0.72083333333333255</v>
      </c>
      <c r="P18" s="18">
        <f t="shared" si="60"/>
        <v>0.73611111111111027</v>
      </c>
      <c r="Q18" s="17">
        <f t="shared" si="59"/>
        <v>0.72291666666666587</v>
      </c>
      <c r="R18" s="18">
        <f t="shared" si="60"/>
        <v>0.7381944444444436</v>
      </c>
      <c r="S18" s="17">
        <f t="shared" si="59"/>
        <v>0.7249999999999992</v>
      </c>
      <c r="T18" s="18">
        <f t="shared" si="60"/>
        <v>0.74027777777777692</v>
      </c>
      <c r="U18" s="17">
        <f t="shared" si="59"/>
        <v>0.72708333333333253</v>
      </c>
      <c r="V18" s="18">
        <f t="shared" si="60"/>
        <v>0.74236111111111025</v>
      </c>
      <c r="W18" s="17">
        <f t="shared" si="59"/>
        <v>0.72916666666666585</v>
      </c>
      <c r="X18" s="18">
        <f t="shared" si="60"/>
        <v>0.74444444444444358</v>
      </c>
      <c r="Y18" s="17">
        <f t="shared" si="59"/>
        <v>0.73124999999999907</v>
      </c>
      <c r="Z18" s="18">
        <f t="shared" si="60"/>
        <v>0.74652777777777679</v>
      </c>
      <c r="AA18" s="17">
        <f t="shared" si="59"/>
        <v>0.73333333333333239</v>
      </c>
      <c r="AB18" s="18">
        <f t="shared" si="60"/>
        <v>0.74861111111111012</v>
      </c>
      <c r="AC18" s="17">
        <f t="shared" si="59"/>
        <v>0.73541666666666572</v>
      </c>
      <c r="AD18" s="18">
        <f t="shared" si="60"/>
        <v>0.75069444444444344</v>
      </c>
      <c r="AE18" s="17">
        <f t="shared" si="59"/>
        <v>0.73749999999999905</v>
      </c>
      <c r="AF18" s="18">
        <f t="shared" si="60"/>
        <v>0.75277777777777677</v>
      </c>
      <c r="AG18" s="22">
        <f t="shared" si="59"/>
        <v>0.73958333333333237</v>
      </c>
      <c r="AH18" s="23">
        <f t="shared" si="60"/>
        <v>0.75486111111111009</v>
      </c>
    </row>
    <row r="19" spans="3:34" x14ac:dyDescent="0.3">
      <c r="C19" s="17">
        <f t="shared" si="57"/>
        <v>0.73888888888888804</v>
      </c>
      <c r="D19" s="18">
        <f t="shared" si="58"/>
        <v>0.75416666666666576</v>
      </c>
      <c r="E19" s="17">
        <f t="shared" si="59"/>
        <v>0.74097222222222137</v>
      </c>
      <c r="F19" s="18">
        <f t="shared" si="60"/>
        <v>0.75624999999999909</v>
      </c>
      <c r="G19" s="17">
        <f t="shared" si="59"/>
        <v>0.74305555555555469</v>
      </c>
      <c r="H19" s="18">
        <f t="shared" si="60"/>
        <v>0.75833333333333242</v>
      </c>
      <c r="I19" s="17">
        <f t="shared" si="59"/>
        <v>0.74513888888888802</v>
      </c>
      <c r="J19" s="18">
        <f t="shared" si="60"/>
        <v>0.76041666666666574</v>
      </c>
      <c r="K19" s="17">
        <f t="shared" si="59"/>
        <v>0.74722222222222134</v>
      </c>
      <c r="L19" s="18">
        <f t="shared" si="60"/>
        <v>0.76249999999999907</v>
      </c>
      <c r="M19" s="17">
        <f t="shared" si="59"/>
        <v>0.74930555555555467</v>
      </c>
      <c r="N19" s="18">
        <f t="shared" si="60"/>
        <v>0.76458333333333239</v>
      </c>
      <c r="O19" s="17">
        <f t="shared" si="59"/>
        <v>0.751388888888888</v>
      </c>
      <c r="P19" s="18">
        <f t="shared" si="60"/>
        <v>0.76666666666666572</v>
      </c>
      <c r="Q19" s="17">
        <f t="shared" si="59"/>
        <v>0.75347222222222132</v>
      </c>
      <c r="R19" s="18">
        <f t="shared" si="60"/>
        <v>0.76874999999999905</v>
      </c>
      <c r="S19" s="17">
        <f t="shared" si="59"/>
        <v>0.75555555555555465</v>
      </c>
      <c r="T19" s="18">
        <f t="shared" si="60"/>
        <v>0.77083333333333237</v>
      </c>
      <c r="U19" s="17">
        <f t="shared" si="59"/>
        <v>0.75763888888888797</v>
      </c>
      <c r="V19" s="18">
        <f t="shared" si="60"/>
        <v>0.7729166666666657</v>
      </c>
      <c r="W19" s="17">
        <f t="shared" si="59"/>
        <v>0.7597222222222213</v>
      </c>
      <c r="X19" s="18">
        <f t="shared" si="60"/>
        <v>0.77499999999999902</v>
      </c>
      <c r="Y19" s="17">
        <f t="shared" si="59"/>
        <v>0.76180555555555451</v>
      </c>
      <c r="Z19" s="18">
        <f t="shared" si="60"/>
        <v>0.77708333333333224</v>
      </c>
      <c r="AA19" s="17">
        <f t="shared" si="59"/>
        <v>0.76388888888888784</v>
      </c>
      <c r="AB19" s="18">
        <f t="shared" si="60"/>
        <v>0.77916666666666556</v>
      </c>
      <c r="AC19" s="17">
        <f t="shared" si="59"/>
        <v>0.76597222222222117</v>
      </c>
      <c r="AD19" s="18">
        <f t="shared" si="60"/>
        <v>0.78124999999999889</v>
      </c>
      <c r="AE19" s="17">
        <f t="shared" si="59"/>
        <v>0.76805555555555449</v>
      </c>
      <c r="AF19" s="18">
        <f t="shared" si="60"/>
        <v>0.78333333333333222</v>
      </c>
      <c r="AG19" s="22">
        <f t="shared" si="59"/>
        <v>0.77013888888888782</v>
      </c>
      <c r="AH19" s="23">
        <f t="shared" si="60"/>
        <v>0.78541666666666554</v>
      </c>
    </row>
    <row r="20" spans="3:34" x14ac:dyDescent="0.3">
      <c r="C20" s="17">
        <f t="shared" si="57"/>
        <v>0.76944444444444349</v>
      </c>
      <c r="D20" s="18">
        <f t="shared" si="58"/>
        <v>0.78472222222222121</v>
      </c>
      <c r="E20" s="17">
        <f t="shared" si="59"/>
        <v>0.77152777777777681</v>
      </c>
      <c r="F20" s="18">
        <f t="shared" si="60"/>
        <v>0.78680555555555454</v>
      </c>
      <c r="G20" s="17">
        <f t="shared" si="59"/>
        <v>0.77361111111111014</v>
      </c>
      <c r="H20" s="18">
        <f t="shared" si="60"/>
        <v>0.78888888888888786</v>
      </c>
      <c r="I20" s="17">
        <f t="shared" si="59"/>
        <v>0.77569444444444346</v>
      </c>
      <c r="J20" s="18">
        <f t="shared" si="60"/>
        <v>0.79097222222222119</v>
      </c>
      <c r="K20" s="17">
        <f t="shared" si="59"/>
        <v>0.77777777777777679</v>
      </c>
      <c r="L20" s="18">
        <f t="shared" si="60"/>
        <v>0.79305555555555451</v>
      </c>
      <c r="M20" s="17">
        <f t="shared" si="59"/>
        <v>0.77986111111111012</v>
      </c>
      <c r="N20" s="18">
        <f t="shared" si="60"/>
        <v>0.79513888888888784</v>
      </c>
      <c r="O20" s="17">
        <f t="shared" si="59"/>
        <v>0.78194444444444344</v>
      </c>
      <c r="P20" s="18">
        <f t="shared" si="60"/>
        <v>0.79722222222222117</v>
      </c>
      <c r="Q20" s="17">
        <f t="shared" si="59"/>
        <v>0.78402777777777677</v>
      </c>
      <c r="R20" s="18">
        <f t="shared" si="60"/>
        <v>0.79930555555555449</v>
      </c>
      <c r="S20" s="17">
        <f t="shared" si="59"/>
        <v>0.78611111111111009</v>
      </c>
      <c r="T20" s="18">
        <f t="shared" si="60"/>
        <v>0.80138888888888782</v>
      </c>
      <c r="U20" s="17">
        <f t="shared" si="59"/>
        <v>0.78819444444444342</v>
      </c>
      <c r="V20" s="18">
        <f t="shared" si="60"/>
        <v>0.80347222222222114</v>
      </c>
      <c r="W20" s="17">
        <f t="shared" si="59"/>
        <v>0.79027777777777675</v>
      </c>
      <c r="X20" s="18">
        <f t="shared" si="60"/>
        <v>0.80555555555555447</v>
      </c>
      <c r="Y20" s="17">
        <f t="shared" si="59"/>
        <v>0.79236111111110996</v>
      </c>
      <c r="Z20" s="18">
        <f t="shared" si="60"/>
        <v>0.80763888888888768</v>
      </c>
      <c r="AA20" s="17">
        <f t="shared" si="59"/>
        <v>0.79444444444444329</v>
      </c>
      <c r="AB20" s="18">
        <f t="shared" si="60"/>
        <v>0.80972222222222101</v>
      </c>
      <c r="AC20" s="17">
        <f t="shared" si="59"/>
        <v>0.79652777777777661</v>
      </c>
      <c r="AD20" s="18">
        <f t="shared" si="60"/>
        <v>0.81180555555555434</v>
      </c>
      <c r="AE20" s="17">
        <f t="shared" si="59"/>
        <v>0.79861111111110994</v>
      </c>
      <c r="AF20" s="18">
        <f t="shared" si="60"/>
        <v>0.81388888888888766</v>
      </c>
      <c r="AG20" s="22">
        <f t="shared" si="59"/>
        <v>0.80069444444444327</v>
      </c>
      <c r="AH20" s="23">
        <f t="shared" si="60"/>
        <v>0.81597222222222099</v>
      </c>
    </row>
    <row r="21" spans="3:34" x14ac:dyDescent="0.3">
      <c r="C21" s="17">
        <f t="shared" si="57"/>
        <v>0.79999999999999893</v>
      </c>
      <c r="D21" s="18">
        <f t="shared" si="58"/>
        <v>0.81527777777777666</v>
      </c>
      <c r="E21" s="17">
        <f t="shared" si="59"/>
        <v>0.80208333333333226</v>
      </c>
      <c r="F21" s="18">
        <f t="shared" si="60"/>
        <v>0.81736111111110998</v>
      </c>
      <c r="G21" s="17">
        <f t="shared" si="59"/>
        <v>0.80416666666666559</v>
      </c>
      <c r="H21" s="18">
        <f t="shared" si="60"/>
        <v>0.81944444444444331</v>
      </c>
      <c r="I21" s="17">
        <f t="shared" si="59"/>
        <v>0.80624999999999891</v>
      </c>
      <c r="J21" s="18">
        <f t="shared" si="60"/>
        <v>0.82152777777777664</v>
      </c>
      <c r="K21" s="17">
        <f t="shared" si="59"/>
        <v>0.80833333333333224</v>
      </c>
      <c r="L21" s="18">
        <f t="shared" si="60"/>
        <v>0.82361111111110996</v>
      </c>
      <c r="M21" s="17">
        <f t="shared" si="59"/>
        <v>0.81041666666666556</v>
      </c>
      <c r="N21" s="18">
        <f t="shared" si="60"/>
        <v>0.82569444444444329</v>
      </c>
      <c r="O21" s="17">
        <f t="shared" si="59"/>
        <v>0.81249999999999889</v>
      </c>
      <c r="P21" s="18">
        <f t="shared" si="60"/>
        <v>0.82777777777777661</v>
      </c>
      <c r="Q21" s="17">
        <f t="shared" si="59"/>
        <v>0.81458333333333222</v>
      </c>
      <c r="R21" s="18">
        <f t="shared" si="60"/>
        <v>0.82986111111110994</v>
      </c>
      <c r="S21" s="17">
        <f t="shared" si="59"/>
        <v>0.81666666666666554</v>
      </c>
      <c r="T21" s="18">
        <f t="shared" si="60"/>
        <v>0.83194444444444327</v>
      </c>
      <c r="U21" s="17">
        <f t="shared" si="59"/>
        <v>0.81874999999999887</v>
      </c>
      <c r="V21" s="18">
        <f t="shared" si="60"/>
        <v>0.83402777777777659</v>
      </c>
      <c r="W21" s="17">
        <f t="shared" si="59"/>
        <v>0.82083333333333219</v>
      </c>
      <c r="X21" s="18">
        <f t="shared" si="60"/>
        <v>0.83611111111110992</v>
      </c>
      <c r="Y21" s="17">
        <f t="shared" si="59"/>
        <v>0.82291666666666541</v>
      </c>
      <c r="Z21" s="18">
        <f t="shared" si="60"/>
        <v>0.83819444444444313</v>
      </c>
      <c r="AA21" s="17">
        <f t="shared" si="59"/>
        <v>0.82499999999999873</v>
      </c>
      <c r="AB21" s="18">
        <f t="shared" si="60"/>
        <v>0.84027777777777646</v>
      </c>
      <c r="AC21" s="17">
        <f t="shared" si="59"/>
        <v>0.82708333333333206</v>
      </c>
      <c r="AD21" s="18">
        <f t="shared" si="60"/>
        <v>0.84236111111110978</v>
      </c>
      <c r="AE21" s="17">
        <f t="shared" si="59"/>
        <v>0.82916666666666539</v>
      </c>
      <c r="AF21" s="18">
        <f t="shared" si="60"/>
        <v>0.84444444444444311</v>
      </c>
      <c r="AG21" s="22">
        <f t="shared" si="59"/>
        <v>0.83124999999999871</v>
      </c>
      <c r="AH21" s="23">
        <f t="shared" si="60"/>
        <v>0.84652777777777644</v>
      </c>
    </row>
    <row r="22" spans="3:34" x14ac:dyDescent="0.3">
      <c r="C22" s="17">
        <f t="shared" si="57"/>
        <v>0.83055555555555438</v>
      </c>
      <c r="D22" s="18">
        <f t="shared" si="58"/>
        <v>0.8458333333333321</v>
      </c>
      <c r="E22" s="17">
        <f t="shared" si="59"/>
        <v>0.83263888888888771</v>
      </c>
      <c r="F22" s="18">
        <f t="shared" si="60"/>
        <v>0.84791666666666543</v>
      </c>
      <c r="G22" s="17">
        <f t="shared" si="59"/>
        <v>0.83472222222222103</v>
      </c>
      <c r="H22" s="18">
        <f t="shared" si="60"/>
        <v>0.84999999999999876</v>
      </c>
      <c r="I22" s="17">
        <f t="shared" si="59"/>
        <v>0.83680555555555436</v>
      </c>
      <c r="J22" s="18">
        <f t="shared" si="60"/>
        <v>0.85208333333333208</v>
      </c>
      <c r="K22" s="17">
        <f t="shared" si="59"/>
        <v>0.83888888888888768</v>
      </c>
      <c r="L22" s="18">
        <f t="shared" si="60"/>
        <v>0.85416666666666541</v>
      </c>
      <c r="M22" s="17">
        <f t="shared" si="59"/>
        <v>0.84097222222222101</v>
      </c>
      <c r="N22" s="18">
        <f t="shared" si="60"/>
        <v>0.85624999999999873</v>
      </c>
      <c r="O22" s="17">
        <f t="shared" si="59"/>
        <v>0.84305555555555434</v>
      </c>
      <c r="P22" s="18">
        <f t="shared" si="60"/>
        <v>0.85833333333333206</v>
      </c>
      <c r="Q22" s="17">
        <f t="shared" si="59"/>
        <v>0.84513888888888766</v>
      </c>
      <c r="R22" s="18">
        <f t="shared" si="60"/>
        <v>0.86041666666666539</v>
      </c>
      <c r="S22" s="17">
        <f t="shared" si="59"/>
        <v>0.84722222222222099</v>
      </c>
      <c r="T22" s="18">
        <f t="shared" si="60"/>
        <v>0.86249999999999871</v>
      </c>
      <c r="U22" s="17">
        <f t="shared" si="59"/>
        <v>0.84930555555555431</v>
      </c>
      <c r="V22" s="18">
        <f t="shared" si="60"/>
        <v>0.86458333333333204</v>
      </c>
      <c r="W22" s="17">
        <f t="shared" si="59"/>
        <v>0.85138888888888764</v>
      </c>
      <c r="X22" s="18">
        <f t="shared" si="60"/>
        <v>0.86666666666666536</v>
      </c>
      <c r="Y22" s="17">
        <f t="shared" si="59"/>
        <v>0.85347222222222086</v>
      </c>
      <c r="Z22" s="18">
        <f t="shared" si="60"/>
        <v>0.86874999999999858</v>
      </c>
      <c r="AA22" s="17">
        <f t="shared" si="59"/>
        <v>0.85555555555555418</v>
      </c>
      <c r="AB22" s="18">
        <f t="shared" si="60"/>
        <v>0.8708333333333319</v>
      </c>
      <c r="AC22" s="17">
        <f t="shared" si="59"/>
        <v>0.85763888888888751</v>
      </c>
      <c r="AD22" s="18">
        <f t="shared" si="60"/>
        <v>0.87291666666666523</v>
      </c>
      <c r="AE22" s="17">
        <f t="shared" si="59"/>
        <v>0.85972222222222083</v>
      </c>
      <c r="AF22" s="18">
        <f t="shared" si="60"/>
        <v>0.87499999999999856</v>
      </c>
      <c r="AG22" s="22">
        <f t="shared" si="59"/>
        <v>0.86180555555555416</v>
      </c>
      <c r="AH22" s="23">
        <f t="shared" si="60"/>
        <v>0.87708333333333188</v>
      </c>
    </row>
    <row r="23" spans="3:34" x14ac:dyDescent="0.3">
      <c r="C23" s="17">
        <f t="shared" si="57"/>
        <v>0.86111111111110983</v>
      </c>
      <c r="D23" s="18">
        <f t="shared" ref="D23" si="61">C23+($A$4+$A$6)/24/60</f>
        <v>0.87638888888888755</v>
      </c>
      <c r="E23" s="17">
        <f t="shared" ref="E23:S25" si="62">F22+($A$4+$A$6)/24/60</f>
        <v>0.86319444444444315</v>
      </c>
      <c r="F23" s="18">
        <f t="shared" ref="F23:AH25" si="63">E23+($A$4+$A$6)/24/60</f>
        <v>0.87847222222222088</v>
      </c>
      <c r="G23" s="17">
        <f t="shared" si="62"/>
        <v>0.86527777777777648</v>
      </c>
      <c r="H23" s="18">
        <f t="shared" si="63"/>
        <v>0.8805555555555542</v>
      </c>
      <c r="I23" s="17">
        <f t="shared" si="62"/>
        <v>0.86736111111110981</v>
      </c>
      <c r="J23" s="18">
        <f t="shared" si="63"/>
        <v>0.88263888888888753</v>
      </c>
      <c r="K23" s="17">
        <f t="shared" si="62"/>
        <v>0.86944444444444313</v>
      </c>
      <c r="L23" s="18">
        <f t="shared" si="63"/>
        <v>0.88472222222222086</v>
      </c>
      <c r="M23" s="17">
        <f t="shared" si="62"/>
        <v>0.87152777777777646</v>
      </c>
      <c r="N23" s="18">
        <f t="shared" si="63"/>
        <v>0.88680555555555418</v>
      </c>
      <c r="O23" s="17">
        <f t="shared" si="62"/>
        <v>0.87361111111110978</v>
      </c>
      <c r="P23" s="18">
        <f t="shared" si="63"/>
        <v>0.88888888888888751</v>
      </c>
      <c r="Q23" s="17">
        <f t="shared" si="62"/>
        <v>0.87569444444444311</v>
      </c>
      <c r="R23" s="18">
        <f t="shared" si="63"/>
        <v>0.89097222222222083</v>
      </c>
      <c r="S23" s="17">
        <f t="shared" si="62"/>
        <v>0.87777777777777644</v>
      </c>
      <c r="T23" s="18">
        <f t="shared" si="63"/>
        <v>0.89305555555555416</v>
      </c>
      <c r="U23" s="17">
        <f t="shared" ref="U23:AG25" si="64">V22+($A$4+$A$6)/24/60</f>
        <v>0.87986111111110976</v>
      </c>
      <c r="V23" s="18">
        <f t="shared" si="63"/>
        <v>0.89513888888888749</v>
      </c>
      <c r="W23" s="17">
        <f t="shared" si="64"/>
        <v>0.88194444444444309</v>
      </c>
      <c r="X23" s="18">
        <f t="shared" si="63"/>
        <v>0.89722222222222081</v>
      </c>
      <c r="Y23" s="17">
        <f t="shared" si="64"/>
        <v>0.8840277777777763</v>
      </c>
      <c r="Z23" s="18">
        <f t="shared" si="63"/>
        <v>0.89930555555555403</v>
      </c>
      <c r="AA23" s="17">
        <f t="shared" si="64"/>
        <v>0.88611111111110963</v>
      </c>
      <c r="AB23" s="18">
        <f t="shared" si="63"/>
        <v>0.90138888888888735</v>
      </c>
      <c r="AC23" s="17">
        <f t="shared" si="64"/>
        <v>0.88819444444444295</v>
      </c>
      <c r="AD23" s="18">
        <f t="shared" si="63"/>
        <v>0.90347222222222068</v>
      </c>
      <c r="AE23" s="17">
        <f t="shared" si="64"/>
        <v>0.89027777777777628</v>
      </c>
      <c r="AF23" s="18">
        <f t="shared" si="63"/>
        <v>0.905555555555554</v>
      </c>
      <c r="AG23" s="22">
        <f t="shared" si="64"/>
        <v>0.89236111111110961</v>
      </c>
      <c r="AH23" s="23">
        <f t="shared" si="63"/>
        <v>0.90763888888888733</v>
      </c>
    </row>
    <row r="24" spans="3:34" x14ac:dyDescent="0.3">
      <c r="C24" s="17">
        <f t="shared" ref="C24:C25" si="65">D23+($A$4+$A$6)/24/60</f>
        <v>0.89166666666666528</v>
      </c>
      <c r="D24" s="18">
        <f t="shared" ref="D24" si="66">C24+($A$4+$A$6)/24/60</f>
        <v>0.906944444444443</v>
      </c>
      <c r="E24" s="17">
        <f t="shared" si="62"/>
        <v>0.8937499999999986</v>
      </c>
      <c r="F24" s="18">
        <f t="shared" si="63"/>
        <v>0.90902777777777632</v>
      </c>
      <c r="G24" s="17">
        <f t="shared" si="62"/>
        <v>0.89583333333333193</v>
      </c>
      <c r="H24" s="18">
        <f t="shared" si="63"/>
        <v>0.91111111111110965</v>
      </c>
      <c r="I24" s="17">
        <f t="shared" si="62"/>
        <v>0.89791666666666525</v>
      </c>
      <c r="J24" s="18">
        <f t="shared" si="63"/>
        <v>0.91319444444444298</v>
      </c>
      <c r="K24" s="17">
        <f t="shared" si="62"/>
        <v>0.89999999999999858</v>
      </c>
      <c r="L24" s="18">
        <f t="shared" si="63"/>
        <v>0.9152777777777763</v>
      </c>
      <c r="M24" s="17">
        <f t="shared" si="62"/>
        <v>0.9020833333333319</v>
      </c>
      <c r="N24" s="18">
        <f t="shared" si="63"/>
        <v>0.91736111111110963</v>
      </c>
      <c r="O24" s="17">
        <f t="shared" si="62"/>
        <v>0.90416666666666523</v>
      </c>
      <c r="P24" s="18">
        <f t="shared" si="63"/>
        <v>0.91944444444444295</v>
      </c>
      <c r="Q24" s="17">
        <f t="shared" si="62"/>
        <v>0.90624999999999856</v>
      </c>
      <c r="R24" s="18">
        <f t="shared" si="63"/>
        <v>0.92152777777777628</v>
      </c>
      <c r="S24" s="17">
        <f t="shared" si="62"/>
        <v>0.90833333333333188</v>
      </c>
      <c r="T24" s="18">
        <f t="shared" si="63"/>
        <v>0.92361111111110961</v>
      </c>
      <c r="U24" s="17">
        <f t="shared" si="64"/>
        <v>0.91041666666666521</v>
      </c>
      <c r="V24" s="18">
        <f t="shared" si="63"/>
        <v>0.92569444444444293</v>
      </c>
      <c r="W24" s="17">
        <f t="shared" si="64"/>
        <v>0.91249999999999853</v>
      </c>
      <c r="X24" s="18">
        <f t="shared" si="63"/>
        <v>0.92777777777777626</v>
      </c>
      <c r="Y24" s="17">
        <f t="shared" si="64"/>
        <v>0.91458333333333175</v>
      </c>
      <c r="Z24" s="18">
        <f t="shared" si="63"/>
        <v>0.92986111111110947</v>
      </c>
      <c r="AA24" s="17">
        <f t="shared" si="64"/>
        <v>0.91666666666666508</v>
      </c>
      <c r="AB24" s="18">
        <f t="shared" si="63"/>
        <v>0.9319444444444428</v>
      </c>
      <c r="AC24" s="17">
        <f t="shared" si="64"/>
        <v>0.9187499999999984</v>
      </c>
      <c r="AD24" s="18">
        <f t="shared" si="63"/>
        <v>0.93402777777777612</v>
      </c>
      <c r="AE24" s="17">
        <f t="shared" si="64"/>
        <v>0.92083333333333173</v>
      </c>
      <c r="AF24" s="18">
        <f t="shared" si="63"/>
        <v>0.93611111111110945</v>
      </c>
      <c r="AG24" s="22">
        <f t="shared" si="64"/>
        <v>0.92291666666666505</v>
      </c>
      <c r="AH24" s="23">
        <f t="shared" si="63"/>
        <v>0.93819444444444278</v>
      </c>
    </row>
    <row r="25" spans="3:34" x14ac:dyDescent="0.3">
      <c r="C25" s="17">
        <f t="shared" si="65"/>
        <v>0.92222222222222072</v>
      </c>
      <c r="D25" s="18">
        <f t="shared" ref="D25" si="67">C25+($A$4+$A$6)/24/60</f>
        <v>0.93749999999999845</v>
      </c>
      <c r="E25" s="17">
        <f t="shared" si="62"/>
        <v>0.92430555555555405</v>
      </c>
      <c r="F25" s="18">
        <f t="shared" si="63"/>
        <v>0.93958333333333177</v>
      </c>
      <c r="G25" s="17">
        <f t="shared" si="62"/>
        <v>0.92638888888888737</v>
      </c>
      <c r="H25" s="18">
        <f t="shared" si="63"/>
        <v>0.9416666666666651</v>
      </c>
      <c r="I25" s="17">
        <f t="shared" si="62"/>
        <v>0.9284722222222207</v>
      </c>
      <c r="J25" s="18">
        <f t="shared" si="63"/>
        <v>0.94374999999999842</v>
      </c>
      <c r="K25" s="17">
        <f t="shared" si="62"/>
        <v>0.93055555555555403</v>
      </c>
      <c r="L25" s="18">
        <f t="shared" si="63"/>
        <v>0.94583333333333175</v>
      </c>
      <c r="M25" s="17">
        <f t="shared" si="62"/>
        <v>0.93263888888888735</v>
      </c>
      <c r="N25" s="18">
        <f t="shared" si="63"/>
        <v>0.94791666666666508</v>
      </c>
      <c r="O25" s="17">
        <f t="shared" si="62"/>
        <v>0.93472222222222068</v>
      </c>
      <c r="P25" s="18">
        <f t="shared" si="63"/>
        <v>0.9499999999999984</v>
      </c>
      <c r="Q25" s="17">
        <f t="shared" si="62"/>
        <v>0.936805555555554</v>
      </c>
      <c r="R25" s="18">
        <f t="shared" si="63"/>
        <v>0.95208333333333173</v>
      </c>
      <c r="S25" s="17">
        <f t="shared" si="62"/>
        <v>0.93888888888888733</v>
      </c>
      <c r="T25" s="18">
        <f t="shared" si="63"/>
        <v>0.95416666666666505</v>
      </c>
      <c r="U25" s="17">
        <f t="shared" si="64"/>
        <v>0.94097222222222066</v>
      </c>
      <c r="V25" s="18">
        <f t="shared" si="63"/>
        <v>0.95624999999999838</v>
      </c>
      <c r="W25" s="17">
        <f t="shared" si="64"/>
        <v>0.94305555555555398</v>
      </c>
      <c r="X25" s="18">
        <f t="shared" si="63"/>
        <v>0.95833333333333171</v>
      </c>
      <c r="Y25" s="17">
        <f t="shared" si="64"/>
        <v>0.9451388888888872</v>
      </c>
      <c r="Z25" s="18">
        <f t="shared" si="63"/>
        <v>0.96041666666666492</v>
      </c>
      <c r="AA25" s="17">
        <f t="shared" si="64"/>
        <v>0.94722222222222052</v>
      </c>
      <c r="AB25" s="18">
        <f t="shared" si="63"/>
        <v>0.96249999999999825</v>
      </c>
      <c r="AC25" s="17">
        <f t="shared" si="64"/>
        <v>0.94930555555555385</v>
      </c>
      <c r="AD25" s="18">
        <f t="shared" si="63"/>
        <v>0.96458333333333157</v>
      </c>
      <c r="AE25" s="17">
        <f t="shared" si="64"/>
        <v>0.95138888888888717</v>
      </c>
      <c r="AF25" s="18">
        <f t="shared" si="63"/>
        <v>0.9666666666666649</v>
      </c>
      <c r="AG25" s="22">
        <f t="shared" si="64"/>
        <v>0.9534722222222205</v>
      </c>
      <c r="AH25" s="23">
        <f t="shared" si="63"/>
        <v>0.96874999999999822</v>
      </c>
    </row>
    <row r="26" spans="3:34" x14ac:dyDescent="0.3">
      <c r="E26" s="16"/>
      <c r="F26" s="13"/>
      <c r="G26" s="16"/>
      <c r="H26" s="13"/>
      <c r="I26" s="16"/>
      <c r="J26" s="13"/>
      <c r="K26" s="16"/>
      <c r="L26" s="13"/>
      <c r="M26" s="16"/>
      <c r="N26" s="13"/>
      <c r="O26" s="16"/>
      <c r="P26" s="13"/>
      <c r="Q26" s="16"/>
      <c r="R26" s="13"/>
      <c r="S26" s="16"/>
      <c r="T26" s="13"/>
      <c r="U26" s="16"/>
      <c r="V26" s="13"/>
      <c r="W26" s="16"/>
      <c r="X26" s="13"/>
      <c r="Y26" s="16"/>
      <c r="Z26" s="13"/>
      <c r="AA26" s="16"/>
      <c r="AB26" s="13"/>
      <c r="AC26" s="16"/>
      <c r="AD26" s="13"/>
      <c r="AE26" s="16"/>
      <c r="AF26" s="13"/>
      <c r="AG26" s="16"/>
      <c r="AH26" s="13"/>
    </row>
    <row r="27" spans="3:34" x14ac:dyDescent="0.3">
      <c r="E27" s="16"/>
      <c r="F27" s="13"/>
      <c r="G27" s="16"/>
      <c r="H27" s="13"/>
      <c r="I27" s="16"/>
      <c r="J27" s="13"/>
      <c r="K27" s="16"/>
      <c r="L27" s="13"/>
      <c r="M27" s="16"/>
      <c r="N27" s="13"/>
      <c r="O27" s="16"/>
      <c r="P27" s="13"/>
      <c r="Q27" s="16"/>
      <c r="R27" s="13"/>
      <c r="S27" s="16"/>
      <c r="T27" s="13"/>
      <c r="U27" s="16"/>
      <c r="V27" s="13"/>
      <c r="W27" s="16"/>
      <c r="X27" s="13"/>
      <c r="Y27" s="16"/>
      <c r="Z27" s="13"/>
      <c r="AA27" s="16"/>
      <c r="AB27" s="13"/>
      <c r="AC27" s="16"/>
      <c r="AD27" s="13"/>
      <c r="AE27" s="16"/>
      <c r="AF27" s="13"/>
      <c r="AG27" s="16"/>
      <c r="AH27" s="13"/>
    </row>
    <row r="28" spans="3:34" x14ac:dyDescent="0.3">
      <c r="E28" s="16"/>
      <c r="F28" s="13"/>
      <c r="G28" s="16"/>
      <c r="H28" s="13"/>
      <c r="I28" s="16"/>
      <c r="J28" s="13"/>
      <c r="K28" s="16"/>
      <c r="L28" s="13"/>
      <c r="M28" s="16"/>
      <c r="N28" s="13"/>
      <c r="O28" s="16"/>
      <c r="P28" s="13"/>
      <c r="Q28" s="16"/>
      <c r="R28" s="13"/>
      <c r="S28" s="16"/>
      <c r="T28" s="13"/>
      <c r="U28" s="16"/>
      <c r="V28" s="13"/>
      <c r="W28" s="16"/>
      <c r="X28" s="13"/>
      <c r="Y28" s="16"/>
      <c r="Z28" s="13"/>
      <c r="AA28" s="16"/>
      <c r="AB28" s="13"/>
      <c r="AC28" s="16"/>
      <c r="AD28" s="13"/>
      <c r="AE28" s="16"/>
      <c r="AF28" s="13"/>
      <c r="AG28" s="16"/>
      <c r="AH28" s="13"/>
    </row>
    <row r="29" spans="3:34" x14ac:dyDescent="0.3">
      <c r="E29" s="16"/>
      <c r="F29" s="13"/>
      <c r="G29" s="16"/>
      <c r="H29" s="13"/>
      <c r="I29" s="16"/>
      <c r="J29" s="13"/>
      <c r="K29" s="16"/>
      <c r="L29" s="13"/>
      <c r="M29" s="16"/>
      <c r="N29" s="13"/>
      <c r="O29" s="16"/>
      <c r="P29" s="13"/>
      <c r="Q29" s="16"/>
      <c r="R29" s="13"/>
      <c r="S29" s="16"/>
      <c r="T29" s="13"/>
      <c r="U29" s="16"/>
      <c r="V29" s="13"/>
      <c r="W29" s="16"/>
      <c r="X29" s="13"/>
      <c r="Y29" s="16"/>
      <c r="Z29" s="13"/>
      <c r="AA29" s="16"/>
      <c r="AB29" s="13"/>
      <c r="AC29" s="16"/>
      <c r="AD29" s="13"/>
      <c r="AE29" s="16"/>
      <c r="AF29" s="13"/>
      <c r="AG29" s="16"/>
      <c r="AH29" s="13"/>
    </row>
    <row r="30" spans="3:34" x14ac:dyDescent="0.3">
      <c r="E30" s="16"/>
      <c r="F30" s="13"/>
      <c r="G30" s="16"/>
      <c r="H30" s="13"/>
      <c r="I30" s="16"/>
      <c r="J30" s="13"/>
      <c r="K30" s="16"/>
      <c r="L30" s="13"/>
      <c r="M30" s="16"/>
      <c r="N30" s="13"/>
      <c r="O30" s="16"/>
      <c r="P30" s="13"/>
      <c r="Q30" s="16"/>
      <c r="R30" s="13"/>
      <c r="S30" s="16"/>
      <c r="T30" s="13"/>
      <c r="U30" s="16"/>
      <c r="V30" s="13"/>
      <c r="W30" s="16"/>
      <c r="X30" s="13"/>
      <c r="Y30" s="16"/>
      <c r="Z30" s="13"/>
      <c r="AA30" s="16"/>
      <c r="AB30" s="13"/>
      <c r="AC30" s="16"/>
      <c r="AD30" s="13"/>
      <c r="AE30" s="16"/>
      <c r="AF30" s="13"/>
      <c r="AG30" s="16"/>
      <c r="AH30" s="13"/>
    </row>
    <row r="31" spans="3:34" x14ac:dyDescent="0.3">
      <c r="E31" s="16"/>
      <c r="F31" s="13"/>
      <c r="G31" s="16"/>
      <c r="H31" s="13"/>
      <c r="I31" s="16"/>
      <c r="J31" s="13"/>
      <c r="K31" s="16"/>
      <c r="L31" s="13"/>
      <c r="M31" s="16"/>
      <c r="N31" s="13"/>
      <c r="O31" s="16"/>
      <c r="P31" s="13"/>
      <c r="Q31" s="16"/>
      <c r="R31" s="13"/>
      <c r="S31" s="16"/>
      <c r="T31" s="13"/>
      <c r="U31" s="16"/>
      <c r="V31" s="13"/>
      <c r="W31" s="16"/>
      <c r="X31" s="13"/>
      <c r="Y31" s="16"/>
      <c r="Z31" s="13"/>
      <c r="AA31" s="16"/>
      <c r="AB31" s="13"/>
      <c r="AC31" s="16"/>
      <c r="AD31" s="13"/>
      <c r="AE31" s="16"/>
      <c r="AF31" s="13"/>
      <c r="AG31" s="16"/>
      <c r="AH31" s="13"/>
    </row>
    <row r="32" spans="3:34" x14ac:dyDescent="0.3">
      <c r="E32" s="16"/>
      <c r="F32" s="13"/>
      <c r="G32" s="16"/>
      <c r="H32" s="13"/>
      <c r="I32" s="16"/>
      <c r="J32" s="13"/>
      <c r="K32" s="16"/>
      <c r="L32" s="13"/>
      <c r="M32" s="16"/>
      <c r="N32" s="13"/>
      <c r="O32" s="16"/>
      <c r="P32" s="13"/>
      <c r="Q32" s="16"/>
      <c r="R32" s="13"/>
      <c r="S32" s="16"/>
      <c r="T32" s="13"/>
      <c r="U32" s="16"/>
      <c r="V32" s="13"/>
      <c r="W32" s="16"/>
      <c r="X32" s="13"/>
      <c r="Y32" s="16"/>
      <c r="Z32" s="13"/>
      <c r="AA32" s="16"/>
      <c r="AB32" s="13"/>
      <c r="AC32" s="16"/>
      <c r="AD32" s="13"/>
      <c r="AE32" s="16"/>
      <c r="AF32" s="13"/>
      <c r="AG32" s="16"/>
      <c r="AH32" s="13"/>
    </row>
    <row r="33" spans="5:34" x14ac:dyDescent="0.3">
      <c r="E33" s="16"/>
      <c r="F33" s="13"/>
      <c r="G33" s="16"/>
      <c r="H33" s="13"/>
      <c r="I33" s="16"/>
      <c r="J33" s="13"/>
      <c r="K33" s="16"/>
      <c r="L33" s="13"/>
      <c r="M33" s="16"/>
      <c r="N33" s="13"/>
      <c r="O33" s="16"/>
      <c r="P33" s="13"/>
      <c r="Q33" s="16"/>
      <c r="R33" s="13"/>
      <c r="S33" s="16"/>
      <c r="T33" s="13"/>
      <c r="U33" s="16"/>
      <c r="V33" s="13"/>
      <c r="W33" s="16"/>
      <c r="X33" s="13"/>
      <c r="Y33" s="16"/>
      <c r="Z33" s="13"/>
      <c r="AA33" s="16"/>
      <c r="AB33" s="13"/>
      <c r="AC33" s="16"/>
      <c r="AD33" s="13"/>
      <c r="AE33" s="16"/>
      <c r="AF33" s="13"/>
      <c r="AG33" s="16"/>
      <c r="AH33" s="13"/>
    </row>
    <row r="34" spans="5:34" x14ac:dyDescent="0.3">
      <c r="E34" s="16"/>
      <c r="F34" s="13"/>
      <c r="G34" s="16"/>
      <c r="H34" s="13"/>
      <c r="I34" s="16"/>
      <c r="J34" s="13"/>
      <c r="K34" s="16"/>
      <c r="L34" s="13"/>
      <c r="M34" s="16"/>
      <c r="N34" s="13"/>
      <c r="O34" s="16"/>
      <c r="P34" s="13"/>
      <c r="Q34" s="16"/>
      <c r="R34" s="13"/>
      <c r="S34" s="16"/>
      <c r="T34" s="13"/>
      <c r="U34" s="16"/>
      <c r="V34" s="13"/>
      <c r="W34" s="16"/>
      <c r="X34" s="13"/>
      <c r="Y34" s="16"/>
      <c r="Z34" s="13"/>
      <c r="AA34" s="16"/>
      <c r="AB34" s="13"/>
      <c r="AC34" s="16"/>
      <c r="AD34" s="13"/>
      <c r="AE34" s="16"/>
      <c r="AF34" s="13"/>
      <c r="AG34" s="16"/>
      <c r="AH34" s="13"/>
    </row>
    <row r="35" spans="5:34" x14ac:dyDescent="0.3">
      <c r="E35" s="16"/>
      <c r="F35" s="13"/>
      <c r="G35" s="16"/>
      <c r="H35" s="13"/>
      <c r="I35" s="16"/>
      <c r="J35" s="13"/>
      <c r="K35" s="16"/>
      <c r="L35" s="13"/>
      <c r="M35" s="16"/>
      <c r="N35" s="13"/>
      <c r="O35" s="16"/>
      <c r="P35" s="13"/>
      <c r="Q35" s="16"/>
      <c r="R35" s="13"/>
      <c r="S35" s="16"/>
      <c r="T35" s="13"/>
      <c r="U35" s="16"/>
      <c r="V35" s="13"/>
      <c r="W35" s="16"/>
      <c r="X35" s="13"/>
      <c r="Y35" s="16"/>
      <c r="Z35" s="13"/>
      <c r="AA35" s="16"/>
      <c r="AB35" s="13"/>
      <c r="AC35" s="16"/>
      <c r="AD35" s="13"/>
      <c r="AE35" s="16"/>
      <c r="AF35" s="13"/>
      <c r="AG35" s="16"/>
      <c r="AH35" s="13"/>
    </row>
    <row r="36" spans="5:34" x14ac:dyDescent="0.3">
      <c r="E36" s="16"/>
      <c r="F36" s="13"/>
      <c r="G36" s="16"/>
      <c r="H36" s="13"/>
      <c r="I36" s="16"/>
      <c r="J36" s="13"/>
      <c r="K36" s="16"/>
      <c r="L36" s="13"/>
      <c r="M36" s="16"/>
      <c r="N36" s="13"/>
      <c r="O36" s="16"/>
      <c r="P36" s="13"/>
      <c r="Q36" s="16"/>
      <c r="R36" s="13"/>
      <c r="S36" s="16"/>
      <c r="T36" s="13"/>
      <c r="U36" s="16"/>
      <c r="V36" s="13"/>
      <c r="W36" s="16"/>
      <c r="X36" s="13"/>
      <c r="Y36" s="16"/>
      <c r="Z36" s="13"/>
      <c r="AA36" s="16"/>
      <c r="AB36" s="13"/>
      <c r="AC36" s="16"/>
      <c r="AD36" s="13"/>
      <c r="AE36" s="16"/>
      <c r="AF36" s="13"/>
      <c r="AG36" s="16"/>
      <c r="AH36" s="13"/>
    </row>
    <row r="37" spans="5:34" x14ac:dyDescent="0.3">
      <c r="E37" s="16"/>
      <c r="F37" s="13"/>
      <c r="G37" s="16"/>
      <c r="H37" s="13"/>
      <c r="I37" s="16"/>
      <c r="J37" s="13"/>
      <c r="K37" s="16"/>
      <c r="L37" s="13"/>
      <c r="M37" s="16"/>
      <c r="N37" s="13"/>
      <c r="O37" s="16"/>
      <c r="P37" s="13"/>
      <c r="Q37" s="16"/>
      <c r="R37" s="13"/>
      <c r="S37" s="16"/>
      <c r="T37" s="13"/>
      <c r="U37" s="16"/>
      <c r="V37" s="13"/>
      <c r="W37" s="16"/>
      <c r="X37" s="13"/>
      <c r="Y37" s="16"/>
      <c r="Z37" s="13"/>
      <c r="AA37" s="16"/>
      <c r="AB37" s="13"/>
      <c r="AC37" s="16"/>
      <c r="AD37" s="13"/>
      <c r="AE37" s="16"/>
      <c r="AF37" s="13"/>
      <c r="AG37" s="16"/>
      <c r="AH37" s="13"/>
    </row>
    <row r="38" spans="5:34" x14ac:dyDescent="0.3">
      <c r="E38" s="16"/>
      <c r="F38" s="13"/>
      <c r="G38" s="16"/>
      <c r="H38" s="13"/>
      <c r="I38" s="16"/>
      <c r="J38" s="13"/>
      <c r="K38" s="16"/>
      <c r="L38" s="13"/>
      <c r="M38" s="16"/>
      <c r="N38" s="13"/>
      <c r="O38" s="16"/>
      <c r="P38" s="13"/>
      <c r="Q38" s="16"/>
      <c r="R38" s="13"/>
      <c r="S38" s="16"/>
      <c r="T38" s="13"/>
      <c r="U38" s="16"/>
      <c r="V38" s="13"/>
      <c r="W38" s="16"/>
      <c r="X38" s="13"/>
      <c r="Y38" s="16"/>
      <c r="Z38" s="13"/>
      <c r="AA38" s="16"/>
      <c r="AB38" s="13"/>
      <c r="AC38" s="16"/>
      <c r="AD38" s="13"/>
      <c r="AE38" s="16"/>
      <c r="AF38" s="13"/>
      <c r="AG38" s="16"/>
      <c r="AH38" s="13"/>
    </row>
    <row r="39" spans="5:34" x14ac:dyDescent="0.3">
      <c r="E39" s="16"/>
      <c r="F39" s="13"/>
      <c r="G39" s="16"/>
      <c r="H39" s="13"/>
      <c r="I39" s="16"/>
      <c r="J39" s="13"/>
      <c r="K39" s="16"/>
      <c r="L39" s="13"/>
      <c r="M39" s="16"/>
      <c r="N39" s="13"/>
      <c r="O39" s="16"/>
      <c r="P39" s="13"/>
      <c r="Q39" s="16"/>
      <c r="R39" s="13"/>
      <c r="S39" s="16"/>
      <c r="T39" s="13"/>
      <c r="U39" s="16"/>
      <c r="V39" s="13"/>
      <c r="W39" s="16"/>
      <c r="X39" s="13"/>
      <c r="Y39" s="16"/>
      <c r="Z39" s="13"/>
      <c r="AA39" s="16"/>
      <c r="AB39" s="13"/>
      <c r="AC39" s="16"/>
      <c r="AD39" s="13"/>
      <c r="AE39" s="16"/>
      <c r="AF39" s="13"/>
      <c r="AG39" s="16"/>
      <c r="AH39" s="13"/>
    </row>
    <row r="40" spans="5:34" x14ac:dyDescent="0.3">
      <c r="E40" s="16"/>
      <c r="F40" s="13"/>
      <c r="G40" s="16"/>
      <c r="H40" s="13"/>
      <c r="I40" s="16"/>
      <c r="J40" s="13"/>
      <c r="K40" s="16"/>
      <c r="L40" s="13"/>
      <c r="M40" s="16"/>
      <c r="N40" s="13"/>
      <c r="O40" s="16"/>
      <c r="P40" s="13"/>
      <c r="Q40" s="16"/>
      <c r="R40" s="13"/>
      <c r="S40" s="16"/>
      <c r="T40" s="13"/>
      <c r="U40" s="16"/>
      <c r="V40" s="13"/>
      <c r="W40" s="16"/>
      <c r="X40" s="13"/>
      <c r="Y40" s="16"/>
      <c r="Z40" s="13"/>
      <c r="AA40" s="16"/>
      <c r="AB40" s="13"/>
      <c r="AC40" s="16"/>
      <c r="AD40" s="13"/>
      <c r="AE40" s="16"/>
      <c r="AF40" s="13"/>
      <c r="AG40" s="16"/>
      <c r="AH40" s="13"/>
    </row>
    <row r="41" spans="5:34" x14ac:dyDescent="0.3">
      <c r="E41" s="16"/>
      <c r="F41" s="13"/>
      <c r="G41" s="16"/>
      <c r="H41" s="13"/>
      <c r="I41" s="16"/>
      <c r="J41" s="13"/>
      <c r="K41" s="16"/>
      <c r="L41" s="13"/>
      <c r="M41" s="16"/>
      <c r="N41" s="13"/>
      <c r="O41" s="16"/>
      <c r="P41" s="13"/>
      <c r="Q41" s="16"/>
      <c r="R41" s="13"/>
      <c r="S41" s="16"/>
      <c r="T41" s="13"/>
      <c r="U41" s="16"/>
      <c r="V41" s="13"/>
      <c r="W41" s="16"/>
      <c r="X41" s="13"/>
      <c r="Y41" s="16"/>
      <c r="Z41" s="13"/>
      <c r="AA41" s="16"/>
      <c r="AB41" s="13"/>
      <c r="AC41" s="16"/>
      <c r="AD41" s="13"/>
      <c r="AE41" s="16"/>
      <c r="AF41" s="13"/>
      <c r="AG41" s="16"/>
      <c r="AH41" s="13"/>
    </row>
    <row r="42" spans="5:34" x14ac:dyDescent="0.3">
      <c r="E42" s="16"/>
      <c r="F42" s="13"/>
      <c r="G42" s="16"/>
      <c r="H42" s="13"/>
      <c r="I42" s="16"/>
      <c r="J42" s="13"/>
      <c r="K42" s="16"/>
      <c r="L42" s="13"/>
      <c r="M42" s="16"/>
      <c r="N42" s="13"/>
      <c r="O42" s="16"/>
      <c r="P42" s="13"/>
      <c r="Q42" s="16"/>
      <c r="R42" s="13"/>
      <c r="S42" s="16"/>
      <c r="T42" s="13"/>
      <c r="U42" s="16"/>
      <c r="V42" s="13"/>
      <c r="W42" s="16"/>
      <c r="X42" s="13"/>
      <c r="Y42" s="16"/>
      <c r="Z42" s="13"/>
      <c r="AA42" s="16"/>
      <c r="AB42" s="13"/>
      <c r="AC42" s="16"/>
      <c r="AD42" s="13"/>
      <c r="AE42" s="16"/>
      <c r="AF42" s="13"/>
      <c r="AG42" s="16"/>
      <c r="AH42" s="13"/>
    </row>
    <row r="43" spans="5:34" x14ac:dyDescent="0.3">
      <c r="E43" s="16"/>
      <c r="F43" s="13"/>
      <c r="G43" s="16"/>
      <c r="H43" s="13"/>
      <c r="I43" s="16"/>
      <c r="J43" s="13"/>
      <c r="K43" s="16"/>
      <c r="L43" s="13"/>
      <c r="M43" s="16"/>
      <c r="N43" s="13"/>
      <c r="O43" s="16"/>
      <c r="P43" s="13"/>
      <c r="Q43" s="16"/>
      <c r="R43" s="13"/>
      <c r="S43" s="16"/>
      <c r="T43" s="13"/>
      <c r="U43" s="16"/>
      <c r="V43" s="13"/>
      <c r="W43" s="16"/>
      <c r="X43" s="13"/>
      <c r="Y43" s="16"/>
      <c r="Z43" s="13"/>
      <c r="AA43" s="16"/>
      <c r="AB43" s="13"/>
      <c r="AC43" s="16"/>
      <c r="AD43" s="13"/>
      <c r="AE43" s="16"/>
      <c r="AF43" s="13"/>
      <c r="AG43" s="16"/>
      <c r="AH43" s="13"/>
    </row>
    <row r="44" spans="5:34" x14ac:dyDescent="0.3">
      <c r="E44" s="16"/>
      <c r="F44" s="13"/>
      <c r="G44" s="16"/>
      <c r="H44" s="13"/>
      <c r="I44" s="16"/>
      <c r="J44" s="13"/>
      <c r="K44" s="16"/>
      <c r="L44" s="13"/>
      <c r="M44" s="16"/>
      <c r="N44" s="13"/>
      <c r="O44" s="16"/>
      <c r="P44" s="13"/>
      <c r="Q44" s="16"/>
      <c r="R44" s="13"/>
      <c r="S44" s="16"/>
      <c r="T44" s="13"/>
      <c r="U44" s="16"/>
      <c r="V44" s="13"/>
      <c r="W44" s="16"/>
      <c r="X44" s="13"/>
      <c r="Y44" s="16"/>
      <c r="Z44" s="13"/>
      <c r="AA44" s="16"/>
      <c r="AB44" s="13"/>
      <c r="AC44" s="16"/>
      <c r="AD44" s="13"/>
      <c r="AE44" s="16"/>
      <c r="AF44" s="13"/>
      <c r="AG44" s="16"/>
      <c r="AH44" s="13"/>
    </row>
    <row r="45" spans="5:34" x14ac:dyDescent="0.3">
      <c r="E45" s="16"/>
      <c r="F45" s="13"/>
      <c r="G45" s="16"/>
      <c r="H45" s="13"/>
      <c r="I45" s="16"/>
      <c r="J45" s="13"/>
      <c r="K45" s="16"/>
      <c r="L45" s="13"/>
      <c r="M45" s="16"/>
      <c r="N45" s="13"/>
      <c r="O45" s="16"/>
      <c r="P45" s="13"/>
      <c r="Q45" s="16"/>
      <c r="R45" s="13"/>
      <c r="S45" s="16"/>
      <c r="T45" s="13"/>
      <c r="U45" s="16"/>
      <c r="V45" s="13"/>
      <c r="W45" s="16"/>
      <c r="X45" s="13"/>
      <c r="Y45" s="16"/>
      <c r="Z45" s="13"/>
      <c r="AA45" s="16"/>
      <c r="AB45" s="13"/>
      <c r="AC45" s="16"/>
      <c r="AD45" s="13"/>
      <c r="AE45" s="16"/>
      <c r="AF45" s="13"/>
      <c r="AG45" s="16"/>
      <c r="AH45" s="13"/>
    </row>
    <row r="46" spans="5:34" x14ac:dyDescent="0.3">
      <c r="E46" s="16"/>
      <c r="F46" s="13"/>
      <c r="G46" s="16"/>
      <c r="H46" s="13"/>
      <c r="I46" s="16"/>
      <c r="J46" s="13"/>
      <c r="K46" s="16"/>
      <c r="L46" s="13"/>
      <c r="M46" s="16"/>
      <c r="N46" s="13"/>
      <c r="O46" s="16"/>
      <c r="P46" s="13"/>
      <c r="Q46" s="16"/>
      <c r="R46" s="13"/>
      <c r="S46" s="16"/>
      <c r="T46" s="13"/>
      <c r="U46" s="16"/>
      <c r="V46" s="13"/>
      <c r="W46" s="16"/>
      <c r="X46" s="13"/>
      <c r="Y46" s="16"/>
      <c r="Z46" s="13"/>
      <c r="AA46" s="16"/>
      <c r="AB46" s="13"/>
      <c r="AC46" s="16"/>
      <c r="AD46" s="13"/>
      <c r="AE46" s="16"/>
      <c r="AF46" s="13"/>
      <c r="AG46" s="16"/>
      <c r="AH46" s="13"/>
    </row>
    <row r="47" spans="5:34" x14ac:dyDescent="0.3">
      <c r="E47" s="16"/>
      <c r="F47" s="13"/>
      <c r="G47" s="16"/>
      <c r="H47" s="13"/>
      <c r="I47" s="16"/>
      <c r="J47" s="13"/>
      <c r="K47" s="16"/>
      <c r="L47" s="13"/>
      <c r="M47" s="16"/>
      <c r="N47" s="13"/>
      <c r="O47" s="16"/>
      <c r="P47" s="13"/>
      <c r="Q47" s="16"/>
      <c r="R47" s="13"/>
      <c r="S47" s="16"/>
      <c r="T47" s="13"/>
      <c r="U47" s="16"/>
      <c r="V47" s="13"/>
      <c r="W47" s="16"/>
      <c r="X47" s="13"/>
      <c r="Y47" s="16"/>
      <c r="Z47" s="13"/>
      <c r="AA47" s="16"/>
      <c r="AB47" s="13"/>
      <c r="AC47" s="16"/>
      <c r="AD47" s="13"/>
      <c r="AE47" s="16"/>
      <c r="AF47" s="13"/>
      <c r="AG47" s="16"/>
      <c r="AH47" s="13"/>
    </row>
    <row r="48" spans="5:34" x14ac:dyDescent="0.3">
      <c r="E48" s="16"/>
      <c r="F48" s="13"/>
      <c r="G48" s="16"/>
      <c r="H48" s="13"/>
      <c r="I48" s="16"/>
      <c r="J48" s="13"/>
      <c r="K48" s="16"/>
      <c r="L48" s="13"/>
      <c r="M48" s="16"/>
      <c r="N48" s="13"/>
      <c r="O48" s="16"/>
      <c r="P48" s="13"/>
      <c r="Q48" s="16"/>
      <c r="R48" s="13"/>
      <c r="S48" s="16"/>
      <c r="T48" s="13"/>
      <c r="U48" s="16"/>
      <c r="V48" s="13"/>
      <c r="W48" s="16"/>
      <c r="X48" s="13"/>
      <c r="Y48" s="16"/>
      <c r="Z48" s="13"/>
      <c r="AA48" s="16"/>
      <c r="AB48" s="13"/>
      <c r="AC48" s="16"/>
      <c r="AD48" s="13"/>
      <c r="AE48" s="16"/>
      <c r="AF48" s="13"/>
      <c r="AG48" s="16"/>
      <c r="AH48" s="13"/>
    </row>
    <row r="49" spans="5:34" x14ac:dyDescent="0.3">
      <c r="E49" s="16"/>
      <c r="F49" s="13"/>
      <c r="G49" s="16"/>
      <c r="H49" s="13"/>
      <c r="I49" s="16"/>
      <c r="J49" s="13"/>
      <c r="K49" s="16"/>
      <c r="L49" s="13"/>
      <c r="M49" s="16"/>
      <c r="N49" s="13"/>
      <c r="O49" s="16"/>
      <c r="P49" s="13"/>
      <c r="Q49" s="16"/>
      <c r="R49" s="13"/>
      <c r="S49" s="16"/>
      <c r="T49" s="13"/>
      <c r="U49" s="16"/>
      <c r="V49" s="13"/>
      <c r="W49" s="16"/>
      <c r="X49" s="13"/>
      <c r="Y49" s="16"/>
      <c r="Z49" s="13"/>
      <c r="AA49" s="16"/>
      <c r="AB49" s="13"/>
      <c r="AC49" s="16"/>
      <c r="AD49" s="13"/>
      <c r="AE49" s="16"/>
      <c r="AF49" s="13"/>
      <c r="AG49" s="16"/>
      <c r="AH49" s="13"/>
    </row>
    <row r="50" spans="5:34" x14ac:dyDescent="0.3">
      <c r="E50" s="16"/>
      <c r="F50" s="13"/>
      <c r="G50" s="16"/>
      <c r="H50" s="13"/>
      <c r="I50" s="16"/>
      <c r="J50" s="13"/>
      <c r="K50" s="16"/>
      <c r="L50" s="13"/>
      <c r="M50" s="16"/>
      <c r="N50" s="13"/>
      <c r="O50" s="16"/>
      <c r="P50" s="13"/>
      <c r="Q50" s="16"/>
      <c r="R50" s="13"/>
      <c r="S50" s="16"/>
      <c r="T50" s="13"/>
      <c r="U50" s="16"/>
      <c r="V50" s="13"/>
      <c r="W50" s="16"/>
      <c r="X50" s="13"/>
      <c r="Y50" s="16"/>
      <c r="Z50" s="13"/>
      <c r="AA50" s="16"/>
      <c r="AB50" s="13"/>
      <c r="AC50" s="16"/>
      <c r="AD50" s="13"/>
      <c r="AE50" s="16"/>
      <c r="AF50" s="13"/>
      <c r="AG50" s="16"/>
      <c r="AH50" s="13"/>
    </row>
    <row r="51" spans="5:34" x14ac:dyDescent="0.3">
      <c r="E51" s="16"/>
      <c r="F51" s="13"/>
      <c r="G51" s="16"/>
      <c r="H51" s="13"/>
      <c r="I51" s="16"/>
      <c r="J51" s="13"/>
      <c r="K51" s="16"/>
      <c r="L51" s="13"/>
      <c r="M51" s="16"/>
      <c r="N51" s="13"/>
      <c r="O51" s="16"/>
      <c r="P51" s="13"/>
      <c r="Q51" s="16"/>
      <c r="R51" s="13"/>
      <c r="S51" s="16"/>
      <c r="T51" s="13"/>
      <c r="U51" s="16"/>
      <c r="V51" s="13"/>
      <c r="W51" s="16"/>
      <c r="X51" s="13"/>
      <c r="Y51" s="16"/>
      <c r="Z51" s="13"/>
      <c r="AA51" s="16"/>
      <c r="AB51" s="13"/>
      <c r="AC51" s="16"/>
      <c r="AD51" s="13"/>
      <c r="AE51" s="16"/>
      <c r="AF51" s="13"/>
      <c r="AG51" s="16"/>
      <c r="AH51" s="13"/>
    </row>
    <row r="52" spans="5:34" x14ac:dyDescent="0.3">
      <c r="E52" s="16"/>
      <c r="F52" s="13"/>
      <c r="G52" s="16"/>
      <c r="H52" s="13"/>
      <c r="I52" s="16"/>
      <c r="J52" s="13"/>
      <c r="K52" s="16"/>
      <c r="L52" s="13"/>
      <c r="M52" s="16"/>
      <c r="N52" s="13"/>
      <c r="O52" s="16"/>
      <c r="P52" s="13"/>
      <c r="Q52" s="16"/>
      <c r="R52" s="13"/>
      <c r="S52" s="16"/>
      <c r="T52" s="13"/>
      <c r="U52" s="16"/>
      <c r="V52" s="13"/>
      <c r="W52" s="16"/>
      <c r="X52" s="13"/>
      <c r="Y52" s="16"/>
      <c r="Z52" s="13"/>
      <c r="AA52" s="16"/>
      <c r="AB52" s="13"/>
      <c r="AC52" s="16"/>
      <c r="AD52" s="13"/>
      <c r="AE52" s="16"/>
      <c r="AF52" s="13"/>
      <c r="AG52" s="16"/>
      <c r="AH52" s="13"/>
    </row>
    <row r="53" spans="5:34" x14ac:dyDescent="0.3">
      <c r="E53" s="16"/>
      <c r="F53" s="13"/>
      <c r="G53" s="16"/>
      <c r="H53" s="13"/>
      <c r="I53" s="16"/>
      <c r="J53" s="13"/>
      <c r="K53" s="16"/>
      <c r="L53" s="13"/>
      <c r="M53" s="16"/>
      <c r="N53" s="13"/>
      <c r="O53" s="16"/>
      <c r="P53" s="13"/>
      <c r="Q53" s="16"/>
      <c r="R53" s="13"/>
      <c r="S53" s="16"/>
      <c r="T53" s="13"/>
      <c r="U53" s="16"/>
      <c r="V53" s="13"/>
      <c r="W53" s="16"/>
      <c r="X53" s="13"/>
      <c r="Y53" s="16"/>
      <c r="Z53" s="13"/>
      <c r="AA53" s="16"/>
      <c r="AB53" s="13"/>
      <c r="AC53" s="16"/>
      <c r="AD53" s="13"/>
      <c r="AE53" s="16"/>
      <c r="AF53" s="13"/>
      <c r="AG53" s="16"/>
      <c r="AH53" s="13"/>
    </row>
    <row r="54" spans="5:34" x14ac:dyDescent="0.3">
      <c r="E54" s="16"/>
      <c r="F54" s="13"/>
      <c r="G54" s="16"/>
      <c r="H54" s="13"/>
      <c r="I54" s="16"/>
      <c r="J54" s="13"/>
      <c r="K54" s="16"/>
      <c r="L54" s="13"/>
      <c r="M54" s="16"/>
      <c r="N54" s="13"/>
      <c r="O54" s="16"/>
      <c r="P54" s="13"/>
      <c r="Q54" s="16"/>
      <c r="R54" s="13"/>
      <c r="S54" s="16"/>
      <c r="T54" s="13"/>
      <c r="U54" s="16"/>
      <c r="V54" s="13"/>
      <c r="W54" s="16"/>
      <c r="X54" s="13"/>
      <c r="Y54" s="16"/>
      <c r="Z54" s="13"/>
      <c r="AA54" s="16"/>
      <c r="AB54" s="13"/>
      <c r="AC54" s="16"/>
      <c r="AD54" s="13"/>
      <c r="AE54" s="16"/>
      <c r="AF54" s="13"/>
      <c r="AG54" s="16"/>
      <c r="AH54" s="13"/>
    </row>
    <row r="55" spans="5:34" x14ac:dyDescent="0.3">
      <c r="E55" s="16"/>
      <c r="F55" s="13"/>
      <c r="G55" s="16"/>
      <c r="H55" s="13"/>
      <c r="I55" s="16"/>
      <c r="J55" s="13"/>
      <c r="K55" s="16"/>
      <c r="L55" s="13"/>
      <c r="M55" s="16"/>
      <c r="N55" s="13"/>
      <c r="O55" s="16"/>
      <c r="P55" s="13"/>
      <c r="Q55" s="16"/>
      <c r="R55" s="13"/>
      <c r="S55" s="16"/>
      <c r="T55" s="13"/>
      <c r="U55" s="16"/>
      <c r="V55" s="13"/>
      <c r="W55" s="16"/>
      <c r="X55" s="13"/>
      <c r="Y55" s="16"/>
      <c r="Z55" s="13"/>
      <c r="AA55" s="16"/>
      <c r="AB55" s="13"/>
      <c r="AC55" s="16"/>
      <c r="AD55" s="13"/>
      <c r="AE55" s="16"/>
      <c r="AF55" s="13"/>
      <c r="AG55" s="16"/>
      <c r="AH55" s="13"/>
    </row>
    <row r="56" spans="5:34" x14ac:dyDescent="0.3">
      <c r="E56" s="16"/>
      <c r="F56" s="13"/>
      <c r="G56" s="16"/>
      <c r="H56" s="13"/>
      <c r="I56" s="16"/>
      <c r="J56" s="13"/>
      <c r="K56" s="16"/>
      <c r="L56" s="13"/>
      <c r="M56" s="16"/>
      <c r="N56" s="13"/>
      <c r="O56" s="16"/>
      <c r="P56" s="13"/>
      <c r="Q56" s="16"/>
      <c r="R56" s="13"/>
      <c r="S56" s="16"/>
      <c r="T56" s="13"/>
      <c r="U56" s="16"/>
      <c r="V56" s="13"/>
      <c r="W56" s="16"/>
      <c r="X56" s="13"/>
      <c r="Y56" s="16"/>
      <c r="Z56" s="13"/>
      <c r="AA56" s="16"/>
      <c r="AB56" s="13"/>
      <c r="AC56" s="16"/>
      <c r="AD56" s="13"/>
      <c r="AE56" s="16"/>
      <c r="AF56" s="13"/>
      <c r="AG56" s="16"/>
      <c r="AH56" s="13"/>
    </row>
    <row r="57" spans="5:34" x14ac:dyDescent="0.3">
      <c r="E57" s="16"/>
      <c r="F57" s="13"/>
      <c r="G57" s="16"/>
      <c r="H57" s="13"/>
      <c r="I57" s="16"/>
      <c r="J57" s="13"/>
      <c r="K57" s="16"/>
      <c r="L57" s="13"/>
      <c r="M57" s="16"/>
      <c r="N57" s="13"/>
      <c r="O57" s="16"/>
      <c r="P57" s="13"/>
      <c r="Q57" s="16"/>
      <c r="R57" s="13"/>
      <c r="S57" s="16"/>
      <c r="T57" s="13"/>
      <c r="U57" s="16"/>
      <c r="V57" s="13"/>
      <c r="W57" s="16"/>
      <c r="X57" s="13"/>
      <c r="Y57" s="16"/>
      <c r="Z57" s="13"/>
      <c r="AA57" s="16"/>
      <c r="AB57" s="13"/>
      <c r="AC57" s="16"/>
      <c r="AD57" s="13"/>
      <c r="AE57" s="16"/>
      <c r="AF57" s="13"/>
      <c r="AG57" s="16"/>
      <c r="AH57" s="13"/>
    </row>
    <row r="58" spans="5:34" x14ac:dyDescent="0.3">
      <c r="E58" s="16"/>
      <c r="F58" s="13"/>
      <c r="G58" s="16"/>
      <c r="H58" s="13"/>
      <c r="I58" s="16"/>
      <c r="J58" s="13"/>
      <c r="K58" s="16"/>
      <c r="L58" s="13"/>
      <c r="M58" s="16"/>
      <c r="N58" s="13"/>
      <c r="O58" s="16"/>
      <c r="P58" s="13"/>
      <c r="Q58" s="16"/>
      <c r="R58" s="13"/>
      <c r="S58" s="16"/>
      <c r="T58" s="13"/>
      <c r="U58" s="16"/>
      <c r="V58" s="13"/>
      <c r="W58" s="16"/>
      <c r="X58" s="13"/>
      <c r="Y58" s="16"/>
      <c r="Z58" s="13"/>
      <c r="AA58" s="16"/>
      <c r="AB58" s="13"/>
      <c r="AC58" s="16"/>
      <c r="AD58" s="13"/>
      <c r="AE58" s="16"/>
      <c r="AF58" s="13"/>
      <c r="AG58" s="16"/>
      <c r="AH58" s="13"/>
    </row>
    <row r="59" spans="5:34" x14ac:dyDescent="0.3">
      <c r="E59" s="16"/>
      <c r="F59" s="13"/>
      <c r="G59" s="16"/>
      <c r="H59" s="13"/>
      <c r="I59" s="16"/>
      <c r="J59" s="13"/>
      <c r="K59" s="16"/>
      <c r="L59" s="13"/>
      <c r="M59" s="16"/>
      <c r="N59" s="13"/>
      <c r="O59" s="16"/>
      <c r="P59" s="13"/>
      <c r="Q59" s="16"/>
      <c r="R59" s="13"/>
      <c r="S59" s="16"/>
      <c r="T59" s="13"/>
      <c r="U59" s="16"/>
      <c r="V59" s="13"/>
      <c r="W59" s="16"/>
      <c r="X59" s="13"/>
      <c r="Y59" s="16"/>
      <c r="Z59" s="13"/>
      <c r="AA59" s="16"/>
      <c r="AB59" s="13"/>
      <c r="AC59" s="16"/>
      <c r="AD59" s="13"/>
      <c r="AE59" s="16"/>
      <c r="AF59" s="13"/>
      <c r="AG59" s="16"/>
      <c r="AH59" s="13"/>
    </row>
    <row r="60" spans="5:34" x14ac:dyDescent="0.3">
      <c r="E60" s="16"/>
      <c r="F60" s="13"/>
      <c r="G60" s="16"/>
      <c r="H60" s="13"/>
      <c r="I60" s="16"/>
      <c r="J60" s="13"/>
      <c r="K60" s="16"/>
      <c r="L60" s="13"/>
      <c r="M60" s="16"/>
      <c r="N60" s="13"/>
      <c r="O60" s="16"/>
      <c r="P60" s="13"/>
      <c r="Q60" s="16"/>
      <c r="R60" s="13"/>
      <c r="S60" s="16"/>
      <c r="T60" s="13"/>
      <c r="U60" s="16"/>
      <c r="V60" s="13"/>
      <c r="W60" s="16"/>
      <c r="X60" s="13"/>
      <c r="Y60" s="16"/>
      <c r="Z60" s="13"/>
      <c r="AA60" s="16"/>
      <c r="AB60" s="13"/>
      <c r="AC60" s="16"/>
      <c r="AD60" s="13"/>
      <c r="AE60" s="16"/>
      <c r="AF60" s="13"/>
      <c r="AG60" s="16"/>
      <c r="AH60" s="13"/>
    </row>
    <row r="61" spans="5:34" x14ac:dyDescent="0.3">
      <c r="E61" s="16"/>
      <c r="F61" s="13"/>
      <c r="G61" s="16"/>
      <c r="H61" s="13"/>
      <c r="I61" s="16"/>
      <c r="J61" s="13"/>
      <c r="K61" s="16"/>
      <c r="L61" s="13"/>
      <c r="M61" s="16"/>
      <c r="N61" s="13"/>
      <c r="O61" s="16"/>
      <c r="P61" s="13"/>
      <c r="Q61" s="16"/>
      <c r="R61" s="13"/>
      <c r="S61" s="16"/>
      <c r="T61" s="13"/>
      <c r="U61" s="16"/>
      <c r="V61" s="13"/>
      <c r="W61" s="16"/>
      <c r="X61" s="13"/>
      <c r="Y61" s="16"/>
      <c r="Z61" s="13"/>
      <c r="AA61" s="16"/>
      <c r="AB61" s="13"/>
      <c r="AC61" s="16"/>
      <c r="AD61" s="13"/>
      <c r="AE61" s="16"/>
      <c r="AF61" s="13"/>
      <c r="AG61" s="16"/>
      <c r="AH61" s="13"/>
    </row>
    <row r="62" spans="5:34" x14ac:dyDescent="0.3">
      <c r="E62" s="16"/>
      <c r="F62" s="13"/>
      <c r="G62" s="16"/>
      <c r="H62" s="13"/>
      <c r="I62" s="16"/>
      <c r="J62" s="13"/>
      <c r="K62" s="16"/>
      <c r="L62" s="13"/>
      <c r="M62" s="16"/>
      <c r="N62" s="13"/>
      <c r="O62" s="16"/>
      <c r="P62" s="13"/>
      <c r="Q62" s="16"/>
      <c r="R62" s="13"/>
      <c r="S62" s="16"/>
      <c r="T62" s="13"/>
      <c r="U62" s="16"/>
      <c r="V62" s="13"/>
      <c r="W62" s="16"/>
      <c r="X62" s="13"/>
      <c r="Y62" s="16"/>
      <c r="Z62" s="13"/>
      <c r="AA62" s="16"/>
      <c r="AB62" s="13"/>
      <c r="AC62" s="16"/>
      <c r="AD62" s="13"/>
      <c r="AE62" s="16"/>
      <c r="AF62" s="13"/>
      <c r="AG62" s="16"/>
      <c r="AH62" s="13"/>
    </row>
    <row r="63" spans="5:34" x14ac:dyDescent="0.3">
      <c r="E63" s="16"/>
      <c r="F63" s="13"/>
      <c r="G63" s="16"/>
      <c r="H63" s="13"/>
      <c r="I63" s="16"/>
      <c r="J63" s="13"/>
      <c r="K63" s="16"/>
      <c r="L63" s="13"/>
      <c r="M63" s="16"/>
      <c r="N63" s="13"/>
      <c r="O63" s="16"/>
      <c r="P63" s="13"/>
      <c r="Q63" s="16"/>
      <c r="R63" s="13"/>
      <c r="S63" s="16"/>
      <c r="T63" s="13"/>
      <c r="U63" s="16"/>
      <c r="V63" s="13"/>
      <c r="W63" s="16"/>
      <c r="X63" s="13"/>
      <c r="Y63" s="16"/>
      <c r="Z63" s="13"/>
      <c r="AA63" s="16"/>
      <c r="AB63" s="13"/>
      <c r="AC63" s="16"/>
      <c r="AD63" s="13"/>
      <c r="AE63" s="16"/>
      <c r="AF63" s="13"/>
      <c r="AG63" s="16"/>
      <c r="AH63" s="13"/>
    </row>
    <row r="64" spans="5:34" x14ac:dyDescent="0.3">
      <c r="E64" s="16"/>
      <c r="F64" s="13"/>
      <c r="G64" s="16"/>
      <c r="H64" s="13"/>
      <c r="I64" s="16"/>
      <c r="J64" s="13"/>
      <c r="K64" s="16"/>
      <c r="L64" s="13"/>
      <c r="M64" s="16"/>
      <c r="N64" s="13"/>
      <c r="O64" s="16"/>
      <c r="P64" s="13"/>
      <c r="Q64" s="16"/>
      <c r="R64" s="13"/>
      <c r="S64" s="16"/>
      <c r="T64" s="13"/>
      <c r="U64" s="16"/>
      <c r="V64" s="13"/>
      <c r="W64" s="16"/>
      <c r="X64" s="13"/>
      <c r="Y64" s="16"/>
      <c r="Z64" s="13"/>
      <c r="AA64" s="16"/>
      <c r="AB64" s="13"/>
      <c r="AC64" s="16"/>
      <c r="AD64" s="13"/>
      <c r="AE64" s="16"/>
      <c r="AF64" s="13"/>
      <c r="AG64" s="16"/>
      <c r="AH64" s="13"/>
    </row>
    <row r="65" spans="5:34" x14ac:dyDescent="0.3">
      <c r="E65" s="16"/>
      <c r="F65" s="13"/>
      <c r="G65" s="16"/>
      <c r="H65" s="13"/>
      <c r="I65" s="16"/>
      <c r="J65" s="13"/>
      <c r="K65" s="16"/>
      <c r="L65" s="13"/>
      <c r="M65" s="16"/>
      <c r="N65" s="13"/>
      <c r="O65" s="16"/>
      <c r="P65" s="13"/>
      <c r="Q65" s="16"/>
      <c r="R65" s="13"/>
      <c r="S65" s="16"/>
      <c r="T65" s="13"/>
      <c r="U65" s="16"/>
      <c r="V65" s="13"/>
      <c r="W65" s="16"/>
      <c r="X65" s="13"/>
      <c r="Y65" s="16"/>
      <c r="Z65" s="13"/>
      <c r="AA65" s="16"/>
      <c r="AB65" s="13"/>
      <c r="AC65" s="16"/>
      <c r="AD65" s="13"/>
      <c r="AE65" s="16"/>
      <c r="AF65" s="13"/>
      <c r="AG65" s="16"/>
      <c r="AH65" s="13"/>
    </row>
    <row r="66" spans="5:34" x14ac:dyDescent="0.3">
      <c r="E66" s="16"/>
      <c r="F66" s="13"/>
      <c r="G66" s="16"/>
      <c r="H66" s="13"/>
      <c r="I66" s="16"/>
      <c r="J66" s="13"/>
      <c r="K66" s="16"/>
      <c r="L66" s="13"/>
      <c r="M66" s="16"/>
      <c r="N66" s="13"/>
      <c r="O66" s="16"/>
      <c r="P66" s="13"/>
      <c r="Q66" s="16"/>
      <c r="R66" s="13"/>
      <c r="S66" s="16"/>
      <c r="T66" s="13"/>
      <c r="U66" s="16"/>
      <c r="V66" s="13"/>
      <c r="W66" s="16"/>
      <c r="X66" s="13"/>
      <c r="Y66" s="16"/>
      <c r="Z66" s="13"/>
      <c r="AA66" s="16"/>
      <c r="AB66" s="13"/>
      <c r="AC66" s="16"/>
      <c r="AD66" s="13"/>
      <c r="AE66" s="16"/>
      <c r="AF66" s="13"/>
      <c r="AG66" s="16"/>
      <c r="AH66" s="13"/>
    </row>
    <row r="67" spans="5:34" x14ac:dyDescent="0.3">
      <c r="E67" s="16"/>
      <c r="F67" s="13"/>
      <c r="G67" s="16"/>
      <c r="H67" s="13"/>
      <c r="I67" s="16"/>
      <c r="J67" s="13"/>
      <c r="K67" s="16"/>
      <c r="L67" s="13"/>
      <c r="M67" s="16"/>
      <c r="N67" s="13"/>
      <c r="O67" s="16"/>
      <c r="P67" s="13"/>
      <c r="Q67" s="16"/>
      <c r="R67" s="13"/>
      <c r="S67" s="16"/>
      <c r="T67" s="13"/>
      <c r="U67" s="16"/>
      <c r="V67" s="13"/>
      <c r="W67" s="16"/>
      <c r="X67" s="13"/>
      <c r="Y67" s="16"/>
      <c r="Z67" s="13"/>
      <c r="AA67" s="16"/>
      <c r="AB67" s="13"/>
      <c r="AC67" s="16"/>
      <c r="AD67" s="13"/>
      <c r="AE67" s="16"/>
      <c r="AF67" s="13"/>
      <c r="AG67" s="16"/>
      <c r="AH67" s="13"/>
    </row>
    <row r="68" spans="5:34" x14ac:dyDescent="0.3">
      <c r="E68" s="16"/>
      <c r="F68" s="13"/>
      <c r="G68" s="16"/>
      <c r="H68" s="13"/>
      <c r="I68" s="16"/>
      <c r="J68" s="13"/>
      <c r="K68" s="16"/>
      <c r="L68" s="13"/>
      <c r="M68" s="16"/>
      <c r="N68" s="13"/>
      <c r="O68" s="16"/>
      <c r="P68" s="13"/>
      <c r="Q68" s="16"/>
      <c r="R68" s="13"/>
      <c r="S68" s="16"/>
      <c r="T68" s="13"/>
      <c r="U68" s="16"/>
      <c r="V68" s="13"/>
      <c r="W68" s="16"/>
      <c r="X68" s="13"/>
      <c r="Y68" s="16"/>
      <c r="Z68" s="13"/>
      <c r="AA68" s="16"/>
      <c r="AB68" s="13"/>
      <c r="AC68" s="16"/>
      <c r="AD68" s="13"/>
      <c r="AE68" s="16"/>
      <c r="AF68" s="13"/>
      <c r="AG68" s="16"/>
      <c r="AH68" s="13"/>
    </row>
    <row r="69" spans="5:34" x14ac:dyDescent="0.3">
      <c r="E69" s="16"/>
      <c r="F69" s="13"/>
      <c r="G69" s="16"/>
      <c r="H69" s="13"/>
      <c r="I69" s="16"/>
      <c r="J69" s="13"/>
      <c r="K69" s="16"/>
      <c r="L69" s="13"/>
      <c r="M69" s="16"/>
      <c r="N69" s="13"/>
      <c r="O69" s="16"/>
      <c r="P69" s="13"/>
      <c r="Q69" s="16"/>
      <c r="R69" s="13"/>
      <c r="S69" s="16"/>
      <c r="T69" s="13"/>
      <c r="U69" s="16"/>
      <c r="V69" s="13"/>
      <c r="W69" s="16"/>
      <c r="X69" s="13"/>
      <c r="Y69" s="16"/>
      <c r="Z69" s="13"/>
      <c r="AA69" s="16"/>
      <c r="AB69" s="13"/>
      <c r="AC69" s="16"/>
      <c r="AD69" s="13"/>
      <c r="AE69" s="16"/>
      <c r="AF69" s="13"/>
      <c r="AG69" s="16"/>
      <c r="AH69" s="13"/>
    </row>
    <row r="70" spans="5:34" x14ac:dyDescent="0.3">
      <c r="E70" s="16"/>
      <c r="F70" s="13"/>
      <c r="G70" s="16"/>
      <c r="H70" s="13"/>
      <c r="I70" s="16"/>
      <c r="J70" s="13"/>
      <c r="K70" s="16"/>
      <c r="L70" s="13"/>
      <c r="M70" s="16"/>
      <c r="N70" s="13"/>
      <c r="O70" s="16"/>
      <c r="P70" s="13"/>
      <c r="Q70" s="16"/>
      <c r="R70" s="13"/>
      <c r="S70" s="16"/>
      <c r="T70" s="13"/>
      <c r="U70" s="16"/>
      <c r="V70" s="13"/>
      <c r="W70" s="16"/>
      <c r="X70" s="13"/>
      <c r="Y70" s="16"/>
      <c r="Z70" s="13"/>
      <c r="AA70" s="16"/>
      <c r="AB70" s="13"/>
      <c r="AC70" s="16"/>
      <c r="AD70" s="13"/>
      <c r="AE70" s="16"/>
      <c r="AF70" s="13"/>
      <c r="AG70" s="16"/>
      <c r="AH70" s="13"/>
    </row>
    <row r="71" spans="5:34" x14ac:dyDescent="0.3">
      <c r="E71" s="16"/>
      <c r="F71" s="13"/>
      <c r="G71" s="16"/>
      <c r="H71" s="13"/>
      <c r="I71" s="16"/>
      <c r="J71" s="13"/>
      <c r="K71" s="16"/>
      <c r="L71" s="13"/>
      <c r="M71" s="16"/>
      <c r="N71" s="13"/>
      <c r="O71" s="16"/>
      <c r="P71" s="13"/>
      <c r="Q71" s="16"/>
      <c r="R71" s="13"/>
      <c r="S71" s="16"/>
      <c r="T71" s="13"/>
      <c r="U71" s="16"/>
      <c r="V71" s="13"/>
      <c r="W71" s="16"/>
      <c r="X71" s="13"/>
      <c r="Y71" s="16"/>
      <c r="Z71" s="13"/>
      <c r="AA71" s="16"/>
      <c r="AB71" s="13"/>
      <c r="AC71" s="16"/>
      <c r="AD71" s="13"/>
      <c r="AE71" s="16"/>
      <c r="AF71" s="13"/>
      <c r="AG71" s="16"/>
      <c r="AH7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Schema1</vt:lpstr>
      <vt:lpstr>Schema_dubbel</vt:lpstr>
      <vt:lpstr>Blad2</vt:lpstr>
      <vt:lpstr>Minimale Trams p uur</vt:lpstr>
      <vt:lpstr>Schema_base_1</vt:lpstr>
      <vt:lpstr>schema_work</vt:lpstr>
      <vt:lpstr>Schema_base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</cp:lastModifiedBy>
  <dcterms:created xsi:type="dcterms:W3CDTF">2017-10-17T10:58:41Z</dcterms:created>
  <dcterms:modified xsi:type="dcterms:W3CDTF">2017-10-23T09:44:34Z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cd60239a-7bc9-4071-b33d-c3962e56dae2</vt:lpwstr>
  </property>
</Properties>
</file>