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dhbwkarlsruhede-my.sharepoint.com/personal/schwab_jan_student_dhbw-karlsruhe_de/Documents/Daten/Lernen/DHBW/Theorie/5. Semester/Studienarbeit/TextArbeit/ModelErgebnisse/"/>
    </mc:Choice>
  </mc:AlternateContent>
  <xr:revisionPtr revIDLastSave="344" documentId="8_{5420ADEA-BD62-4C1C-867B-477A9D2DFDA2}" xr6:coauthVersionLast="47" xr6:coauthVersionMax="47" xr10:uidLastSave="{9DA3EF5E-3EAD-4E59-A9AA-7F21C9F43DBF}"/>
  <bookViews>
    <workbookView xWindow="-28920" yWindow="-120" windowWidth="29040" windowHeight="15840" xr2:uid="{DE67EACE-839D-4B0E-9E98-4D87BB6CBBAF}"/>
  </bookViews>
  <sheets>
    <sheet name="FeatureExtraction" sheetId="3" r:id="rId1"/>
    <sheet name="TC-ResNet-Variat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3" l="1"/>
  <c r="D7" i="3"/>
  <c r="D6" i="3"/>
  <c r="D5" i="3"/>
  <c r="D4" i="3"/>
  <c r="D3" i="3"/>
  <c r="D2" i="3"/>
  <c r="C7" i="3"/>
  <c r="C6" i="3"/>
  <c r="C5" i="3"/>
  <c r="C4" i="3"/>
  <c r="C3" i="3"/>
  <c r="D3" i="2"/>
  <c r="D4" i="2"/>
  <c r="D5" i="2"/>
  <c r="D2" i="2"/>
  <c r="C3" i="2" l="1"/>
  <c r="C4" i="2"/>
  <c r="C5" i="2"/>
  <c r="C2" i="2"/>
</calcChain>
</file>

<file path=xl/sharedStrings.xml><?xml version="1.0" encoding="utf-8"?>
<sst xmlns="http://schemas.openxmlformats.org/spreadsheetml/2006/main" count="64" uniqueCount="44">
  <si>
    <t>CNN</t>
  </si>
  <si>
    <t>MFCC (50)</t>
  </si>
  <si>
    <t>MFCC (128)</t>
  </si>
  <si>
    <t>STFT (128)</t>
  </si>
  <si>
    <t>Tr. STFT (128)</t>
  </si>
  <si>
    <t>Sinc</t>
  </si>
  <si>
    <t>F1-Score</t>
  </si>
  <si>
    <t>TC-ResNet8-1</t>
  </si>
  <si>
    <t>TC-ResNet8-1 (DS-CNN)</t>
  </si>
  <si>
    <t>TC-ResNet8-4 (DS-CNN)</t>
  </si>
  <si>
    <t>TC-ResNet14-1 (DS-CNN)</t>
  </si>
  <si>
    <t>f1_1</t>
  </si>
  <si>
    <t>f1_2</t>
  </si>
  <si>
    <t>f1_3</t>
  </si>
  <si>
    <t>Epoche</t>
  </si>
  <si>
    <t>Datei</t>
  </si>
  <si>
    <t>20230428-131800</t>
  </si>
  <si>
    <t>20230428-131758</t>
  </si>
  <si>
    <t>20230428-131756</t>
  </si>
  <si>
    <t>20230427-175942</t>
  </si>
  <si>
    <t>20230427-175940</t>
  </si>
  <si>
    <t>20230427-175944</t>
  </si>
  <si>
    <t>20270427-154027</t>
  </si>
  <si>
    <t>20270427-154029</t>
  </si>
  <si>
    <t>20230427-154031</t>
  </si>
  <si>
    <t>20230427-230948</t>
  </si>
  <si>
    <t>20230427-230952</t>
  </si>
  <si>
    <t>20230427-230950</t>
  </si>
  <si>
    <t>20230428-110347</t>
  </si>
  <si>
    <t>20230428-110349</t>
  </si>
  <si>
    <t>20220428-151137</t>
  </si>
  <si>
    <t>20220428-151141</t>
  </si>
  <si>
    <t>20220428-151139</t>
  </si>
  <si>
    <t>20230428-093816</t>
  </si>
  <si>
    <t>20230428-184956</t>
  </si>
  <si>
    <t>20230428-185001</t>
  </si>
  <si>
    <t>20230428-184959</t>
  </si>
  <si>
    <t>20230429-105446</t>
  </si>
  <si>
    <t>20230429-105448</t>
  </si>
  <si>
    <t>20230429-105450</t>
  </si>
  <si>
    <t>20230429-083507</t>
  </si>
  <si>
    <t>20230430-074144</t>
  </si>
  <si>
    <t>20230428-110352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</si>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</sst>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2.5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1" fillId="0" borderId="0" xfId="0" applyFont="1" applyAlignment="1">
      <alignment horizontal="justify" vertical="center" wrapText="1"/>
    </xf>
    <xf numFmtId="164" fontId="1" fillId="0" borderId="4" xfId="0" applyNumberFormat="1" applyFont="1" applyBorder="1" applyAlignment="1">
      <alignment horizontal="justify" vertical="center" wrapText="1"/>
    </xf>
    <xf numFmtId="165" fontId="0" fillId="0" borderId="0" xfId="0" applyNumberFormat="1"/>
    <xf numFmtId="165" fontId="1" fillId="0" borderId="0" xfId="0" applyNumberFormat="1" applyFont="1" applyAlignment="1">
      <alignment horizontal="justify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A3F2F9-75D7-4866-A909-882292052CC1}">
  <dimension ref="A1:P7"/>
  <sheetViews>
    <sheetView tabSelected="1" workbookViewId="0">
      <selection activeCell="F12" sqref="F12"/>
    </sheetView>
  </sheetViews>
  <sheetFormatPr baseColWidth="10" defaultRowHeight="14.4" x14ac:dyDescent="0.3"/>
  <cols>
    <col min="2" max="2" width="16.33203125" bestFit="1" customWidth="1"/>
    <col min="6" max="6" width="15.6640625" bestFit="1" customWidth="1"/>
    <col min="10" max="10" width="15.6640625" bestFit="1" customWidth="1"/>
    <col min="14" max="14" width="15.6640625" bestFit="1" customWidth="1"/>
  </cols>
  <sheetData>
    <row r="1" spans="1:16" ht="16.2" x14ac:dyDescent="0.3">
      <c r="B1" t="s">
        <v>43</v>
      </c>
      <c r="C1" t="s">
        <v>6</v>
      </c>
      <c r="D1" t="s">
        <v>14</v>
      </c>
      <c r="F1" t="s">
        <v>15</v>
      </c>
      <c r="G1" t="s">
        <v>11</v>
      </c>
      <c r="H1" s="5" t="s">
        <v>14</v>
      </c>
      <c r="I1" s="5"/>
      <c r="J1" s="5" t="s">
        <v>15</v>
      </c>
      <c r="K1" s="5" t="s">
        <v>12</v>
      </c>
      <c r="L1" s="5" t="s">
        <v>14</v>
      </c>
      <c r="M1" s="5"/>
      <c r="N1" s="5" t="s">
        <v>15</v>
      </c>
      <c r="O1" s="5" t="s">
        <v>13</v>
      </c>
      <c r="P1" s="5" t="s">
        <v>14</v>
      </c>
    </row>
    <row r="2" spans="1:16" ht="16.8" thickBot="1" x14ac:dyDescent="0.35">
      <c r="A2" t="s">
        <v>0</v>
      </c>
      <c r="B2">
        <v>42000</v>
      </c>
      <c r="C2" s="6">
        <f>(G2+K2+O2)/3</f>
        <v>0.88696666666666657</v>
      </c>
      <c r="D2" s="7">
        <f>(H2+L2+P2)/3</f>
        <v>23.333333333333332</v>
      </c>
      <c r="F2" t="s">
        <v>37</v>
      </c>
      <c r="G2">
        <v>0.89019999999999999</v>
      </c>
      <c r="H2">
        <v>27</v>
      </c>
      <c r="J2" t="s">
        <v>38</v>
      </c>
      <c r="K2">
        <v>0.88519999999999999</v>
      </c>
      <c r="L2">
        <v>21</v>
      </c>
      <c r="N2" t="s">
        <v>39</v>
      </c>
      <c r="O2">
        <v>0.88549999999999995</v>
      </c>
      <c r="P2">
        <v>22</v>
      </c>
    </row>
    <row r="3" spans="1:16" ht="16.8" thickBot="1" x14ac:dyDescent="0.35">
      <c r="A3" t="s">
        <v>1</v>
      </c>
      <c r="B3">
        <v>22000</v>
      </c>
      <c r="C3" s="6">
        <f>(G3+K3+O3)/3</f>
        <v>0.90826666666666667</v>
      </c>
      <c r="D3" s="7">
        <f>(H3+L3+P3)/3</f>
        <v>14</v>
      </c>
      <c r="F3" t="s">
        <v>34</v>
      </c>
      <c r="G3">
        <v>0.90249999999999997</v>
      </c>
      <c r="H3">
        <v>9</v>
      </c>
      <c r="J3" t="s">
        <v>36</v>
      </c>
      <c r="K3">
        <v>0.91149999999999998</v>
      </c>
      <c r="L3">
        <v>7</v>
      </c>
      <c r="N3" t="s">
        <v>35</v>
      </c>
      <c r="O3">
        <v>0.91080000000000005</v>
      </c>
      <c r="P3">
        <v>26</v>
      </c>
    </row>
    <row r="4" spans="1:16" ht="16.8" thickBot="1" x14ac:dyDescent="0.35">
      <c r="A4" t="s">
        <v>2</v>
      </c>
      <c r="B4">
        <v>24000</v>
      </c>
      <c r="C4" s="6">
        <f>(G4+K4+O4)/3</f>
        <v>0.91046666666666665</v>
      </c>
      <c r="D4" s="7">
        <f>(H4+L4+P4)/3</f>
        <v>13</v>
      </c>
      <c r="F4" t="s">
        <v>22</v>
      </c>
      <c r="G4">
        <v>0.90600000000000003</v>
      </c>
      <c r="H4">
        <v>12</v>
      </c>
      <c r="J4" t="s">
        <v>23</v>
      </c>
      <c r="K4">
        <v>0.91259999999999997</v>
      </c>
      <c r="L4">
        <v>13</v>
      </c>
      <c r="N4" t="s">
        <v>24</v>
      </c>
      <c r="O4">
        <v>0.91279999999999994</v>
      </c>
      <c r="P4">
        <v>14</v>
      </c>
    </row>
    <row r="5" spans="1:16" ht="16.8" thickBot="1" x14ac:dyDescent="0.35">
      <c r="A5" t="s">
        <v>3</v>
      </c>
      <c r="B5">
        <v>24000</v>
      </c>
      <c r="C5" s="6">
        <f>(G5+K5+O5)/3</f>
        <v>0.91583333333333317</v>
      </c>
      <c r="D5" s="7">
        <f>(H5+L5+P5)/3</f>
        <v>27.666666666666668</v>
      </c>
      <c r="F5" t="s">
        <v>25</v>
      </c>
      <c r="G5">
        <v>0.91479999999999995</v>
      </c>
      <c r="H5">
        <v>11</v>
      </c>
      <c r="J5" t="s">
        <v>27</v>
      </c>
      <c r="K5">
        <v>0.91359999999999997</v>
      </c>
      <c r="L5">
        <v>57</v>
      </c>
      <c r="N5" t="s">
        <v>26</v>
      </c>
      <c r="O5">
        <v>0.91910000000000003</v>
      </c>
      <c r="P5">
        <v>15</v>
      </c>
    </row>
    <row r="6" spans="1:16" ht="16.8" thickBot="1" x14ac:dyDescent="0.35">
      <c r="A6" t="s">
        <v>4</v>
      </c>
      <c r="B6">
        <v>89000</v>
      </c>
      <c r="C6" s="6">
        <f>(G6+K6+O6)/3</f>
        <v>0.90233333333333332</v>
      </c>
      <c r="D6" s="7">
        <f>(H6+L6+P6)/3</f>
        <v>44.333333333333336</v>
      </c>
      <c r="F6" t="s">
        <v>20</v>
      </c>
      <c r="G6">
        <v>0.9153</v>
      </c>
      <c r="H6">
        <v>13</v>
      </c>
      <c r="J6" t="s">
        <v>19</v>
      </c>
      <c r="K6">
        <v>0.87809999999999999</v>
      </c>
      <c r="L6">
        <v>110</v>
      </c>
      <c r="N6" t="s">
        <v>21</v>
      </c>
      <c r="O6">
        <v>0.91359999999999997</v>
      </c>
      <c r="P6">
        <v>10</v>
      </c>
    </row>
    <row r="7" spans="1:16" ht="16.8" thickBot="1" x14ac:dyDescent="0.35">
      <c r="A7" t="s">
        <v>5</v>
      </c>
      <c r="B7">
        <v>152000</v>
      </c>
      <c r="C7" s="6">
        <f>(G7+K7+O7)/3</f>
        <v>0.91096666666666659</v>
      </c>
      <c r="D7" s="7">
        <f>(H7+L7+P7)/3</f>
        <v>26</v>
      </c>
      <c r="F7" t="s">
        <v>33</v>
      </c>
      <c r="G7">
        <v>0.91249999999999998</v>
      </c>
      <c r="H7">
        <v>21</v>
      </c>
      <c r="J7" t="s">
        <v>40</v>
      </c>
      <c r="K7">
        <v>0.91120000000000001</v>
      </c>
      <c r="L7">
        <v>22</v>
      </c>
      <c r="N7" t="s">
        <v>41</v>
      </c>
      <c r="O7">
        <v>0.90920000000000001</v>
      </c>
      <c r="P7">
        <v>35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DA685-DBB8-4031-A0F1-E9ACA3A857C8}">
  <dimension ref="A1:P5"/>
  <sheetViews>
    <sheetView workbookViewId="0">
      <selection activeCell="B2" sqref="B2"/>
    </sheetView>
  </sheetViews>
  <sheetFormatPr baseColWidth="10" defaultRowHeight="14.4" x14ac:dyDescent="0.3"/>
  <cols>
    <col min="1" max="1" width="39.109375" bestFit="1" customWidth="1"/>
    <col min="3" max="3" width="14.6640625" bestFit="1" customWidth="1"/>
    <col min="4" max="4" width="14.6640625" customWidth="1"/>
    <col min="6" max="6" width="15.6640625" bestFit="1" customWidth="1"/>
    <col min="10" max="10" width="15.6640625" bestFit="1" customWidth="1"/>
    <col min="14" max="14" width="15.6640625" bestFit="1" customWidth="1"/>
  </cols>
  <sheetData>
    <row r="1" spans="1:16" ht="16.8" thickBot="1" x14ac:dyDescent="0.35">
      <c r="A1" s="1"/>
      <c r="B1" s="2" t="s">
        <v>43</v>
      </c>
      <c r="C1" s="2" t="s">
        <v>6</v>
      </c>
      <c r="D1" s="5" t="s">
        <v>14</v>
      </c>
      <c r="F1" t="s">
        <v>15</v>
      </c>
      <c r="G1" t="s">
        <v>11</v>
      </c>
      <c r="H1" s="5" t="s">
        <v>14</v>
      </c>
      <c r="I1" s="5"/>
      <c r="J1" s="5" t="s">
        <v>15</v>
      </c>
      <c r="K1" s="5" t="s">
        <v>12</v>
      </c>
      <c r="L1" s="5" t="s">
        <v>14</v>
      </c>
      <c r="M1" s="5"/>
      <c r="N1" s="5" t="s">
        <v>15</v>
      </c>
      <c r="O1" s="5" t="s">
        <v>13</v>
      </c>
      <c r="P1" s="5" t="s">
        <v>14</v>
      </c>
    </row>
    <row r="2" spans="1:16" ht="16.8" thickBot="1" x14ac:dyDescent="0.35">
      <c r="A2" s="3" t="s">
        <v>7</v>
      </c>
      <c r="B2" s="4">
        <v>81000</v>
      </c>
      <c r="C2" s="6">
        <f>(G2+K2+O2)/3</f>
        <v>0.91283333333333339</v>
      </c>
      <c r="D2" s="8">
        <f>(H2+L2+P2)/3</f>
        <v>21</v>
      </c>
      <c r="F2" t="s">
        <v>18</v>
      </c>
      <c r="G2">
        <v>0.91320000000000001</v>
      </c>
      <c r="H2">
        <v>20</v>
      </c>
      <c r="J2" t="s">
        <v>17</v>
      </c>
      <c r="K2">
        <v>0.91080000000000005</v>
      </c>
      <c r="L2">
        <v>23</v>
      </c>
      <c r="N2" t="s">
        <v>16</v>
      </c>
      <c r="O2">
        <v>0.91449999999999998</v>
      </c>
      <c r="P2">
        <v>20</v>
      </c>
    </row>
    <row r="3" spans="1:16" ht="16.8" thickBot="1" x14ac:dyDescent="0.35">
      <c r="A3" s="3" t="s">
        <v>8</v>
      </c>
      <c r="B3" s="4">
        <v>24000</v>
      </c>
      <c r="C3" s="6">
        <f t="shared" ref="C3:C5" si="0">(G3+K3+O3)/3</f>
        <v>0.91583333333333317</v>
      </c>
      <c r="D3" s="8">
        <f t="shared" ref="D3:D5" si="1">(H3+L3+P3)/3</f>
        <v>27.666666666666668</v>
      </c>
      <c r="F3" t="s">
        <v>25</v>
      </c>
      <c r="G3">
        <v>0.91479999999999995</v>
      </c>
      <c r="H3">
        <v>11</v>
      </c>
      <c r="J3" t="s">
        <v>27</v>
      </c>
      <c r="K3">
        <v>0.91359999999999997</v>
      </c>
      <c r="L3">
        <v>57</v>
      </c>
      <c r="N3" t="s">
        <v>26</v>
      </c>
      <c r="O3">
        <v>0.91910000000000003</v>
      </c>
      <c r="P3">
        <v>15</v>
      </c>
    </row>
    <row r="4" spans="1:16" ht="16.8" thickBot="1" x14ac:dyDescent="0.35">
      <c r="A4" s="3" t="s">
        <v>9</v>
      </c>
      <c r="B4" s="4">
        <v>315000</v>
      </c>
      <c r="C4" s="6">
        <f t="shared" si="0"/>
        <v>0.91150000000000009</v>
      </c>
      <c r="D4" s="8">
        <f t="shared" si="1"/>
        <v>10.333333333333334</v>
      </c>
      <c r="F4" t="s">
        <v>30</v>
      </c>
      <c r="G4">
        <v>0.90949999999999998</v>
      </c>
      <c r="H4">
        <v>10</v>
      </c>
      <c r="J4" t="s">
        <v>32</v>
      </c>
      <c r="K4">
        <v>0.90910000000000002</v>
      </c>
      <c r="L4">
        <v>12</v>
      </c>
      <c r="N4" t="s">
        <v>31</v>
      </c>
      <c r="O4">
        <v>0.91590000000000005</v>
      </c>
      <c r="P4">
        <v>9</v>
      </c>
    </row>
    <row r="5" spans="1:16" ht="16.8" thickBot="1" x14ac:dyDescent="0.35">
      <c r="A5" s="3" t="s">
        <v>10</v>
      </c>
      <c r="B5" s="4">
        <v>34000</v>
      </c>
      <c r="C5" s="6">
        <f t="shared" si="0"/>
        <v>0.91403333333333325</v>
      </c>
      <c r="D5" s="8">
        <f t="shared" si="1"/>
        <v>21.333333333333332</v>
      </c>
      <c r="F5" t="s">
        <v>28</v>
      </c>
      <c r="G5">
        <v>0.91120000000000001</v>
      </c>
      <c r="H5">
        <v>14</v>
      </c>
      <c r="J5" t="s">
        <v>29</v>
      </c>
      <c r="K5">
        <v>0.91749999999999998</v>
      </c>
      <c r="L5">
        <v>29</v>
      </c>
      <c r="N5" t="s">
        <v>42</v>
      </c>
      <c r="O5">
        <v>0.91339999999999999</v>
      </c>
      <c r="P5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FeatureExtraction</vt:lpstr>
      <vt:lpstr>TC-ResNet-Variations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Schwab</dc:creator>
  <cp:lastModifiedBy>Jan Schwab</cp:lastModifiedBy>
  <dcterms:created xsi:type="dcterms:W3CDTF">2023-04-28T11:05:29Z</dcterms:created>
  <dcterms:modified xsi:type="dcterms:W3CDTF">2023-05-10T09:40:43Z</dcterms:modified>
</cp:coreProperties>
</file>