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30"/>
  <workbookPr/>
  <mc:AlternateContent xmlns:mc="http://schemas.openxmlformats.org/markup-compatibility/2006">
    <mc:Choice Requires="x15">
      <x15ac:absPath xmlns:x15ac="http://schemas.microsoft.com/office/spreadsheetml/2010/11/ac" url="https://dod365.sharepoint-mil.us/teams/JS-J6DSD/Shared Documents/5.1 MilOps/MilOps Roster/"/>
    </mc:Choice>
  </mc:AlternateContent>
  <xr:revisionPtr revIDLastSave="1176" documentId="13_ncr:1_{CFF0162E-8E08-47D5-A82C-4F263AD7FC9F}" xr6:coauthVersionLast="47" xr6:coauthVersionMax="47" xr10:uidLastSave="{F1913E71-EC57-433C-9C2C-924DB4B17AAC}"/>
  <bookViews>
    <workbookView xWindow="-120" yWindow="-120" windowWidth="29040" windowHeight="15720" xr2:uid="{00000000-000D-0000-FFFF-FFFF00000000}"/>
  </bookViews>
  <sheets>
    <sheet name=" Roster" sheetId="3" r:id="rId1"/>
    <sheet name="New" sheetId="5" r:id="rId2"/>
    <sheet name="Removed" sheetId="7" r:id="rId3"/>
    <sheet name="Archived Removed" sheetId="4" r:id="rId4"/>
    <sheet name="DoD SW Mod SSG" sheetId="8" r:id="rId5"/>
  </sheets>
  <definedNames>
    <definedName name="_xlnm._FilterDatabase" localSheetId="1" hidden="1">New!$A$1:$I$50</definedName>
    <definedName name="_xlnm._FilterDatabase" localSheetId="0" hidden="1">' Roster'!$A$1:$K$179</definedName>
    <definedName name="_xlnm._FilterDatabase" localSheetId="2" hidden="1">Removed!$A$1:$M$1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7" l="1"/>
  <c r="D17" i="7"/>
  <c r="C13" i="5"/>
  <c r="D120" i="3"/>
  <c r="D115" i="3"/>
  <c r="D57" i="3"/>
  <c r="D63" i="7"/>
  <c r="D156" i="3"/>
  <c r="D3" i="3"/>
  <c r="D25" i="7"/>
  <c r="D12" i="7"/>
  <c r="D9" i="7"/>
  <c r="D15" i="3"/>
  <c r="D88" i="3"/>
  <c r="D160" i="3"/>
  <c r="D99" i="7"/>
  <c r="D5" i="7"/>
  <c r="D44" i="7"/>
  <c r="D5" i="3"/>
  <c r="D51" i="7"/>
  <c r="D70" i="7"/>
  <c r="D81" i="7"/>
  <c r="D35" i="7"/>
  <c r="D28" i="7"/>
  <c r="D7" i="7"/>
  <c r="D59" i="7"/>
  <c r="C21" i="5"/>
  <c r="D177" i="3"/>
  <c r="D103" i="7"/>
  <c r="D56" i="7"/>
  <c r="D53" i="3"/>
  <c r="D33" i="7"/>
  <c r="D55" i="7"/>
  <c r="D54" i="3"/>
  <c r="D2" i="3"/>
  <c r="D65" i="3"/>
  <c r="D102" i="3"/>
  <c r="D9" i="4"/>
  <c r="D89" i="3"/>
  <c r="D64" i="7"/>
  <c r="D36" i="7"/>
  <c r="D164" i="3"/>
  <c r="D31" i="7"/>
  <c r="D73" i="7"/>
  <c r="D41" i="7"/>
  <c r="D74" i="3"/>
  <c r="D167" i="3"/>
  <c r="D76" i="7"/>
  <c r="D106" i="7"/>
  <c r="D114" i="3"/>
  <c r="D116" i="3"/>
  <c r="D22" i="3"/>
  <c r="D23" i="3"/>
  <c r="D37" i="7"/>
  <c r="D24" i="7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38" i="3"/>
  <c r="C6" i="5"/>
  <c r="D68" i="7"/>
  <c r="D15" i="7"/>
  <c r="D10" i="7"/>
  <c r="D26" i="7"/>
  <c r="D75" i="7"/>
  <c r="D84" i="7"/>
  <c r="D95" i="7"/>
  <c r="D6" i="7"/>
  <c r="D47" i="7"/>
  <c r="D104" i="7"/>
  <c r="D27" i="7"/>
  <c r="D40" i="7"/>
  <c r="D13" i="7"/>
  <c r="D102" i="7"/>
  <c r="D88" i="7"/>
  <c r="D86" i="7"/>
  <c r="D45" i="7"/>
  <c r="D152" i="3"/>
  <c r="D30" i="7"/>
  <c r="D93" i="7"/>
  <c r="D80" i="7"/>
  <c r="D72" i="7"/>
  <c r="D62" i="7"/>
  <c r="D58" i="7"/>
  <c r="D20" i="7"/>
  <c r="D78" i="7"/>
  <c r="D79" i="7"/>
  <c r="D54" i="7"/>
  <c r="D23" i="7"/>
  <c r="D19" i="7"/>
  <c r="D14" i="7"/>
  <c r="D34" i="7"/>
  <c r="D39" i="7"/>
  <c r="D98" i="7"/>
  <c r="D96" i="7"/>
  <c r="D90" i="7"/>
  <c r="D82" i="7"/>
  <c r="D66" i="7"/>
  <c r="D61" i="7"/>
  <c r="D8" i="7"/>
  <c r="D57" i="7"/>
  <c r="D31" i="3"/>
  <c r="D91" i="7"/>
  <c r="D22" i="7"/>
  <c r="D77" i="7"/>
  <c r="D125" i="3"/>
  <c r="D83" i="7"/>
  <c r="D92" i="3"/>
  <c r="D66" i="3"/>
  <c r="D53" i="7"/>
  <c r="D11" i="7"/>
  <c r="D52" i="7"/>
  <c r="D38" i="7"/>
  <c r="D32" i="7"/>
  <c r="D60" i="7"/>
  <c r="D101" i="7"/>
  <c r="D46" i="7"/>
  <c r="D42" i="7"/>
  <c r="D92" i="7"/>
  <c r="D72" i="3"/>
  <c r="D67" i="3"/>
  <c r="D58" i="3"/>
  <c r="D151" i="3"/>
  <c r="D142" i="3"/>
  <c r="D141" i="3"/>
  <c r="D80" i="3"/>
  <c r="D37" i="3"/>
  <c r="H107" i="7"/>
  <c r="H108" i="7"/>
  <c r="D94" i="7"/>
  <c r="H110" i="7"/>
  <c r="H109" i="7"/>
  <c r="D9" i="3"/>
  <c r="D16" i="7"/>
  <c r="D50" i="7"/>
  <c r="F4" i="4"/>
  <c r="D12" i="3"/>
  <c r="C2" i="5"/>
  <c r="D29" i="7"/>
  <c r="D170" i="3"/>
  <c r="E3" i="4"/>
  <c r="D65" i="7"/>
  <c r="D100" i="7"/>
  <c r="D71" i="7"/>
  <c r="D69" i="7"/>
  <c r="D21" i="7"/>
  <c r="D3" i="7"/>
  <c r="D49" i="7"/>
  <c r="D87" i="7"/>
  <c r="E2" i="4"/>
  <c r="D176" i="3"/>
  <c r="D146" i="3"/>
  <c r="D109" i="3"/>
  <c r="D132" i="3"/>
  <c r="C14" i="5"/>
  <c r="C16" i="5"/>
  <c r="C9" i="5"/>
  <c r="C12" i="5"/>
  <c r="C15" i="5"/>
  <c r="C17" i="5"/>
  <c r="C10" i="5"/>
  <c r="C11" i="5"/>
  <c r="C7" i="5"/>
  <c r="C3" i="5"/>
  <c r="C4" i="5"/>
  <c r="C5" i="5"/>
  <c r="C18" i="5"/>
  <c r="C19" i="5"/>
  <c r="C20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8" i="5"/>
  <c r="D105" i="7" s="1"/>
  <c r="D2" i="7"/>
  <c r="D4" i="7"/>
  <c r="D43" i="7"/>
  <c r="D97" i="7"/>
  <c r="D89" i="7"/>
  <c r="D74" i="7"/>
  <c r="D18" i="7"/>
  <c r="D83" i="3"/>
  <c r="D18" i="3"/>
  <c r="D154" i="3"/>
  <c r="D77" i="3"/>
  <c r="D175" i="3"/>
  <c r="D135" i="3"/>
  <c r="D126" i="3"/>
  <c r="D107" i="3"/>
  <c r="D82" i="3"/>
  <c r="D81" i="3"/>
  <c r="D62" i="3"/>
  <c r="D28" i="3"/>
  <c r="D21" i="3"/>
  <c r="D168" i="3"/>
  <c r="D166" i="3"/>
  <c r="D32" i="3"/>
  <c r="D35" i="3"/>
  <c r="D122" i="3"/>
  <c r="D14" i="3" l="1"/>
  <c r="D118" i="3" l="1"/>
  <c r="D91" i="3" l="1"/>
  <c r="D84" i="3"/>
  <c r="D24" i="3" l="1"/>
  <c r="D13" i="3"/>
  <c r="D10" i="3"/>
  <c r="D45" i="3"/>
  <c r="D4" i="3"/>
  <c r="D75" i="3" l="1"/>
  <c r="D169" i="3"/>
  <c r="D163" i="3"/>
  <c r="D158" i="3"/>
  <c r="D33" i="3"/>
  <c r="D30" i="3"/>
  <c r="D6" i="3"/>
  <c r="D7" i="3"/>
  <c r="D8" i="3"/>
  <c r="D150" i="3" l="1"/>
  <c r="D17" i="3"/>
  <c r="D19" i="3"/>
  <c r="D20" i="3"/>
  <c r="D25" i="3"/>
  <c r="D26" i="3"/>
  <c r="D27" i="3"/>
  <c r="D29" i="3"/>
  <c r="D34" i="3"/>
  <c r="D36" i="3"/>
  <c r="D39" i="3"/>
  <c r="D40" i="3"/>
  <c r="D41" i="3"/>
  <c r="D42" i="3"/>
  <c r="D43" i="3"/>
  <c r="D44" i="3"/>
  <c r="D46" i="3"/>
  <c r="D47" i="3"/>
  <c r="D49" i="3"/>
  <c r="D50" i="3"/>
  <c r="D51" i="3"/>
  <c r="D52" i="3"/>
  <c r="D55" i="3"/>
  <c r="D56" i="3"/>
  <c r="D59" i="3"/>
  <c r="D60" i="3"/>
  <c r="D61" i="3"/>
  <c r="D63" i="3"/>
  <c r="D64" i="3"/>
  <c r="D68" i="3"/>
  <c r="D69" i="3"/>
  <c r="D70" i="3"/>
  <c r="D71" i="3"/>
  <c r="D73" i="3"/>
  <c r="D76" i="3"/>
  <c r="D78" i="3"/>
  <c r="D79" i="3"/>
  <c r="D85" i="3"/>
  <c r="D86" i="3"/>
  <c r="D87" i="3"/>
  <c r="D90" i="3"/>
  <c r="D93" i="3"/>
  <c r="D94" i="3"/>
  <c r="D95" i="3"/>
  <c r="D96" i="3"/>
  <c r="D97" i="3"/>
  <c r="D100" i="3"/>
  <c r="D101" i="3"/>
  <c r="D103" i="3"/>
  <c r="D104" i="3"/>
  <c r="D105" i="3"/>
  <c r="D106" i="3"/>
  <c r="D108" i="3"/>
  <c r="D110" i="3"/>
  <c r="D111" i="3"/>
  <c r="D112" i="3"/>
  <c r="D113" i="3"/>
  <c r="D117" i="3"/>
  <c r="D119" i="3"/>
  <c r="D121" i="3"/>
  <c r="D123" i="3"/>
  <c r="D124" i="3"/>
  <c r="D127" i="3"/>
  <c r="D128" i="3"/>
  <c r="D129" i="3"/>
  <c r="D130" i="3"/>
  <c r="D131" i="3"/>
  <c r="D133" i="3"/>
  <c r="D134" i="3"/>
  <c r="D136" i="3"/>
  <c r="D137" i="3"/>
  <c r="D138" i="3"/>
  <c r="D139" i="3"/>
  <c r="D143" i="3"/>
  <c r="D144" i="3"/>
  <c r="D145" i="3"/>
  <c r="D148" i="3"/>
  <c r="D149" i="3"/>
  <c r="D153" i="3"/>
  <c r="D155" i="3"/>
  <c r="D157" i="3"/>
  <c r="D159" i="3"/>
  <c r="D161" i="3"/>
  <c r="D162" i="3"/>
  <c r="D165" i="3"/>
  <c r="D171" i="3"/>
  <c r="D172" i="3"/>
  <c r="D173" i="3"/>
  <c r="D174" i="3"/>
  <c r="D178" i="3"/>
  <c r="D17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Staley, Darcy A CIV JS J6 (USA)</author>
  </authors>
  <commentList>
    <comment ref="F1" authorId="0" shapeId="0" xr:uid="{DC963AC5-C6F0-482A-A5A6-6273FF52DB9F}">
      <text>
        <r>
          <rPr>
            <sz val="11"/>
            <color theme="1"/>
            <rFont val="Calibri"/>
            <family val="2"/>
            <scheme val="minor"/>
          </rPr>
          <t>Staley, Darcy A CIV JS J6 (USA):
Email 2 will not be added to the distro, but will be used as a potential alternate to contact, one-on-one, if needed.</t>
        </r>
      </text>
    </comment>
  </commentList>
</comments>
</file>

<file path=xl/sharedStrings.xml><?xml version="1.0" encoding="utf-8"?>
<sst xmlns="http://schemas.openxmlformats.org/spreadsheetml/2006/main" count="1775" uniqueCount="1132">
  <si>
    <t>DISTRO</t>
  </si>
  <si>
    <t>Last Name</t>
  </si>
  <si>
    <t>First</t>
  </si>
  <si>
    <t>Last Name_First</t>
  </si>
  <si>
    <t>Email</t>
  </si>
  <si>
    <t>Email Not found</t>
  </si>
  <si>
    <t>Phone</t>
  </si>
  <si>
    <t>Organization</t>
  </si>
  <si>
    <t>Project</t>
  </si>
  <si>
    <t>Added</t>
  </si>
  <si>
    <t>6.0 Training</t>
  </si>
  <si>
    <t>MIL</t>
  </si>
  <si>
    <t>Adams</t>
  </si>
  <si>
    <t>Darin</t>
  </si>
  <si>
    <t>darin.r.adams2.civ@mail.mil</t>
  </si>
  <si>
    <t>DCSA</t>
  </si>
  <si>
    <t>NISP Contract Classificaiton System (NCCS)</t>
  </si>
  <si>
    <t>Charles "Luke"</t>
  </si>
  <si>
    <t>charles.l.adams26.ctr@mda.mil</t>
  </si>
  <si>
    <t>Missile Defense Agency (MDA), CAX</t>
  </si>
  <si>
    <t>Alford</t>
  </si>
  <si>
    <t>Kia</t>
  </si>
  <si>
    <t>kia.r.alford@usace.army.mil</t>
  </si>
  <si>
    <t>ARMY, EDQ/DVS</t>
  </si>
  <si>
    <t>Allen</t>
  </si>
  <si>
    <t>Thomas</t>
  </si>
  <si>
    <t>thomas.allen.56.ctr@us.af.mil</t>
  </si>
  <si>
    <t>910-689-3831</t>
  </si>
  <si>
    <t>Ampaw</t>
  </si>
  <si>
    <t>Eric</t>
  </si>
  <si>
    <t>eric.ampaw.ctr@ncis.navy.mil</t>
  </si>
  <si>
    <t xml:space="preserve">NAVY, NCIS OCD </t>
  </si>
  <si>
    <t>Armada</t>
  </si>
  <si>
    <t>Miguel</t>
  </si>
  <si>
    <t>miguel.armada.1.ctr@us.af.mil</t>
  </si>
  <si>
    <t>USAF, USAF ACC HQ CCC/CYO</t>
  </si>
  <si>
    <t>Aziz</t>
  </si>
  <si>
    <t>Kashif</t>
  </si>
  <si>
    <t>Kashif.aziz.ctr@ncis.navy.mil</t>
  </si>
  <si>
    <t>OCDO</t>
  </si>
  <si>
    <t>Ballard</t>
  </si>
  <si>
    <t>Nicholas</t>
  </si>
  <si>
    <t>nicholas.a.ballard.civ@mail.mil</t>
  </si>
  <si>
    <t>JS J6</t>
  </si>
  <si>
    <t>Barksdale</t>
  </si>
  <si>
    <t>Chardiellea</t>
  </si>
  <si>
    <t>chardiellea.e.barksdale.ctr@us.navy.mil</t>
  </si>
  <si>
    <t>JS</t>
  </si>
  <si>
    <t>Basak</t>
  </si>
  <si>
    <t>Richard</t>
  </si>
  <si>
    <t>Basak, Richard</t>
  </si>
  <si>
    <t>richard.basak.1@us.af.mil</t>
  </si>
  <si>
    <t>(757) 764-6804</t>
  </si>
  <si>
    <t>Air Force</t>
  </si>
  <si>
    <t>Bauer</t>
  </si>
  <si>
    <t>Sarah</t>
  </si>
  <si>
    <t>sarah.c.bauer.civ@mail.mil</t>
  </si>
  <si>
    <t>(301) 225-3762</t>
  </si>
  <si>
    <t>DISA</t>
  </si>
  <si>
    <t>DSO DISA</t>
  </si>
  <si>
    <t>Beach</t>
  </si>
  <si>
    <t>Aubrey</t>
  </si>
  <si>
    <t>aubrey.l.beach.ctr@mail.mil</t>
  </si>
  <si>
    <t>JS J6, JS J6 DSD</t>
  </si>
  <si>
    <t>Beck</t>
  </si>
  <si>
    <t>Darrell</t>
  </si>
  <si>
    <t>darrell.h.beck.civ@army.mil</t>
  </si>
  <si>
    <t>(913) 684-4556</t>
  </si>
  <si>
    <t>ARMY, Mission Command Network Integration</t>
  </si>
  <si>
    <t>US Army Training and Doctrine Command (TRADOC)/Mission Command Center of Excellence (MCCoE)/Command and Control Integration Directorate (C2ID)/Data Analytics and Integration Branch (DAIB)</t>
  </si>
  <si>
    <t>Benison</t>
  </si>
  <si>
    <t>Jeffrey D</t>
  </si>
  <si>
    <t>jeffrey.benison.2@us.af.mil</t>
  </si>
  <si>
    <t>USAF ACC ACC A589/A5JI</t>
  </si>
  <si>
    <t>Bettencourt</t>
  </si>
  <si>
    <t>Cooper</t>
  </si>
  <si>
    <t>Bettencourt, Cooper</t>
  </si>
  <si>
    <t>cooper.w.bettencourt.civ@us.navy.mil</t>
  </si>
  <si>
    <t>(619) 532-7352</t>
  </si>
  <si>
    <t xml:space="preserve">USN NIWC PACIFIC CA </t>
  </si>
  <si>
    <t>ALL</t>
  </si>
  <si>
    <t>Binney</t>
  </si>
  <si>
    <t>Bruce</t>
  </si>
  <si>
    <t>binney@mitre.org</t>
  </si>
  <si>
    <t>(619) 200-0916</t>
  </si>
  <si>
    <t>MITRE</t>
  </si>
  <si>
    <t>GCCS-J</t>
  </si>
  <si>
    <t>Bounker</t>
  </si>
  <si>
    <t>Paul</t>
  </si>
  <si>
    <t>paul.j.bounker.civ@army.mil</t>
  </si>
  <si>
    <t>ARMY</t>
  </si>
  <si>
    <t>DEVCOM</t>
  </si>
  <si>
    <t>Boyd</t>
  </si>
  <si>
    <t>Ronald</t>
  </si>
  <si>
    <t>ronald.b.boyd.civ@mail.mil</t>
  </si>
  <si>
    <t>(757) 836-0088</t>
  </si>
  <si>
    <t>JS J6 AID</t>
  </si>
  <si>
    <t>Broussard</t>
  </si>
  <si>
    <t>Derrick</t>
  </si>
  <si>
    <t>derrick.a.broussard.civ@mail.mil</t>
  </si>
  <si>
    <t>(571) 305-6289</t>
  </si>
  <si>
    <t>Industrial Security Specialist</t>
  </si>
  <si>
    <t>Brown</t>
  </si>
  <si>
    <t>Janette</t>
  </si>
  <si>
    <t>janette.a.brown2.civ@mail.mil</t>
  </si>
  <si>
    <t>CENTCOM J6</t>
  </si>
  <si>
    <t>Browning</t>
  </si>
  <si>
    <t>James</t>
  </si>
  <si>
    <t>james.l.browning4.civ@army.mil</t>
  </si>
  <si>
    <t>Army</t>
  </si>
  <si>
    <t>Burton</t>
  </si>
  <si>
    <t>Johnny</t>
  </si>
  <si>
    <t>johnny.a.burton.civ@mail.mil</t>
  </si>
  <si>
    <t>OSD DOD CIO, OSD CMO</t>
  </si>
  <si>
    <t>Carlson</t>
  </si>
  <si>
    <t>Tom</t>
  </si>
  <si>
    <t>thomas.carlson@gtri.gatech.edu</t>
  </si>
  <si>
    <t>GTRI</t>
  </si>
  <si>
    <t>Carlton</t>
  </si>
  <si>
    <t>Tim</t>
  </si>
  <si>
    <t>TCARLTON@mail.dstl.gov.uk</t>
  </si>
  <si>
    <t>01 98 095-3642</t>
  </si>
  <si>
    <t>UK, Dstl Cyber and IS Division</t>
  </si>
  <si>
    <t>MINCOSE MBCS MSc</t>
  </si>
  <si>
    <t>Chandler</t>
  </si>
  <si>
    <t>eric.d.chandler.mil@us.navy.mil</t>
  </si>
  <si>
    <t>NAVY, C4ISR Officer at NIWC Pacific Code 53534</t>
  </si>
  <si>
    <t>USMTF, CoT, TDL</t>
  </si>
  <si>
    <t>Charles</t>
  </si>
  <si>
    <t>Timme</t>
  </si>
  <si>
    <t>charles.timme.ctr@mda.mil</t>
  </si>
  <si>
    <t>256-450-2224</t>
  </si>
  <si>
    <t>Missile Defense Agency (MDA)</t>
  </si>
  <si>
    <t>Chiari</t>
  </si>
  <si>
    <t>Amanda</t>
  </si>
  <si>
    <t>amanda.m.chiari.ctr@mail.mil</t>
  </si>
  <si>
    <t>Chipman</t>
  </si>
  <si>
    <t>Chuck</t>
  </si>
  <si>
    <t>charles.chipman@gtri.gatech.edu</t>
  </si>
  <si>
    <t>(757) 836-8085</t>
  </si>
  <si>
    <t>MilOps</t>
  </si>
  <si>
    <t>Clements</t>
  </si>
  <si>
    <t>Christopher</t>
  </si>
  <si>
    <t>christopher.clements.3.ctr@us.af.mil</t>
  </si>
  <si>
    <t>USAF AFSPC CYSS/CYX</t>
  </si>
  <si>
    <t>HA CCC/SISA</t>
  </si>
  <si>
    <t>Coats</t>
  </si>
  <si>
    <t>John</t>
  </si>
  <si>
    <t>USAF</t>
  </si>
  <si>
    <t>Columbus</t>
  </si>
  <si>
    <t>Robert</t>
  </si>
  <si>
    <t>rcolumbus@mitre.org</t>
  </si>
  <si>
    <t>Conner</t>
  </si>
  <si>
    <t>Wendy</t>
  </si>
  <si>
    <t>wendy.conner@ncis.navy.mil</t>
  </si>
  <si>
    <t>Conrad</t>
  </si>
  <si>
    <t>Michael</t>
  </si>
  <si>
    <t>michael.l.conrad4.civ@mail.mil</t>
  </si>
  <si>
    <t>703-571-0020</t>
  </si>
  <si>
    <t>JS J4</t>
  </si>
  <si>
    <t>KBLD / GLID</t>
  </si>
  <si>
    <t>Cox</t>
  </si>
  <si>
    <t xml:space="preserve">Greg </t>
  </si>
  <si>
    <t>gwcox@robersonandassociates.com</t>
  </si>
  <si>
    <t>UC2</t>
  </si>
  <si>
    <t>Czulada</t>
  </si>
  <si>
    <t>David</t>
  </si>
  <si>
    <t>dczulada@mitre.org</t>
  </si>
  <si>
    <t>Daliresa</t>
  </si>
  <si>
    <t>Ashley</t>
  </si>
  <si>
    <t>Deans</t>
  </si>
  <si>
    <t>Leann R.</t>
  </si>
  <si>
    <t>leann.r.deans.civ@us.navy.mil</t>
  </si>
  <si>
    <t>703-695-8290</t>
  </si>
  <si>
    <t>NAVY</t>
  </si>
  <si>
    <t>Decarli</t>
  </si>
  <si>
    <t>Jim (James)</t>
  </si>
  <si>
    <t>james.d.decarli.civ@mail.mil</t>
  </si>
  <si>
    <t>(618) 220-4385</t>
  </si>
  <si>
    <t>TRANSCOM TCJ6</t>
  </si>
  <si>
    <t>Dickerson</t>
  </si>
  <si>
    <t>Jack</t>
  </si>
  <si>
    <t>jack.l.dickerson.civ@mail.mil</t>
  </si>
  <si>
    <t>(757) 836-8071</t>
  </si>
  <si>
    <t>JS J6 DSD</t>
  </si>
  <si>
    <t>TIS</t>
  </si>
  <si>
    <t>Dollen</t>
  </si>
  <si>
    <t>jdolle@cybercom.mil</t>
  </si>
  <si>
    <t>(410) 854-6619</t>
  </si>
  <si>
    <t>Cyber</t>
  </si>
  <si>
    <t>USCYBERCOM J9</t>
  </si>
  <si>
    <t>Domikis</t>
  </si>
  <si>
    <t>rich@cabindigital.net</t>
  </si>
  <si>
    <t>(540) 785-2751</t>
  </si>
  <si>
    <t>Cabin Digital LLC</t>
  </si>
  <si>
    <t>DOD Customers</t>
  </si>
  <si>
    <t>Donegan</t>
  </si>
  <si>
    <t>john.donegan@caci.com</t>
  </si>
  <si>
    <t>Dotson</t>
  </si>
  <si>
    <t>Mark</t>
  </si>
  <si>
    <t>mark.r.dotson.ctr@mail.mil</t>
  </si>
  <si>
    <t>757-836-8081</t>
  </si>
  <si>
    <t>Duggan</t>
  </si>
  <si>
    <t>james.duggan.1.ctr@us.af.mil</t>
  </si>
  <si>
    <t>USAF, AFRC</t>
  </si>
  <si>
    <t>Dunne</t>
  </si>
  <si>
    <t>Jeffrey</t>
  </si>
  <si>
    <t>jeffrey.dunne@jhuapl.edu</t>
  </si>
  <si>
    <t>(202) 320-6717</t>
  </si>
  <si>
    <t>JHU/APL</t>
  </si>
  <si>
    <t>Asymmetric Operations ASW COI</t>
  </si>
  <si>
    <t>Easter</t>
  </si>
  <si>
    <t>john.w.easter.civ@mail.mil</t>
  </si>
  <si>
    <t>(757) 203-5169</t>
  </si>
  <si>
    <t>JS J6 C5AD</t>
  </si>
  <si>
    <t>Edwards</t>
  </si>
  <si>
    <t>Luke</t>
  </si>
  <si>
    <t>Edwards, Luke</t>
  </si>
  <si>
    <t>lucas.l.edwards3.mil@mail.mil</t>
  </si>
  <si>
    <t>J6</t>
  </si>
  <si>
    <t>Elder</t>
  </si>
  <si>
    <t>richard.r.elder.ctr@mail.mil</t>
  </si>
  <si>
    <t>520-538-4252</t>
  </si>
  <si>
    <t>DISA/JITC</t>
  </si>
  <si>
    <t>Ellis</t>
  </si>
  <si>
    <t>Leslie</t>
  </si>
  <si>
    <t>leslie.s.ellis.ctr@mail.mil</t>
  </si>
  <si>
    <t>(703) 697-3627</t>
  </si>
  <si>
    <t xml:space="preserve"> OSD OUSD A-S</t>
  </si>
  <si>
    <t>Endreny</t>
  </si>
  <si>
    <t>Mathew</t>
  </si>
  <si>
    <t>matthew.r.endreny.ctr@mail.mil</t>
  </si>
  <si>
    <t>OSD DOD CIO</t>
  </si>
  <si>
    <t>Escobar</t>
  </si>
  <si>
    <t>Katherine</t>
  </si>
  <si>
    <t>katherine.b.escobar.civ@mail.mil</t>
  </si>
  <si>
    <t>Ferandez</t>
  </si>
  <si>
    <t>Jay</t>
  </si>
  <si>
    <t>john.j.fernandez8.civ@us.navy.mil</t>
  </si>
  <si>
    <t>619-553-0567</t>
  </si>
  <si>
    <t>USMTF</t>
  </si>
  <si>
    <t>Fleshman</t>
  </si>
  <si>
    <t>Adam</t>
  </si>
  <si>
    <t>adam.g.fleshman.civ@mail.mil</t>
  </si>
  <si>
    <t>Flynn</t>
  </si>
  <si>
    <t>pflynn@ara.com</t>
  </si>
  <si>
    <t>(757) 638-4900</t>
  </si>
  <si>
    <t>JTCG/ME</t>
  </si>
  <si>
    <t>JNKE</t>
  </si>
  <si>
    <t>Forbes</t>
  </si>
  <si>
    <t>Jeffery (Jeff)</t>
  </si>
  <si>
    <t>jeffery.c.forbes.civ@mail.mil</t>
  </si>
  <si>
    <t>(301) 225-7358</t>
  </si>
  <si>
    <t>DISA EE</t>
  </si>
  <si>
    <t>Ford</t>
  </si>
  <si>
    <t>Samuel</t>
  </si>
  <si>
    <t>samuel.j.ford.civ@mail.mil</t>
  </si>
  <si>
    <t>Fox</t>
  </si>
  <si>
    <t>Dolores</t>
  </si>
  <si>
    <t>dolores.fox@ncis.navy.mil</t>
  </si>
  <si>
    <t>Francis</t>
  </si>
  <si>
    <t>Adrian</t>
  </si>
  <si>
    <t>adrian.e.francis.civ@mail.mil</t>
  </si>
  <si>
    <t>(757) 203-8622</t>
  </si>
  <si>
    <t>Freiter</t>
  </si>
  <si>
    <t>Sandra "Sandy"</t>
  </si>
  <si>
    <t>Sfreiter@ara.com;</t>
  </si>
  <si>
    <t>(978) 877-0793</t>
  </si>
  <si>
    <t>ARA</t>
  </si>
  <si>
    <t>SEIWG</t>
  </si>
  <si>
    <t>Galle</t>
  </si>
  <si>
    <t>christopher.galle@socom.mil</t>
  </si>
  <si>
    <t>(813) 826-6710</t>
  </si>
  <si>
    <t>USSOCOM</t>
  </si>
  <si>
    <t>USSOCOM Mission Command</t>
  </si>
  <si>
    <t>Garrity</t>
  </si>
  <si>
    <t>Sean</t>
  </si>
  <si>
    <t>sean.garrity.2@us.af.mil</t>
  </si>
  <si>
    <t>Genest</t>
  </si>
  <si>
    <t xml:space="preserve">Kevin </t>
  </si>
  <si>
    <t>kevin.genest@navy.mil</t>
  </si>
  <si>
    <t>Not Found</t>
  </si>
  <si>
    <t>(401) 832-3483</t>
  </si>
  <si>
    <t>NAVY, NUWC DIV NEWPORT RI</t>
  </si>
  <si>
    <t>NAVY ADE</t>
  </si>
  <si>
    <t>Gibson</t>
  </si>
  <si>
    <t>mark.s.gibson6.ctr@mail.mil</t>
  </si>
  <si>
    <t>(703) 946-0475</t>
  </si>
  <si>
    <t>OUSD R-E</t>
  </si>
  <si>
    <t>Golden</t>
  </si>
  <si>
    <t>Jeremiah</t>
  </si>
  <si>
    <t>jeremiah.t.golden.mil@mail.mil</t>
  </si>
  <si>
    <t xml:space="preserve">DCSA  </t>
  </si>
  <si>
    <t>Graham</t>
  </si>
  <si>
    <t>Carol</t>
  </si>
  <si>
    <t>carol.graham.ctr@us.af.mil</t>
  </si>
  <si>
    <t>Gray</t>
  </si>
  <si>
    <t>Duane</t>
  </si>
  <si>
    <t>Duane.x.gray.civ@mail.mil</t>
  </si>
  <si>
    <t>Green</t>
  </si>
  <si>
    <t>Daniel</t>
  </si>
  <si>
    <t>daniel.m.green.civ@us.navy.mil</t>
  </si>
  <si>
    <t>(619) 508-5038</t>
  </si>
  <si>
    <t>NAVY, COMSPAWARSYSCOM</t>
  </si>
  <si>
    <t>Gregory</t>
  </si>
  <si>
    <t>Stephen</t>
  </si>
  <si>
    <t>stephen.j.gregory6.ctr@us.navy.mil</t>
  </si>
  <si>
    <t>EIM ADE</t>
  </si>
  <si>
    <t>Guerrero</t>
  </si>
  <si>
    <t>Juan</t>
  </si>
  <si>
    <t>juan.a.guerrero4.ctr@mail.mil</t>
  </si>
  <si>
    <t>(757) 203-7654</t>
  </si>
  <si>
    <t>CYBERCOM JS J7, JS J7 DDJT</t>
  </si>
  <si>
    <t>Gupton</t>
  </si>
  <si>
    <t>Kevin</t>
  </si>
  <si>
    <t>kgupton@arlut.utexas.edu</t>
  </si>
  <si>
    <t>(512) 461-5970</t>
  </si>
  <si>
    <t>ARLUT</t>
  </si>
  <si>
    <t>Army M&amp;S Data</t>
  </si>
  <si>
    <t>Hanson</t>
  </si>
  <si>
    <t>Michelle</t>
  </si>
  <si>
    <t>Hardy</t>
  </si>
  <si>
    <t>david.f.hardy2.ctr@mail.mil</t>
  </si>
  <si>
    <t>(757) 836-8086</t>
  </si>
  <si>
    <t>Harner</t>
  </si>
  <si>
    <t>Elena</t>
  </si>
  <si>
    <t>elena.n.harner.ctr@army.mil</t>
  </si>
  <si>
    <t>USARMY HQDA</t>
  </si>
  <si>
    <t>Harris</t>
  </si>
  <si>
    <t>Allen (Howard)</t>
  </si>
  <si>
    <t>allen.harris@dau.edu</t>
  </si>
  <si>
    <t>Defense Acquisition University (DAU)</t>
  </si>
  <si>
    <t>Haugh</t>
  </si>
  <si>
    <t>Brian, Ph.D.</t>
  </si>
  <si>
    <t>bhaugh@ida.org</t>
  </si>
  <si>
    <t>(703) 845-6678</t>
  </si>
  <si>
    <t>IDA</t>
  </si>
  <si>
    <t>Army Autonomous Cyber, Cyber Ontology</t>
  </si>
  <si>
    <t>Haukaas</t>
  </si>
  <si>
    <t>Fred</t>
  </si>
  <si>
    <t>fred.w.haukaas.ctr@mail.mil</t>
  </si>
  <si>
    <t>DISA/Joint Interoperability Test Command (JITC)</t>
  </si>
  <si>
    <t>Heart</t>
  </si>
  <si>
    <t>DeAnthony</t>
  </si>
  <si>
    <t>dheart@mitre.org</t>
  </si>
  <si>
    <t>(703) 983-5169</t>
  </si>
  <si>
    <t>Hoang</t>
  </si>
  <si>
    <t>Lam</t>
  </si>
  <si>
    <t>lam.d.hoang.civ@mail.mil</t>
  </si>
  <si>
    <t>(301) 225-7372</t>
  </si>
  <si>
    <t>Irakunda</t>
  </si>
  <si>
    <t>Hughes</t>
  </si>
  <si>
    <t>Ittenbach</t>
  </si>
  <si>
    <t>james.ittenbach@us.af.mil</t>
  </si>
  <si>
    <t>Jasper</t>
  </si>
  <si>
    <t>Karen B "Beth"</t>
  </si>
  <si>
    <t>karen.b.jasper.civ@us.navy.mil</t>
  </si>
  <si>
    <t>850-384-4487</t>
  </si>
  <si>
    <t>Johnson</t>
  </si>
  <si>
    <t>ashley.l.johnson125.civ@army.mil</t>
  </si>
  <si>
    <t>christopher.d.johnson307.civ@mail.mil</t>
  </si>
  <si>
    <t>410-919-2780</t>
  </si>
  <si>
    <t>DISA, OS</t>
  </si>
  <si>
    <t>Jones</t>
  </si>
  <si>
    <t>kevin.m.jones6.civ@mail.mil</t>
  </si>
  <si>
    <t>(757) 203-6989</t>
  </si>
  <si>
    <t>DISA JSSC</t>
  </si>
  <si>
    <t>Kays</t>
  </si>
  <si>
    <t>Jennifer</t>
  </si>
  <si>
    <t>jennifer.kays@usmc.mil</t>
  </si>
  <si>
    <t>(760) 725-9471</t>
  </si>
  <si>
    <t>USMC, MCTSSA</t>
  </si>
  <si>
    <t>TSOA</t>
  </si>
  <si>
    <t>Kendall</t>
  </si>
  <si>
    <t>Joseph</t>
  </si>
  <si>
    <t>joseph.kendall.3.ctr@us.af.mil</t>
  </si>
  <si>
    <t xml:space="preserve">USAF, ACC ACC A3/A3TO </t>
  </si>
  <si>
    <t>Klosterman</t>
  </si>
  <si>
    <t>Michael J.</t>
  </si>
  <si>
    <t>michael.klosterman.ctr@us.af.mil</t>
  </si>
  <si>
    <t>USAF ACC ACC A589/A5/2C</t>
  </si>
  <si>
    <t>Knapp</t>
  </si>
  <si>
    <t xml:space="preserve">Michael  </t>
  </si>
  <si>
    <t>michael.d.knapp.civ@mail.mil</t>
  </si>
  <si>
    <t>Knott</t>
  </si>
  <si>
    <t>stephen.knott@usmc.mil</t>
  </si>
  <si>
    <t>USMC, HQMC C4 CS</t>
  </si>
  <si>
    <t>C2 Systems Planner</t>
  </si>
  <si>
    <t>LaMaster</t>
  </si>
  <si>
    <t>Elaine</t>
  </si>
  <si>
    <t>elaine.lamaster@us.af.mil</t>
  </si>
  <si>
    <t>757-764-8507</t>
  </si>
  <si>
    <t xml:space="preserve">USAF, ACC ACC A589/A5CA </t>
  </si>
  <si>
    <t>ACC/A5CA</t>
  </si>
  <si>
    <t>Lawrence</t>
  </si>
  <si>
    <t>Devon</t>
  </si>
  <si>
    <t>dequez.burney.1.ctr@us.af.mil</t>
  </si>
  <si>
    <t>ACC ACC A589/A5JI</t>
  </si>
  <si>
    <t>Litteken</t>
  </si>
  <si>
    <t>Lance</t>
  </si>
  <si>
    <t>lance.r.litteken.civ@mail.mil</t>
  </si>
  <si>
    <t>(618) 220-3913</t>
  </si>
  <si>
    <t>DISA TRANSCOM TC2</t>
  </si>
  <si>
    <t>Louis</t>
  </si>
  <si>
    <t>Shunda</t>
  </si>
  <si>
    <t>shunda.r.louis.ctr@mail.mil</t>
  </si>
  <si>
    <t>Macias</t>
  </si>
  <si>
    <t>paul.macias.ctr@dla.mil</t>
  </si>
  <si>
    <t>DLA</t>
  </si>
  <si>
    <t>INFO OPERATIONS</t>
  </si>
  <si>
    <t>Maclane</t>
  </si>
  <si>
    <t>michael.j.maclane@usmc.mil</t>
  </si>
  <si>
    <t>(703) 432-9921 (w)</t>
  </si>
  <si>
    <t>USMC</t>
  </si>
  <si>
    <t>Madsen</t>
  </si>
  <si>
    <t xml:space="preserve">Evan </t>
  </si>
  <si>
    <t>evan.madsen.ctr@us.af.mil</t>
  </si>
  <si>
    <t>USAF, Cyber</t>
  </si>
  <si>
    <t>Maerina</t>
  </si>
  <si>
    <t>Gilbert</t>
  </si>
  <si>
    <t>Maerina, Gilbert</t>
  </si>
  <si>
    <t>gilbert.a.maerina.civ@mail.mil</t>
  </si>
  <si>
    <t>DCSA, PEO</t>
  </si>
  <si>
    <t>PEO</t>
  </si>
  <si>
    <t>Magdalen</t>
  </si>
  <si>
    <t>Alexandro</t>
  </si>
  <si>
    <t>Magdalen, Alexandro</t>
  </si>
  <si>
    <t>alexandro.a.magdalen@usmc.mil</t>
  </si>
  <si>
    <t>Marrow</t>
  </si>
  <si>
    <t>Derick</t>
  </si>
  <si>
    <t>derick.c.marrow.civ@mail.mil</t>
  </si>
  <si>
    <t>(301) 225-5311</t>
  </si>
  <si>
    <t>DISA, SD</t>
  </si>
  <si>
    <t>Marsee, III</t>
  </si>
  <si>
    <t>Benjamin</t>
  </si>
  <si>
    <t>benjamin.g.marsee.civ@mail.mil</t>
  </si>
  <si>
    <t>(571) 372-3259</t>
  </si>
  <si>
    <t>EUCOM J6, ODCMO</t>
  </si>
  <si>
    <t>Mathes</t>
  </si>
  <si>
    <t>Donald</t>
  </si>
  <si>
    <t>donald.j.mathes.civ@mail.mil</t>
  </si>
  <si>
    <t>Matyjas, Ph.D. (SES)</t>
  </si>
  <si>
    <t>john.matyjas@us.af.mil</t>
  </si>
  <si>
    <t>USAF, ACC/ST</t>
  </si>
  <si>
    <t>McCoy</t>
  </si>
  <si>
    <t>Rodney</t>
  </si>
  <si>
    <t>rodney.a.mccoy.civ@mail.mil</t>
  </si>
  <si>
    <t>(757) 836-8059</t>
  </si>
  <si>
    <t>McDaniel</t>
  </si>
  <si>
    <t>david.m.mcdaniel2.ctr@mail.mil</t>
  </si>
  <si>
    <t>(571) 372-4465</t>
  </si>
  <si>
    <t>Medlin</t>
  </si>
  <si>
    <t xml:space="preserve">Christina </t>
  </si>
  <si>
    <t xml:space="preserve">christina.medlin@gtri.gatech.edu </t>
  </si>
  <si>
    <t>(404) 407-7021</t>
  </si>
  <si>
    <t>NIEM</t>
  </si>
  <si>
    <t>Michalowicz</t>
  </si>
  <si>
    <t>Andrew</t>
  </si>
  <si>
    <t>andrew.t.michalowicz.mil@us.navy.mil</t>
  </si>
  <si>
    <t>Miller</t>
  </si>
  <si>
    <t>michael.l.miller4.civ@us.navy.mil</t>
  </si>
  <si>
    <t>(757) 417-4115 X 7</t>
  </si>
  <si>
    <t>NAVY, COMNAVIDFOR SFK</t>
  </si>
  <si>
    <t>Mitchell</t>
  </si>
  <si>
    <t>michael.c.mitchell5.civ@mail.mil</t>
  </si>
  <si>
    <t>DCSA DCO</t>
  </si>
  <si>
    <t>Mock, II</t>
  </si>
  <si>
    <t>Terry</t>
  </si>
  <si>
    <t>terry.l.mock2.civ@mail.mil</t>
  </si>
  <si>
    <t>(757) 836-0915</t>
  </si>
  <si>
    <t>JS J6, CCD</t>
  </si>
  <si>
    <t>Morgan</t>
  </si>
  <si>
    <t>Michael (Mike)</t>
  </si>
  <si>
    <t>michael.e.morgan60.civ@mail.mil</t>
  </si>
  <si>
    <t>(301) 225-7374</t>
  </si>
  <si>
    <t>DISA, BD</t>
  </si>
  <si>
    <t>Murphy</t>
  </si>
  <si>
    <t>sean.m.murphy9.civ@us.navy.mil</t>
  </si>
  <si>
    <t>(401) 832-6209</t>
  </si>
  <si>
    <t>NAVY, NUWC DIV NEWPORT</t>
  </si>
  <si>
    <t>Murray</t>
  </si>
  <si>
    <t>Robin</t>
  </si>
  <si>
    <t>robin.s.murray2.civ@mail.mil</t>
  </si>
  <si>
    <t>(520) 538-5139</t>
  </si>
  <si>
    <t>DISA JITC</t>
  </si>
  <si>
    <t>Nautiyal</t>
  </si>
  <si>
    <t>Chandramauli</t>
  </si>
  <si>
    <t>chandramauli.nautiyal.civ@army.mil</t>
  </si>
  <si>
    <t>Neri</t>
  </si>
  <si>
    <t>joseph.m.neri.civ@mail.mil</t>
  </si>
  <si>
    <t>Ngo</t>
  </si>
  <si>
    <t>Kim Chi</t>
  </si>
  <si>
    <t>kim.c.ngo.civ@mail.mil</t>
  </si>
  <si>
    <t>(757) 203-7423</t>
  </si>
  <si>
    <t>Nisco</t>
  </si>
  <si>
    <t>Derek</t>
  </si>
  <si>
    <t>derek.j.nisco@hq.dhs.gov</t>
  </si>
  <si>
    <t>DHS</t>
  </si>
  <si>
    <t>Nolder</t>
  </si>
  <si>
    <t>gregory.nolder@us.af.mil</t>
  </si>
  <si>
    <t xml:space="preserve">(303) 915-9087 </t>
  </si>
  <si>
    <t xml:space="preserve">USAF, Secretary of the Air Force, Chief Data Office </t>
  </si>
  <si>
    <t>O'Neal,, MAJ</t>
  </si>
  <si>
    <t>Jason</t>
  </si>
  <si>
    <t>jmoneal@cybercom.mil</t>
  </si>
  <si>
    <t>CYBERCOM</t>
  </si>
  <si>
    <t>CYBERCOM J9</t>
  </si>
  <si>
    <t>Padgett</t>
  </si>
  <si>
    <t>John.d.padgett7.civ@army.mil</t>
  </si>
  <si>
    <t>DFBA</t>
  </si>
  <si>
    <t>Pasch</t>
  </si>
  <si>
    <t>James (Jim)</t>
  </si>
  <si>
    <t>james.r.pasch.civ@mail.mil</t>
  </si>
  <si>
    <t>(757) 836-6437</t>
  </si>
  <si>
    <t>JS J35</t>
  </si>
  <si>
    <t>Patel</t>
  </si>
  <si>
    <t>Rinkan</t>
  </si>
  <si>
    <t>rinkan.patel@wwt.com</t>
  </si>
  <si>
    <t>Denning</t>
  </si>
  <si>
    <t>pauld@mitre.org</t>
  </si>
  <si>
    <t>Payne</t>
  </si>
  <si>
    <t>Jeff (Kenneth)</t>
  </si>
  <si>
    <t>kenneth.j.payne8.civ@mail.mil</t>
  </si>
  <si>
    <t>(618) 220-4264</t>
  </si>
  <si>
    <t>DISA, TRANSCOM TCJ6</t>
  </si>
  <si>
    <t>Pelgrim</t>
  </si>
  <si>
    <t>Delta</t>
  </si>
  <si>
    <t>delta.pelgrim.ctr@dla.mil</t>
  </si>
  <si>
    <t>(703) 627-7847</t>
  </si>
  <si>
    <t>DLA DEDSO</t>
  </si>
  <si>
    <t>Ft Belvoir, Info Operations</t>
  </si>
  <si>
    <t>Pena</t>
  </si>
  <si>
    <t>Regan</t>
  </si>
  <si>
    <t>regan.pena.civ@us.navy.mil</t>
  </si>
  <si>
    <t>Piazza</t>
  </si>
  <si>
    <t>Bill (William)</t>
  </si>
  <si>
    <t>william.f.piazza2.civ@mail.mil</t>
  </si>
  <si>
    <t>(757) 836-0284</t>
  </si>
  <si>
    <t>Pomperada</t>
  </si>
  <si>
    <t>Joey</t>
  </si>
  <si>
    <t>joey.f.pomperada.civ@us.navy.mil</t>
  </si>
  <si>
    <t>(843) 218-4528</t>
  </si>
  <si>
    <t>NAVY SPAWAR</t>
  </si>
  <si>
    <t>Powell</t>
  </si>
  <si>
    <t>Makia</t>
  </si>
  <si>
    <t>makia.s.powell.civ@us.navy.mil</t>
  </si>
  <si>
    <t>(401) 832-4284</t>
  </si>
  <si>
    <t>NAVY, NUWC NEWPORT</t>
  </si>
  <si>
    <t>Undersea Warefare Center Newport (NUWCDIVNPT)</t>
  </si>
  <si>
    <t>Pyles</t>
  </si>
  <si>
    <t>Larry</t>
  </si>
  <si>
    <t>larry.s.pyles.civ@mail.mil</t>
  </si>
  <si>
    <t>(571) 305-6078</t>
  </si>
  <si>
    <t>National Industrial Security Program (NISP) Contract Classification System (NCCS)</t>
  </si>
  <si>
    <t>Reding</t>
  </si>
  <si>
    <t>gregory.reding.1.ctr@us.af.mil</t>
  </si>
  <si>
    <t>USAF, TRANSCOM TC J6-SA</t>
  </si>
  <si>
    <t>Reilly</t>
  </si>
  <si>
    <t xml:space="preserve">James </t>
  </si>
  <si>
    <t>james.reilly.4@us.af.mil</t>
  </si>
  <si>
    <t>Cyber Exchanges</t>
  </si>
  <si>
    <t>Renner, Ph.D.</t>
  </si>
  <si>
    <t>Scott</t>
  </si>
  <si>
    <t>sar@mitre.org</t>
  </si>
  <si>
    <t>NTAC</t>
  </si>
  <si>
    <t>Ritter</t>
  </si>
  <si>
    <t>Colby</t>
  </si>
  <si>
    <t>colby.m.ritter.civ@us.navy.mil</t>
  </si>
  <si>
    <t>901-874-2263</t>
  </si>
  <si>
    <t>NAVY, DCNO N1</t>
  </si>
  <si>
    <t>Roberson</t>
  </si>
  <si>
    <t>Caldwell</t>
  </si>
  <si>
    <t>caldwell.roberson.1@us.af.mil</t>
  </si>
  <si>
    <t>Robertson</t>
  </si>
  <si>
    <t>Dedra</t>
  </si>
  <si>
    <t>dedra.a.robertson.civ@mail.mil</t>
  </si>
  <si>
    <t>(301) 225-5335</t>
  </si>
  <si>
    <t>DISA BD</t>
  </si>
  <si>
    <t>Robinson</t>
  </si>
  <si>
    <t>larry.robinson@ll.mit.edu</t>
  </si>
  <si>
    <t>Ross</t>
  </si>
  <si>
    <t>Pamela</t>
  </si>
  <si>
    <t>pamela.j.ross.civ@mail.mil</t>
  </si>
  <si>
    <t>(757) 836-8068</t>
  </si>
  <si>
    <t>Rourk</t>
  </si>
  <si>
    <t>rodney.r.rourk.civ@us.navy.mil</t>
  </si>
  <si>
    <t>(843) 218-4375</t>
  </si>
  <si>
    <t>NAVY, SPAWARSYSCEN Atlantic</t>
  </si>
  <si>
    <t>Sanchez</t>
  </si>
  <si>
    <t>Ricardo</t>
  </si>
  <si>
    <t>Sanchez, Ricardo</t>
  </si>
  <si>
    <t>ricardo.t.sanchez2.ctr@army.mil</t>
  </si>
  <si>
    <t>734-223-0234</t>
  </si>
  <si>
    <t>HQDA G-3/5/7 DAMO-SOT (Data Ops)</t>
  </si>
  <si>
    <t>Sawschak</t>
  </si>
  <si>
    <t>Schmoyer</t>
  </si>
  <si>
    <t>timothy.r.schmoyer.ctr@mail.mil</t>
  </si>
  <si>
    <t>DoD CIO / DISA Enterprise ICAM</t>
  </si>
  <si>
    <t>Schneider</t>
  </si>
  <si>
    <t>john.schneider@agiledelta.com</t>
  </si>
  <si>
    <t>(425) 644-7122</t>
  </si>
  <si>
    <t>AgileDelta, Inc.</t>
  </si>
  <si>
    <t>Army Data Strategy</t>
  </si>
  <si>
    <t>Scrudder</t>
  </si>
  <si>
    <t>Roy</t>
  </si>
  <si>
    <t>roy.scrudder@arlut.utexas.edu</t>
  </si>
  <si>
    <t>(512) 835-3857</t>
  </si>
  <si>
    <t>Shearer</t>
  </si>
  <si>
    <t>paul.w.shearer.civ@mail.mil</t>
  </si>
  <si>
    <t>DISA, JSSC</t>
  </si>
  <si>
    <t>Siddiqui</t>
  </si>
  <si>
    <t>Ashar</t>
  </si>
  <si>
    <t>ashar.z.siddiqui.ctr@mail.mil</t>
  </si>
  <si>
    <t>DIA</t>
  </si>
  <si>
    <t>Sigmond</t>
  </si>
  <si>
    <t>Randy</t>
  </si>
  <si>
    <t>Sigmond, Randy</t>
  </si>
  <si>
    <t>randy.sigmond@dcaa.mil</t>
  </si>
  <si>
    <t>DCAA</t>
  </si>
  <si>
    <t>Sivley MAJ</t>
  </si>
  <si>
    <t>john.sivley@socom.mil</t>
  </si>
  <si>
    <t>(813) 826-9671</t>
  </si>
  <si>
    <t>SOCOM, J33 MC-IPT Lead</t>
  </si>
  <si>
    <t>SOF Mission Command System</t>
  </si>
  <si>
    <t>Skertic</t>
  </si>
  <si>
    <t>Robert.Skertic@dau.edu</t>
  </si>
  <si>
    <t>(703) 805-5281</t>
  </si>
  <si>
    <t>Smalley</t>
  </si>
  <si>
    <t>Beth</t>
  </si>
  <si>
    <t>beth.l.smalley.civ@mail.mil</t>
  </si>
  <si>
    <t>757-203-7177</t>
  </si>
  <si>
    <t>Smith</t>
  </si>
  <si>
    <t>Greg</t>
  </si>
  <si>
    <t>Staley</t>
  </si>
  <si>
    <t>Darcy</t>
  </si>
  <si>
    <t>darcy.a.staley.civ@mail.mil</t>
  </si>
  <si>
    <t>(757) 203-8711</t>
  </si>
  <si>
    <t>Stanley</t>
  </si>
  <si>
    <t>Maria</t>
  </si>
  <si>
    <t>maria.stanley.1@us.af.mil</t>
  </si>
  <si>
    <t>(781) 225-3499</t>
  </si>
  <si>
    <t>USAF, AFLCMC</t>
  </si>
  <si>
    <t>Stark</t>
  </si>
  <si>
    <t xml:space="preserve">Wayne </t>
  </si>
  <si>
    <t>wayne.w.stark.ctr@mail.mil</t>
  </si>
  <si>
    <t>Stewart, COL</t>
  </si>
  <si>
    <t>Allison</t>
  </si>
  <si>
    <t>alstew5@cybercom.mil</t>
  </si>
  <si>
    <t>Streeter, Dr.</t>
  </si>
  <si>
    <t>eric.streeter@mda.mil</t>
  </si>
  <si>
    <t>Stickle</t>
  </si>
  <si>
    <t>Susanna</t>
  </si>
  <si>
    <t>susanna.stickle.ctr@us.af.mil</t>
  </si>
  <si>
    <t>USAF, ACC A5</t>
  </si>
  <si>
    <t>Stonner</t>
  </si>
  <si>
    <t>Steven</t>
  </si>
  <si>
    <t>hq.ccc.cyo@us.af.mil</t>
  </si>
  <si>
    <t>Sullivan, Ph.D.</t>
  </si>
  <si>
    <t>stephen.m.sullivan14.ctr@mail.mil</t>
  </si>
  <si>
    <t>Swanson</t>
  </si>
  <si>
    <t>Craig</t>
  </si>
  <si>
    <t>Craig.Swanson@gtri.gatech.edu</t>
  </si>
  <si>
    <t>UCI</t>
  </si>
  <si>
    <t>Sweeney</t>
  </si>
  <si>
    <t>david.j.sweeney16.civ@us.navy.mil</t>
  </si>
  <si>
    <t>901-874-4493</t>
  </si>
  <si>
    <t>NAVY, USN NAVPERS</t>
  </si>
  <si>
    <t>Sweetman, Jr</t>
  </si>
  <si>
    <t>richard.sweetman@navy.mil</t>
  </si>
  <si>
    <t>(850) 473-6489</t>
  </si>
  <si>
    <t>NAVY, PEO EIS PMW 240</t>
  </si>
  <si>
    <t>Thompson</t>
  </si>
  <si>
    <t>mark.thompson.29.ctr@us.af.mil</t>
  </si>
  <si>
    <t>USAF, ACC HQ CCC/CYO</t>
  </si>
  <si>
    <t>Tingley</t>
  </si>
  <si>
    <t>Gary</t>
  </si>
  <si>
    <t>gary.m.tingley.civ@us.navy.mil</t>
  </si>
  <si>
    <t>(619) 840-0691</t>
  </si>
  <si>
    <t>Tobin</t>
  </si>
  <si>
    <t>Dennis</t>
  </si>
  <si>
    <t>dennis.m.tobin2.ctr@us.navy.mil</t>
  </si>
  <si>
    <t>(757) 836-0453</t>
  </si>
  <si>
    <t>NAVY, FFC N3 NSWC</t>
  </si>
  <si>
    <t>TLAM</t>
  </si>
  <si>
    <t>Triezenberg</t>
  </si>
  <si>
    <t>Bonnie</t>
  </si>
  <si>
    <t>btriezen@rand.org</t>
  </si>
  <si>
    <t>Triplett</t>
  </si>
  <si>
    <t>Ryan</t>
  </si>
  <si>
    <t>ryan.l.triplett.civ@army.mil</t>
  </si>
  <si>
    <t>USARMY HQDA DFBA</t>
  </si>
  <si>
    <t>Verrochi</t>
  </si>
  <si>
    <t>lawrence.verrochi@us.af.mil</t>
  </si>
  <si>
    <t>Visconte</t>
  </si>
  <si>
    <t>Marc</t>
  </si>
  <si>
    <t>marc.visconte.ctr@ncis.navy.mil</t>
  </si>
  <si>
    <t>NAVY, NCIS OCD</t>
  </si>
  <si>
    <t>Vizenor</t>
  </si>
  <si>
    <t>Lowell</t>
  </si>
  <si>
    <t>lvizenor@securboration.com</t>
  </si>
  <si>
    <t>Wallace</t>
  </si>
  <si>
    <t>Lanzo</t>
  </si>
  <si>
    <t>lanzo.wallace.civ@mail.mil</t>
  </si>
  <si>
    <t>AID</t>
  </si>
  <si>
    <t>Warlick</t>
  </si>
  <si>
    <t>Philip</t>
  </si>
  <si>
    <t>pwarlick@securboration.com</t>
  </si>
  <si>
    <t>(703) 585-2532</t>
  </si>
  <si>
    <t>Securboration, Inc.</t>
  </si>
  <si>
    <t>AFRL, DIA projects</t>
  </si>
  <si>
    <t>Wartik</t>
  </si>
  <si>
    <t>swartik@ida.org</t>
  </si>
  <si>
    <t>Winkowski</t>
  </si>
  <si>
    <t>Dan</t>
  </si>
  <si>
    <t>winkowsk@mitre.org</t>
  </si>
  <si>
    <t>Woodrow</t>
  </si>
  <si>
    <t>richard.r.woodrow.civ@mail.mil</t>
  </si>
  <si>
    <t>DMDC</t>
  </si>
  <si>
    <t>Wyman</t>
  </si>
  <si>
    <t>Mikal</t>
  </si>
  <si>
    <t>mikal.e.wyman.ctr@mail.mil</t>
  </si>
  <si>
    <t>DISA, OCDO</t>
  </si>
  <si>
    <t>Yahiro</t>
  </si>
  <si>
    <t>Jordan</t>
  </si>
  <si>
    <t>jordan.n.yahiro.civ@army.mil</t>
  </si>
  <si>
    <t>(703) 695-6871</t>
  </si>
  <si>
    <t>HQDA - MIP / MIM</t>
  </si>
  <si>
    <t>Young</t>
  </si>
  <si>
    <t>john.s.young4.civ@mail.mil</t>
  </si>
  <si>
    <t>(757) 836-8295</t>
  </si>
  <si>
    <t>JS J35 South</t>
  </si>
  <si>
    <t>Zobian</t>
  </si>
  <si>
    <t>allen.zobian@dla.mil</t>
  </si>
  <si>
    <t>269-961-5634</t>
  </si>
  <si>
    <t>E-Mail</t>
  </si>
  <si>
    <t>Notes</t>
  </si>
  <si>
    <t>Clark</t>
  </si>
  <si>
    <t>Elizabeth</t>
  </si>
  <si>
    <t>Elizabeth.l.clark.ctr@mail.mil</t>
  </si>
  <si>
    <t>NAVWAR</t>
  </si>
  <si>
    <t>Chief Transformation Office</t>
  </si>
  <si>
    <t>Requested NIEM training - Darcy decided to add to distro</t>
  </si>
  <si>
    <t>Leann</t>
  </si>
  <si>
    <t>OPNAV N2N6Q3</t>
  </si>
  <si>
    <t>OOO contact for Karen "Beth" Jasper per 1/28/2025 email</t>
  </si>
  <si>
    <t>dtobin@theipagroup.com</t>
  </si>
  <si>
    <t>TDY through 03 Sept. Anticipates intermittent, unencrypted NIPR access. For fastest response, call 757-275-3417. Not sure we should add non-mil email to distro.</t>
  </si>
  <si>
    <t>Degenhardt</t>
  </si>
  <si>
    <t>james.r.degenhardt.civ@mail.mil</t>
  </si>
  <si>
    <t>Cogent Way</t>
  </si>
  <si>
    <t>Glock</t>
  </si>
  <si>
    <t>john.glock.2@us.af.mil</t>
  </si>
  <si>
    <t>Hauck</t>
  </si>
  <si>
    <t>michael.l.hauck2.civ@mail.mil</t>
  </si>
  <si>
    <t>Iannazzo</t>
  </si>
  <si>
    <t>jeffrey.s.iannazzo.ctr@mail.mil</t>
  </si>
  <si>
    <t>Tommy</t>
  </si>
  <si>
    <t>tommy.g.jones1.mil@mail.mil</t>
  </si>
  <si>
    <t>Wronko</t>
  </si>
  <si>
    <t>Maryann</t>
  </si>
  <si>
    <t>mwronko@mitre.org</t>
  </si>
  <si>
    <t>DISA OCDO</t>
  </si>
  <si>
    <t>MIP / MIM - NIEM Integration Team</t>
  </si>
  <si>
    <t>jordan.n.yahiro.civ@army.mail.mil</t>
  </si>
  <si>
    <t>Asked to be removed</t>
  </si>
  <si>
    <t>Kicked Back</t>
  </si>
  <si>
    <t>Date</t>
  </si>
  <si>
    <t>Akerman</t>
  </si>
  <si>
    <t>Martin</t>
  </si>
  <si>
    <t>martin.akerman.civ@mail.mil</t>
  </si>
  <si>
    <t>USAF SAF-CO</t>
  </si>
  <si>
    <t>x</t>
  </si>
  <si>
    <t>Babb</t>
  </si>
  <si>
    <t>Megan</t>
  </si>
  <si>
    <t>megan.l.babb.civ@mail.mil</t>
  </si>
  <si>
    <t>(757) 203-5815</t>
  </si>
  <si>
    <t>JS J7</t>
  </si>
  <si>
    <t>Barela</t>
  </si>
  <si>
    <t>john.c.barela4.civ@mail.mil</t>
  </si>
  <si>
    <t>(757) 836-0474</t>
  </si>
  <si>
    <t>JS J3</t>
  </si>
  <si>
    <t>Strategic Advisor GFM Policy &amp; Process Division</t>
  </si>
  <si>
    <t>Baumann</t>
  </si>
  <si>
    <t>michael.b.baumann3.civ@mail.mil</t>
  </si>
  <si>
    <t>X</t>
  </si>
  <si>
    <t>Belasco</t>
  </si>
  <si>
    <t>Alan</t>
  </si>
  <si>
    <t>abelasco@securboration.com</t>
  </si>
  <si>
    <t>Bohling</t>
  </si>
  <si>
    <t>james.t.bohling.civ@mail.mil</t>
  </si>
  <si>
    <t>Brandao</t>
  </si>
  <si>
    <t>Joao</t>
  </si>
  <si>
    <t>joao.p.brandao.ctr@army.mil</t>
  </si>
  <si>
    <t>RDECOM CERDEC</t>
  </si>
  <si>
    <t>Burney</t>
  </si>
  <si>
    <t>Dequez</t>
  </si>
  <si>
    <t>dezuez.burney.1.ctr@us.af.mil</t>
  </si>
  <si>
    <t xml:space="preserve">X </t>
  </si>
  <si>
    <t>Carruth</t>
  </si>
  <si>
    <t>Dale</t>
  </si>
  <si>
    <t>dale.carruth.ctr@us.af.mil</t>
  </si>
  <si>
    <t>Chiefari</t>
  </si>
  <si>
    <t>Robert (Bob)</t>
  </si>
  <si>
    <t>robert.chiefari@us.af.mil</t>
  </si>
  <si>
    <t>(618) 256-8511</t>
  </si>
  <si>
    <t>USAF 618 TACC</t>
  </si>
  <si>
    <t>charles.e.chipman.ctr@mail.mil</t>
  </si>
  <si>
    <t>Christman</t>
  </si>
  <si>
    <t>Gerry ( Gerard)</t>
  </si>
  <si>
    <t>gerard.j.christman.ctr@mail.mil</t>
  </si>
  <si>
    <t>DoD CIO</t>
  </si>
  <si>
    <t>ESC</t>
  </si>
  <si>
    <t>Connally</t>
  </si>
  <si>
    <t>Buck (Earl)</t>
  </si>
  <si>
    <t>earl.connally@usmc.mil</t>
  </si>
  <si>
    <t>760-725-2510</t>
  </si>
  <si>
    <t>MCTSSA</t>
  </si>
  <si>
    <t>Cook</t>
  </si>
  <si>
    <t>Allan</t>
  </si>
  <si>
    <t>allan.a.cook.ctr@mail.mil</t>
  </si>
  <si>
    <t>(757) 203-8519</t>
  </si>
  <si>
    <t>JS J6 CCD</t>
  </si>
  <si>
    <t>Corwin</t>
  </si>
  <si>
    <t>Charles "Chuck"</t>
  </si>
  <si>
    <t>cacorwin@raytheon.com</t>
  </si>
  <si>
    <t>Courtney</t>
  </si>
  <si>
    <t>Douglas</t>
  </si>
  <si>
    <t>douglas.courtney@navy.mil</t>
  </si>
  <si>
    <t>(540) 653-6031</t>
  </si>
  <si>
    <t>NSWCDD</t>
  </si>
  <si>
    <t>Cryan</t>
  </si>
  <si>
    <t>william.m.cryan2.civ@mail.mil</t>
  </si>
  <si>
    <t>(757) 747-4152</t>
  </si>
  <si>
    <t>JS J6 IID</t>
  </si>
  <si>
    <t>william.cryan@act.nato.int</t>
  </si>
  <si>
    <t>NATO</t>
  </si>
  <si>
    <t>Darone</t>
  </si>
  <si>
    <t>Kaye</t>
  </si>
  <si>
    <t>kaye.t.darone.civ@mail.mil</t>
  </si>
  <si>
    <t>(757) 878-9547</t>
  </si>
  <si>
    <t>TRADOC G27 TBOC</t>
  </si>
  <si>
    <t>Denmark</t>
  </si>
  <si>
    <t>robert.k.denmark.ctr@army.mil</t>
  </si>
  <si>
    <t>(703) 545-1474</t>
  </si>
  <si>
    <t>Army Combat Capabilities Development Command (CCDC) C5ISR</t>
  </si>
  <si>
    <t>Diaz Pellot</t>
  </si>
  <si>
    <t>Angel</t>
  </si>
  <si>
    <t xml:space="preserve">angel.l.diazpellot.civ@us.navy.mil </t>
  </si>
  <si>
    <t>NIWC PACIFIC CA</t>
  </si>
  <si>
    <t>Dominick</t>
  </si>
  <si>
    <t>Jeffery</t>
  </si>
  <si>
    <t>jeffery.dominick@navy.mil</t>
  </si>
  <si>
    <t>Dowling</t>
  </si>
  <si>
    <t>Nora</t>
  </si>
  <si>
    <t>nora.dowling.ctr@us.af.mil</t>
  </si>
  <si>
    <t>Drake</t>
  </si>
  <si>
    <t>david.drake@jhuapl.edu</t>
  </si>
  <si>
    <t>Dziurdzy</t>
  </si>
  <si>
    <t>Heather</t>
  </si>
  <si>
    <t>heather.e.dzirudzy.civ@mail.mil</t>
  </si>
  <si>
    <t>Engelmann</t>
  </si>
  <si>
    <t>Robert, Lt Col</t>
  </si>
  <si>
    <t>robert.e.engelmann.mil@mail.mil</t>
  </si>
  <si>
    <t>Global Force Management Data Initiative Branch Chief</t>
  </si>
  <si>
    <t>Farrington</t>
  </si>
  <si>
    <t>Lavdjola</t>
  </si>
  <si>
    <t>lavdjola.farrington.civ@mail.mil</t>
  </si>
  <si>
    <t>Fenning</t>
  </si>
  <si>
    <t>Chrisopher</t>
  </si>
  <si>
    <t>christopher.fennig@navy.mil</t>
  </si>
  <si>
    <t>david.l.francis@usmc.mil</t>
  </si>
  <si>
    <t>(760) 725-9628</t>
  </si>
  <si>
    <t>USMC MCTSSA</t>
  </si>
  <si>
    <t>Fray-Carlson</t>
  </si>
  <si>
    <t>Kerry</t>
  </si>
  <si>
    <t>kfraycarlson@ara.com</t>
  </si>
  <si>
    <t>Gardner</t>
  </si>
  <si>
    <t>Bradley</t>
  </si>
  <si>
    <t>bradley.gardner.ctr@mda.mil</t>
  </si>
  <si>
    <t>(256)313-9812</t>
  </si>
  <si>
    <t>MDA Chief Architect's Office / CAX</t>
  </si>
  <si>
    <t>Garret</t>
  </si>
  <si>
    <t>Kassie</t>
  </si>
  <si>
    <t>Kassie.d.garrett.ctr@mail.mil</t>
  </si>
  <si>
    <t>Garza</t>
  </si>
  <si>
    <t>Gilberto</t>
  </si>
  <si>
    <t>gilberto.garza@us.af.mil</t>
  </si>
  <si>
    <t>mark.gibson@engility.com</t>
  </si>
  <si>
    <t>Gough</t>
  </si>
  <si>
    <t>Al</t>
  </si>
  <si>
    <t>agough@caci.com</t>
  </si>
  <si>
    <t>(703) 460-1274</t>
  </si>
  <si>
    <t>CACI International Inc</t>
  </si>
  <si>
    <t>Grace</t>
  </si>
  <si>
    <t>heather.d.grace2.civ@mail.mil</t>
  </si>
  <si>
    <t>(757) 836-8070</t>
  </si>
  <si>
    <t>Griffith</t>
  </si>
  <si>
    <t>Shannon</t>
  </si>
  <si>
    <t>shannon.m.griffith7.civ@army.mil</t>
  </si>
  <si>
    <t>Hampton</t>
  </si>
  <si>
    <t>A L (Lewis)</t>
  </si>
  <si>
    <t>arthur.l.hampton2.civ@mail.mil</t>
  </si>
  <si>
    <t>(301) 225-7384</t>
  </si>
  <si>
    <t>Hanmann</t>
  </si>
  <si>
    <t>Alexandria</t>
  </si>
  <si>
    <t>alexandria.b.hanmann.ctr@mail.mil</t>
  </si>
  <si>
    <t>(757) 203-4567</t>
  </si>
  <si>
    <t>Harrig</t>
  </si>
  <si>
    <t>Brian William</t>
  </si>
  <si>
    <t>brian.w.harrig.ctr@army.mil</t>
  </si>
  <si>
    <t>Transferred to NSF</t>
  </si>
  <si>
    <t>Hayeck</t>
  </si>
  <si>
    <t>Elie, Ph.D.</t>
  </si>
  <si>
    <t>elie.g.hayeck.ctr@mail.mil</t>
  </si>
  <si>
    <t>Hayes</t>
  </si>
  <si>
    <t>Glenda, Ph.D.</t>
  </si>
  <si>
    <t>ghayes@mitre.org</t>
  </si>
  <si>
    <t>(571) 723-6617</t>
  </si>
  <si>
    <t>US Army CIO/G6</t>
  </si>
  <si>
    <t>Hicks</t>
  </si>
  <si>
    <t>Hicks, Thomas</t>
  </si>
  <si>
    <t>thomas.hicks@mda.com</t>
  </si>
  <si>
    <t>Holden</t>
  </si>
  <si>
    <t>robert.holden@navy.mil</t>
  </si>
  <si>
    <t>(843) 218-2842</t>
  </si>
  <si>
    <t>SPARWARSYSCEN LANT SC</t>
  </si>
  <si>
    <t>Jacinto</t>
  </si>
  <si>
    <t>Shelton</t>
  </si>
  <si>
    <t>Jacinto.h@us.af.mil</t>
  </si>
  <si>
    <t>michael.r.james28.ctr@us.navy.mil</t>
  </si>
  <si>
    <t>(618) 220-4439</t>
  </si>
  <si>
    <t>NAVY/USTRANSCOM</t>
  </si>
  <si>
    <t>Karen</t>
  </si>
  <si>
    <t>karen.johnson125.civ@mail.mil</t>
  </si>
  <si>
    <t>Klein</t>
  </si>
  <si>
    <t>jklein@sei.cmu.edu</t>
  </si>
  <si>
    <t>Kulleck</t>
  </si>
  <si>
    <t>Richard.kulleck1@navy.mil</t>
  </si>
  <si>
    <t>richard.j.kulleck.civ@us.navy.mil</t>
  </si>
  <si>
    <t>(619) 553-7312</t>
  </si>
  <si>
    <t>Lee</t>
  </si>
  <si>
    <t>Patricia</t>
  </si>
  <si>
    <t>patricia.lee1@usmc.mil</t>
  </si>
  <si>
    <t>(949) 829-1293 (m)
(760) 725-1723</t>
  </si>
  <si>
    <t>Ly</t>
  </si>
  <si>
    <t>Vi</t>
  </si>
  <si>
    <t>vi.k.ly.civ@army.mil</t>
  </si>
  <si>
    <t>(443) 861-3795</t>
  </si>
  <si>
    <t>Lyons</t>
  </si>
  <si>
    <t>thomas.lyons@dla.mil</t>
  </si>
  <si>
    <t xml:space="preserve">Gilbert </t>
  </si>
  <si>
    <t>gilbert.a.maerina.civ@NOAA.gov</t>
  </si>
  <si>
    <t>(410) 863-9893</t>
  </si>
  <si>
    <t>DCSA PEO OTD</t>
  </si>
  <si>
    <t>Mah</t>
  </si>
  <si>
    <t>jeffrey.p.mah.civ@navy.mil</t>
  </si>
  <si>
    <t>(619) 553-1077</t>
  </si>
  <si>
    <t>NIWC PACIFIC (55107)</t>
  </si>
  <si>
    <t>Naval Information Warfare Center</t>
  </si>
  <si>
    <t>Majkowski</t>
  </si>
  <si>
    <t>mark.j.majkowski.civ@army.mil</t>
  </si>
  <si>
    <t>(443) 861-8610</t>
  </si>
  <si>
    <t>CECOM LCMC SEC</t>
  </si>
  <si>
    <t>Mazon</t>
  </si>
  <si>
    <t>Joseph.p.mazon.ctr@mail.mil</t>
  </si>
  <si>
    <t>Mcgrane</t>
  </si>
  <si>
    <t>william.m.mcgrane.civ@mail.mil</t>
  </si>
  <si>
    <t>andrew.r.miller.civ@us.navy.mil</t>
  </si>
  <si>
    <t xml:space="preserve">ONI-N6 Chief Data Scientist </t>
  </si>
  <si>
    <t>Monroe</t>
  </si>
  <si>
    <t>kevin.l.monroe.civ@mail.mil</t>
  </si>
  <si>
    <t>(858) 537-8651</t>
  </si>
  <si>
    <t>SPAWAR</t>
  </si>
  <si>
    <t>Natarajan</t>
  </si>
  <si>
    <t>Swaminathan (Swami)</t>
  </si>
  <si>
    <t>swaminathan.natarajan.ctr@us.af.mil</t>
  </si>
  <si>
    <t>Nannarone</t>
  </si>
  <si>
    <t>Alfred</t>
  </si>
  <si>
    <t>alfred.nannarone@dine-source.com</t>
  </si>
  <si>
    <t>Neuhaus</t>
  </si>
  <si>
    <t>Kenneth</t>
  </si>
  <si>
    <t>kenneth.r.neuhaus.civ@mail.mil</t>
  </si>
  <si>
    <t>(703) 695-6034</t>
  </si>
  <si>
    <t>USAF SAF-CIO A6</t>
  </si>
  <si>
    <t>O'Connor</t>
  </si>
  <si>
    <t>daniel.oconnor.14.ctr@us.af.mil</t>
  </si>
  <si>
    <t>O'Neil</t>
  </si>
  <si>
    <t xml:space="preserve">Daniel </t>
  </si>
  <si>
    <t>daniel.j.onenil30.civ@mail.mil</t>
  </si>
  <si>
    <t>O'Ree</t>
  </si>
  <si>
    <t>Alexander</t>
  </si>
  <si>
    <t>alexander.j.oree.civ@army.mil</t>
  </si>
  <si>
    <t>(443) 395-0901</t>
  </si>
  <si>
    <t>RDECOM CERDEC Aberdeen</t>
  </si>
  <si>
    <t>FGSMS</t>
  </si>
  <si>
    <t>O'shea</t>
  </si>
  <si>
    <t>O'Shea</t>
  </si>
  <si>
    <t>brian.e.oshea2.civ@mail.mil</t>
  </si>
  <si>
    <t>Owens</t>
  </si>
  <si>
    <t>jennifer.m.owens.ctr@navy.mil</t>
  </si>
  <si>
    <t>DCNO N1?</t>
  </si>
  <si>
    <t>Parrish</t>
  </si>
  <si>
    <t>Nicole</t>
  </si>
  <si>
    <t>nicole.parrish.3.ctr@us.af.mil</t>
  </si>
  <si>
    <t>Popivchak</t>
  </si>
  <si>
    <t>mpopivchak@integrity-apps.com</t>
  </si>
  <si>
    <t>Randall, Jr</t>
  </si>
  <si>
    <t>George</t>
  </si>
  <si>
    <t>george.x.randall.ctr@army.mil</t>
  </si>
  <si>
    <t>(719) 554-1594</t>
  </si>
  <si>
    <t>NORAD-USNC J3</t>
  </si>
  <si>
    <t>Reyling</t>
  </si>
  <si>
    <t>Bob (Robert)</t>
  </si>
  <si>
    <t>robert.reyling.ctr@us.af.mil</t>
  </si>
  <si>
    <t>(781) 225-3430</t>
  </si>
  <si>
    <t>USAF AFLCMC</t>
  </si>
  <si>
    <t>Rieffer</t>
  </si>
  <si>
    <t>alan.r.rieffer.civ@mail.mil</t>
  </si>
  <si>
    <t>(520) 538-5576</t>
  </si>
  <si>
    <t>DISA JT4A</t>
  </si>
  <si>
    <t>Charles (Bill)</t>
  </si>
  <si>
    <t>charles.w.robinson20.civ@mail.mil</t>
  </si>
  <si>
    <t>(757) 203-7565</t>
  </si>
  <si>
    <t>KM</t>
  </si>
  <si>
    <t>Rodger</t>
  </si>
  <si>
    <t>Charlie</t>
  </si>
  <si>
    <t>charles.w.rodger.civ@us.navy.mil</t>
  </si>
  <si>
    <t>Rogers</t>
  </si>
  <si>
    <t>john.e.rogers38.civ@army.mil</t>
  </si>
  <si>
    <t>(847) 688-3680 X 7166</t>
  </si>
  <si>
    <t>USMEPCOM J3</t>
  </si>
  <si>
    <t>Ryals</t>
  </si>
  <si>
    <t>jason.b.ryals.civ@mail.mil</t>
  </si>
  <si>
    <t>Sattari</t>
  </si>
  <si>
    <t>Mandana</t>
  </si>
  <si>
    <t>mandana.sattari.ctr@us.af.mil</t>
  </si>
  <si>
    <t>Schoenfelder</t>
  </si>
  <si>
    <t>Schoenfelder,  Katherine</t>
  </si>
  <si>
    <t>kschoenfelder@mitre.org</t>
  </si>
  <si>
    <t>703-983-9811</t>
  </si>
  <si>
    <t>Operations Research M&amp;S, Experiment, Analytics</t>
  </si>
  <si>
    <t>Schultz</t>
  </si>
  <si>
    <t>ryan.r.schultz.civ@mail.mil</t>
  </si>
  <si>
    <t>(757) 836-8069</t>
  </si>
  <si>
    <t>Retired</t>
  </si>
  <si>
    <t>Silva</t>
  </si>
  <si>
    <t>michael.silva@navy.mil</t>
  </si>
  <si>
    <t>Snyder</t>
  </si>
  <si>
    <t>daniel.r.snyder16.ctr@mail.mil</t>
  </si>
  <si>
    <t>(757) 203-5663</t>
  </si>
  <si>
    <t>Spurlin</t>
  </si>
  <si>
    <t>kevin.spurlin.ctr@us.af.mil</t>
  </si>
  <si>
    <t>DC3 Cyber</t>
  </si>
  <si>
    <t>Stephens, II, Ph.D.</t>
  </si>
  <si>
    <t>Dan (Daniel)</t>
  </si>
  <si>
    <t>daniel.o.stephens2.ctr@army.mil</t>
  </si>
  <si>
    <t>(719) 554-4584</t>
  </si>
  <si>
    <t>USARMY SMDC JFFT</t>
  </si>
  <si>
    <t>Stover</t>
  </si>
  <si>
    <t>Lynn</t>
  </si>
  <si>
    <t>lynn.stover@usmc.mil</t>
  </si>
  <si>
    <t>(703) 784-6187</t>
  </si>
  <si>
    <t xml:space="preserve"> MCCDC CD&amp;I//CDD/ATF&amp;PD</t>
  </si>
  <si>
    <t>Sunner</t>
  </si>
  <si>
    <t>Carroll</t>
  </si>
  <si>
    <t>carroll.sunner.ctr@us.af.mil</t>
  </si>
  <si>
    <t>USAF AFSPC AFNIC/NAS</t>
  </si>
  <si>
    <t>kenneth.f.sweeney.ctr@army.mil</t>
  </si>
  <si>
    <t>CECOM-LCMC-SEC</t>
  </si>
  <si>
    <t>Talbott</t>
  </si>
  <si>
    <t xml:space="preserve">Paula </t>
  </si>
  <si>
    <t>JS J8</t>
  </si>
  <si>
    <t>GFM DI</t>
  </si>
  <si>
    <t>Tanner</t>
  </si>
  <si>
    <t>larry.tanner.ctr@dla.mil</t>
  </si>
  <si>
    <t>614-310-6053</t>
  </si>
  <si>
    <t>Tuggle</t>
  </si>
  <si>
    <t>richard.e.tuggle3.ctr@army.mil</t>
  </si>
  <si>
    <t>Redstone Arsenal</t>
  </si>
  <si>
    <t>Army Space and Missile</t>
  </si>
  <si>
    <t>Van Doren</t>
  </si>
  <si>
    <t>paul.h.vandoren.ctr@mail.mil</t>
  </si>
  <si>
    <t>(703) 697-7434</t>
  </si>
  <si>
    <t>Joint Strategic Survey Committee (JSSC)</t>
  </si>
  <si>
    <t>Von der Lippe</t>
  </si>
  <si>
    <t>Sonia</t>
  </si>
  <si>
    <t>sonia.r.vonderlippe.ctr@us.af.mil</t>
  </si>
  <si>
    <t>(407) 208-5731</t>
  </si>
  <si>
    <t>USAF AFAMS</t>
  </si>
  <si>
    <t>AFMS3 RFS-036 Effort 9 Task Lead</t>
  </si>
  <si>
    <t>Warne</t>
  </si>
  <si>
    <t>dennis.m.warne.civ@us.navy.mil</t>
  </si>
  <si>
    <t>Wash</t>
  </si>
  <si>
    <t>richard.wash.ctr@us.af.mil</t>
  </si>
  <si>
    <t>Wiggins</t>
  </si>
  <si>
    <t>Cameron</t>
  </si>
  <si>
    <t>cameron.r.wiggins.mil@army.mil</t>
  </si>
  <si>
    <t>(678) 977-8801</t>
  </si>
  <si>
    <t>706 MI Group</t>
  </si>
  <si>
    <t>SSO</t>
  </si>
  <si>
    <t>Williams</t>
  </si>
  <si>
    <t>jack.g.williams2.civ@mail.mil</t>
  </si>
  <si>
    <t>(703) 697-6738</t>
  </si>
  <si>
    <t>MASD GFM DI</t>
  </si>
  <si>
    <t>Ziemba</t>
  </si>
  <si>
    <t>Noneen</t>
  </si>
  <si>
    <t>nziemba@riversideresearch.org</t>
  </si>
  <si>
    <t>elaine.alexander1.ctr@army.mil</t>
  </si>
  <si>
    <t>(703) 614-1218</t>
  </si>
  <si>
    <t>ARMY/HQDA DCS G-3-5-7</t>
  </si>
  <si>
    <t>EA &amp; Strategic Planning</t>
  </si>
  <si>
    <t xml:space="preserve">Joe </t>
  </si>
  <si>
    <t>joseph.j.snell.ctr@mail.mil</t>
  </si>
  <si>
    <t>Christie</t>
  </si>
  <si>
    <t>Kyle</t>
  </si>
  <si>
    <t>kyle.w.christie.civ@mail.mil</t>
  </si>
  <si>
    <t>Grymes</t>
  </si>
  <si>
    <t>Robert (Dan)</t>
  </si>
  <si>
    <t>robert.d.grymes.ctr@mail.mil</t>
  </si>
  <si>
    <t>(757) 203-4012</t>
  </si>
  <si>
    <t>Howard</t>
  </si>
  <si>
    <t>dhoward@mitre.org</t>
  </si>
  <si>
    <t>USCG</t>
  </si>
  <si>
    <t>Dash</t>
  </si>
  <si>
    <t>russell.e.dash@uscg.mil</t>
  </si>
  <si>
    <t>Requested Removal</t>
  </si>
  <si>
    <t>Diane</t>
  </si>
  <si>
    <t>Russell (Rusty), CAPT</t>
  </si>
  <si>
    <t>If time, review C-level DoD Software Modernization Senior Steering Group names against the MilOps Roster and consider emailing individually (or by department/project) to request they consider assigning personnel to the MilOps meeting/NIEM Community.</t>
  </si>
  <si>
    <t>OSD MC-ALEX DOD CIO Mailbox DevSecOps; Dunlap, William R Jr SES OSD DOD CIO (USA); Tremper, David E SES OSD OUSD A-S (USA); Simms, Thomas W SES OSD OUSD R&amp;E (USA); Porter, Carl D SES OSD DOD CIO (USA); Dianic, Allan V HQE OSD OUSD R-E (USA); Brady, Sean P CIV OSD OUSD A-S (USA); Lamb, George W IV CIV OSD DOD CIO (USA); Beauchamp, Winston A SES USAF SAF/CN (USA); Jennings, Michael E SL USAF ALC OKC (USA); Swanson, Jennifer A SES USARMY HQDA ASA ALT (USA); Judge, Greggory A CIV USARMY HQDA CIO (USA); Bryan, Jeremy A HQE DISA EM (USA); Garrett, James S CIV DISA J-9 (USA); Benito, Leslie D (Les) CIV OSD DOD CIO (USA); Galbraith, Michael Joseph (Mike) CIV USN NAVSUP HQ MECH (USA); Whitehead, Stuart Alan SES JS J6 (USA); St Pierre, Scott M SES USN DCNO N2N6 (USA); matthew.r.simmons@usmc.mil; Campo, Brian D SES USCG BASE NCR (USA); Loehr, Alexander Y SES (USA); Garstka, John SES OSD OUSD A-S (USA); Hamp, Michael P CIV TRANSCOM TCJ6 (USA); Bishop, James Aaron (Aaron) SES USAF SAF/CN (USA); Fowler, James M (Jim) CIV DISA (USA); Fanelli, Justin M (SSTM) CIV USN NIWC ATLANTIC SC (USA); Deloach, Candaice L (SSTM) CIV USN (USA); Douklias, E D (Mike) CIV JS J6 (USA); Long, James W SES NGA (USA); Shull, Forrest J CIV OSD OUSD R&amp;E (USA); Corbin, Daniel P SL USMC C4 (USA); Coulombe, Robert L (Bob) CIV USMC C4 (USA); Darke, Leonard A CIV USMC C4 (USA); Adams, Hillary R LCDR USCG CGCYBER COMMAND (USA); Creigh, Robert H CIV USCG C5I SERVICE CENTER (USA); Kreiensieck, Ana I CIV OSD DOD CIO (USA); Martin, Charles L CIV OSD DOD CIO (USA); Lam, N Thomas CIV OSD DOD CIO (USA); McCain, Barbara L CIV OSD DOD CIO (USA); Zick, Edward C CIV OSD DOD CIO (USA); Kaplan, Danielle R CIV OSD DOD CIO (USA); Nather, Sarah A CIV OSD DOD CIO (USA); Mawhinney, Robert J (Rob) CIV OSD DOD CIO (USA); Tolboe, Mckay R CIV OSD DOD CIO (USA); Eyink, Jeffrey A CIV OSD DOD CIO (USA); James, Trauna L Col USAF AFLCMC (USA); Keppinger, Kelley M CIV USAF (USA); Clift, Wallace M CIV USAF (USA); Viola, Brian Lt Col USAF AU (USA); Hang, Duong CIV USAF AFLCMC (USA); Gwin, Alexander H Maj USAF AFLCMC C3IN (USA); Cortez, Nabor F III CIV USAF (USA); House, Andrew T CIV USAF ALC OKC (USA); Stahr, Matthew S CIV USAF AFCAA (USA); Martin, Wesley A CIV USAF AF-CV (USA); Rudolph, Tim William CIV USAF AFNWC (USA); Sumpter, James A CIV USAF AFRL (USA); Hoff, Jason A CIV USAF SAF-AQ (USA); Harris, Kaitlin ERIN CALLAHAN (Kate) CIV USAF SAF-AQ (USA); Basak, Richard M (Rico) CIV USAF ACC A3 (USA); Bauer, Rocio (Rosie) CIV USARMY HQDA ASA ALT (USA); Amara, Peter J COL USARMY HQDA ASA ALT (USA); Andrew, Daniel R CIV USARMY HQDA ASA ALT (USA); Claussen, Chad M CIV USARMY HQDA ASA ALT (USA); Caseja, James P CIV USARMY HQDA ASA ALT (USA); Sherwood, Aric M CIV USARMY PEO EIS (USA); Clements, Tara A CIV USARMY PEO EIS (USA); Reber, Christopher D LTC USARMY NG NGB ARNG (USA); Meyers, Jenna E CIV OSD CAPE (USA); Postadan, Velissa M CIV USARMY HQDA ASA ALT (USA); Phaneuf, Angelica M CIV USARMY SOFTWARE FACTORY (USA); Moschitto, Ryan A MAJ USARMY FUTURES COMMAND (USA); Day, Jeffrey Robert (Jeff) CIV USARMY SOFTWARE FACTORY (USA); Coots, R Bryan CIV OSD CAPE (USA); Walters, Erica C CIV OSD CAPE (USA); Turner, John D CIV OSD OCDAO (USA); Petrey, Harry L CIV OSD CDAO (USA); Choi, Yoon Y CIV OSD CDAO (USA); Dretzka, Erica L CIV OSD OCDAO (USA); Nowicki, Andrew R (Drew) CIV OSD CDAO (USA); Fant, Jessica A CAPT USCG COMDT (USA); Clifford, Autumn C CIV DCMA IT DIR (USA); Ringel, Adam R CIV DISA J-9 (USA); Lago, David C CIV DISA J9 HAC (USA); Redding, Christopher S CIV DISA PEO SERVICES (USA); Mohseni, William E CIV DISA PEO SERVICES (USA); Kovacic, Joseph CIV DISA EM (USA); Luss, Jerry R CIV DISA J-3/5/7 (USA); Chase, Benjamin D (Ben) CIV DISA J-9 (USA); Watson, Christopher N CIV DISA JT (USA); Delgado, Richard (Rich) Jr CIV DISA JT (USA); Preiss, Ellen K CIV DISA JT (USA); Sather, Lorie A CIV DISA JT (USA); Morrow, Gary G II CIV DISA JT (USA); Bradley, Gordon A CIV DISA JT (USA); Forbes, Ronald S Jr CIV DODHRA DMDC (USA); Williams, Eugene Dewayne CIV DODHRA DMDC (USA); Lopez, Bryan S CIV USN DONCIO WASHINGTON DC (USA); Darrow, Randy Carl (Randy) CIV USN DONCIO WASHINGTON DC (USA); Koplin, Louis A SL USN PEO DIGITAL WASH DC (USA); Plater, Alvin A (Tony) CIV USN DONCIO WASHINGTON DC (USA); Hall, Stewart L CIV USN PEO C4I SAN DIEGO CA (USA); Brar, Navjot Kaur CIV USN COMNAVWARSYSCOM (USA); Vozzola, Steven A CIV USN PEO MLB WASH DC (USA); Naroski Merker, Melissa E CIV USN ASSTSECNAV RDA DC (USA); Johnson, Molly E CIV USN ASSTSECNAV RDA DC (USA); Thomas, Nilo A CIV OSD DOTE (USA); Wellman, John S (Stick) CIV JS J6 (USA); Curth, Gregory Paul CIV JS J6 (USA); Piazza, William F CIV JS J6 (USA); Taylor, Tony K Jr CIV JS J6 (USA); Boyd, Ronald B CIV JS J6 (USA); Smalley, Beth L CIV JS J6 (USA); Wallace, Lanzo CIV JS J6 (USA); Harris, Kathleen S CIV JS J6 (USA); Escobar, Katherine B CIV JS J6 (USA); Hill, Brenda L CIV JS J6 (USA); Schultz, Ryan R CIV JS J6 (USA); Hitch, A Ryan (55100) CIV USN NIWC ATLANTIC VA (USA); Lane, George James (Jim) III CIV JS ODJS (USA); Nowicki, Andrew R (Drew) Lt Col USAF JS J6 (USA); Wright, David JR LCDR USN DCNO N2N6 (USA); Kuqo, Edmond (54200) CIV USN NIWC ATLANTIC SC (USA); brooke.zimmerman@navy.mil; Najera, James Nikolaus (50C10) CIV USN COMNAVWARSYSCOM (USA); Vo, Minh N CIV USN COMNAVWARSYSCOM (USA); Salas, Peter R (58460) CIV USN NIWC PACIFIC CA (USA); Sracic, David S CIV USN NSWC CRD BDA MD (USA); Gibson, Chelsea M CIV USN NSWC CRD BDA MD (USA); vmshook@uwe.nsa.gov; gkhuber@nsa.gov; jkmacdo@nsa.gov; jlridge@nsa.gov; sdmonro@radium.ncsc.mil; Merkl, Kathleen E LTC USARMY 91 TSD (USA); Wang, Kuan H CIV OSD OUSD A-S (USA); Smith, Craig Scott (Scott) CIV OSD OUSD A-S (USA); Shultz, John H Jr CIV OSD OUSD A-S (USA); Jadooa, Saher G CIV (USA); Graham, Jeremiah J (Jay) CIV OSD OUSD A-S (USA); Skertic, Robert P CIV DAU (USA); Berenda, Robbyn M CIV DHA PEO DHMS (USA); Mejeur, Angela Y (Software TD) CIV OSD OUSD R-E (USA); Norman, Ryan T CIV TRMC (USA); Lynch, Christopher F CIV TRMC (USA); Flores, Orlando F CIV OSD OUSD R&amp;E (USA); Bulavinetz, Kaitlin I CIV (USA); Tellis, Arthur C CIV OSD CAPE (USA); bechamb@radium.ncsc.mil; Mclean, Ryan K CIV USSOCOM SOCOM (USA); Lynch, Daniel A III CIV SOCOM SORDAC (USA); daniel.a.lynch.civ@socom.mil; Booth, James P CIV USMC C4 (USA); Foran, Caitlin J Maj USMC (USA); Bissessar, Byron M CIV USMC C4 (USA); Pekny, Daniel M CIV TRANSCOM TCJ6 (USA); Blevins, Timothy S CIV TRANSCOM TCJ6 (USA); Morris, Terrence L (Terry) CIV TRANSCOM TCAQ (USA); O'Dea, Sandra L CTR OSD DOD CIO (USA); Hoffman, David C CTR (USA); Lee, Jennifer T CTR (USA); Shirazi, Shahed A CTR OSD DOD CIO (USA); Erickson, Daniel P CTR OSD DOD CIO (USA); Nickson, Mark M CTR OSD DOD CIO (USA); Colon-Monge, Jasmine CTR OSD DOD CIO (USA); Lutz, Matthew A CTR OSD DOD CIO (USA); Nadler, Dennis J CTR OSD DOD CIO (USA); Shenoy, Rajani R CTR (USA); Kingzett, Michael A CTR (USA); Ware, Patrick S CTR (USA); Fay, Jeffrey P CTR (USA); Alberts, William R (Will) CTR OSD DOD CIO (USA); Carter, Robby Ann CTR OSD DOD CIO (USA); Shawbell, Marion H CTR OSD DOD CIO (USA); Nukunu, Ichiro Arban CTR OSD DOD CIO (USA); Esfahani, Nicole V CTR OSD DOD CIO (USA); Dizon, Bengibson R CTR (USA); Lahrim, Wadi A (Adam) CTR USARMY HQDA DCS G-6 (USA); English, Kevin J CTR USARMY AFC G3-5-7 (USA); jdyankel@sei.cmu.edu; Briones, Pablo CTR OSD DOTE (USA); Rush, Stephanie J CTR (USA); Kalvoda, Timothy F CTR JS J6 (USA); Barnes, Ted H CTR JS J6 (USA); tbannon@mitre.org; Bulla, Gregory F CTR USN COMNAVWARSYSCOM (USA); Konwin, Kenneth C CTR OSD OUSD A-S (USA); sesmith@mitre.org; OHearn, Brigid P CTR (USA); Ansley, Jonathan E CTR OSD OUSD A-S (USA); Farren, Michael G CTR OSD OUSD A-S (USA); Hirsh, Evan A CTR OSD OUSD A-S (USA); Grove, John L II CTR (USA); Fenley, R Gregg CTR (USA); Gload, Frederick A (Ted) CTR OSD OUSD R&amp;E (USA); Cornwell, Mark R CTR OSD OUSD R-E (USA); Mann, Douglas A CTR (USA); Stark, Michael T CTR OSD OUSD R&amp;E (USA); Dodd, Thomas G CTR OSD OUSD R-E (USA); Barakat, Maruan M CTR OSD OUSD R-E (USA); Padgett, Scott Michael CTR OSD OUSD R-E (USA); Mcfarland, Robert N CTR OSD OUSD R-E (USA); Adams, John Q II CTR OSD OUSD R&amp;E (USA); Cumberland, Andrea Betty CTR OSD OUSD R-E (USA); Stone, Brian L CTR (USA); Kicklighter, Johnny W CTR TRANSCOM TCJ6 (USA); Fasci, Leslie P (Paige) CTR OSD OUSD A-S (USA)</t>
  </si>
  <si>
    <r>
      <t>Cc:</t>
    </r>
    <r>
      <rPr>
        <sz val="11"/>
        <color theme="1"/>
        <rFont val="Calibri"/>
        <family val="2"/>
        <charset val="1"/>
      </rPr>
      <t xml:space="preserve"> Ramos, Marcelo M CTR USARMY HQDA ASA FM (USA); Barroga, Leslie M CTR OSD OUSD R&amp;E (USA); Perry, Allison F CTR OSD OUSD R&amp;E (USA); OSD Pentagon DOD CIO Mailbox DCIO-IE FO; Fritz, Matthew E CTR OSD DOD CIO (USA); Arnold, Hazel M (Marie) CTR OSD DOD CIO (USA); Mudarra, Janet E CIV (USA); Monroe, Shirley A CIV USMC HQMC (USA); Whitis, Jacob P ENS USN DCNO N2N6 (USA); Sayre, Paige R CIV USN DONCIO WASHINGTON DC (USA); Irechukwu, Andrew K CTR (USA); Jackson, Willie James CTR OSD OUSD A-S (USA); Klug, Jillian M CTR OSD OUSD A-S (USA); Quigg, John H CTR (USA); Klug, Jillian M.; Michael Farren - SPA; Prochko, Michael R CTR (USA); Michael.Prochko; Thompson, Jeff; Williams, Jeffrey L CTR OSD OUSD A-S (USA); Colleen M Murphy; Nelson, James A CIV OSD DOD CIO (USA); Bauer, Parker E CIV USAF ALC OGDEN (USA); Homer, Benjamin S CIV USAF SAF/CN (USA); Cheever, Margaret A CTR (USA); Chong, Euy J CTR (USA); Bustin Maj Brady J; Rajani R Shenoy &lt;rshenoy@mitre.org&gt;; Sagramsingh, Raine H CIV (USA); Forester, Taylor R CAPT USN (USA); Case, David W CIV TRANSCOM TCAQ (USA); Eric D Obergfell; Telles, Matthew S CTR (USA); Norris, Paul D Lt Col USAF AFLCMC (USA); Jordan, Matthew R (Shifty) Maj USAF AFLCMC (USA); Weagley, Matthew A CTR (USA); Wooten, Tewanda L CW4 USARMY DISA JT (USA); Boas, Adam N CTR (USA); Smith, Shane E CTR (USA); Lednicky, Jennifer A CTR OSD OUSD A-S (USA); Freeman, Douglas (Doug) CTR OSD OUSD A-S (USA); McMurray, Garth P CIV DAU (USA); bpohearn@sei.cmu.edu; Freeman, Douglas; Sesay, Munirr CTR OSD OUSD R-E (USA); Marvin, Catherine E CTR OSD OUSD A-S (USA); Posherstnik, Yuriy CIV DISA PEO SPECTRUM (USA); Palmer, Matthew CIV DISA PEO SERVICES (USA); Jones, Kevin J CIV OSD OUSD A-S (USA); Virnelson, Brian P CTR OSD OUSD A-S (USA); Jolly, Nicole K CTR (USA); williams_oneal@bah.com</t>
    </r>
  </si>
  <si>
    <t xml:space="preserve">OSD MC-ALEX DOD CIO Mailbox DevSecOps; Dunlap, William R Jr SES OSD DOD CIO (USA); Tremper, David E SES OSD OUSD A-S (USA); Simms, Thomas W SES OSD OUSD R&amp;E (USA); Porter, Carl D SES OSD DOD CIO (USA); Dianic, Allan V HQE OSD OUSD R-E (USA); Brady, Sean P CIV OSD OUSD A-S (USA); Lamb, George W IV CIV OSD DOD CIO (USA); Beauchamp, Winston A SES USAF SAF/CN (USA); Jennings, Michael E SL USAF ALC OKC (USA); Swanson, Jennifer A SES USARMY HQDA ASA ALT (USA); Judge, Greggory A CIV USARMY HQDA CIO (USA); Bryan, Jeremy A HQE DISA EM (USA); Garrett, James S CIV DISA J-9 (USA); Benito, Leslie D (Les) CIV OSD DOD CIO (USA); Galbraith, Michael Joseph (Mike) CIV USN NAVSUP HQ MECH (USA); Whitehead, Stuart Alan SES JS J6 (USA); St Pierre, Scott M SES USN DCNO N2N6 (USA); matthew.r.simmons@usmc.mil; Campo, Brian D SES USCG BASE NCR (USA); Loehr, Alexander Y SES (USA); Garstka, John SES OSD OUSD A-S (USA); Hamp, Michael P CIV TRANSCOM TCJ6 (USA); Bishop, James Aaron (Aaron) SES USAF SAF/CN (USA); Fowler, James M (Jim) CIV DISA (USA); Fanelli, Justin M (SSTM) CIV USN NIWC ATLANTIC SC (USA); Deloach, Candaice L (SSTM) CIV USN (USA); Douklias, E D (Mike) CIV JS J6 (USA); Long, James W SES NGA (USA); Shull, Forrest J CIV OSD OUSD R&amp;E (USA); Corbin, Daniel P SL USMC C4 (USA); Coulombe, Robert L (Bob) CIV USMC C4 (USA); Darke, Leonard A CIV USMC C4 (USA); Adams, Hillary R LCDR USCG CGCYBER COMMAND (USA); Creigh, Robert H CIV USCG C5I SERVICE CENTER (USA); Kreiensieck, Ana I CIV OSD DOD CIO (USA); Martin, Charles L CIV OSD DOD CIO (USA); Lam, N Thomas CIV OSD DOD CIO (USA); McCain, Barbara L CIV OSD DOD CIO (USA); Zick, Edward C CIV OSD DOD CIO (USA); Kaplan, Danielle R CIV OSD DOD CIO (USA); Nather, Sarah A CIV OSD DOD CIO (USA); Mawhinney, Robert J (Rob) CIV OSD DOD CIO (USA); Tolboe, Mckay R CIV OSD DOD CIO (USA); Eyink, Jeffrey A CIV OSD DOD CIO (USA); James, Trauna L Col USAF AFLCMC (USA); Keppinger, Kelley M CIV USAF (USA); Clift, Wallace M CIV USAF (USA); Viola, Brian Lt Col USAF AU (USA); Hang, Duong CIV USAF AFLCMC (USA); Gwin, Alexander H Maj USAF AFLCMC C3IN (USA); Cortez, Nabor F III CIV USAF (USA); House, Andrew T CIV USAF ALC OKC (USA); Stahr, Matthew S CIV USAF AFCAA (USA); Martin, Wesley A CIV USAF AF-CV (USA); Rudolph, Tim William CIV USAF AFNWC (USA); Sumpter, James A CIV USAF AFRL (USA); Hoff, Jason A CIV USAF SAF-AQ (USA); Harris, Kaitlin ERIN CALLAHAN (Kate) CIV USAF SAF-AQ (USA); Basak, Richard M (Rico) CIV USAF ACC A3 (USA); Bauer, Rocio (Rosie) CIV USARMY HQDA ASA ALT (USA); Amara, Peter J COL USARMY HQDA ASA ALT (USA); Andrew, Daniel R CIV USARMY HQDA ASA ALT (USA); Claussen, Chad M CIV USARMY HQDA ASA ALT (USA); Caseja, James P CIV USARMY HQDA ASA ALT (USA); Sherwood, Aric M CIV USARMY PEO EIS (USA); Clements, Tara A CIV USARMY PEO EIS (USA); Reber, Christopher D LTC USARMY NG NGB ARNG (USA); Meyers, Jenna E CIV OSD CAPE (USA); Postadan, Velissa M CIV USARMY HQDA ASA ALT (USA); Phaneuf, Angelica M CIV USARMY SOFTWARE FACTORY (USA); Moschitto, Ryan A MAJ USARMY FUTURES COMMAND (USA); Day, Jeffrey Robert (Jeff) CIV USARMY SOFTWARE FACTORY (USA); Coots, R Bryan CIV OSD CAPE (USA); Walters, Erica C CIV OSD CAPE (USA); Turner, John D CIV OSD OCDAO (USA); Petrey, Harry L CIV OSD CDAO (USA); Choi, Yoon Y CIV OSD CDAO (USA); Dretzka, Erica L CIV OSD OCDAO (USA); Nowicki, Andrew R (Drew) CIV OSD CDAO (USA); Fant, Jessica A CAPT USCG COMDT (USA); Clifford, Autumn C CIV DCMA IT DIR (USA); Ringel, Adam R CIV DISA J-9 (USA); Lago, David C CIV DISA J9 HAC (USA); Redding, Christopher S CIV DISA PEO SERVICES (USA); Mohseni, William E CIV DISA PEO SERVICES (USA); Kovacic, Joseph CIV DISA EM (USA); Luss, Jerry R CIV DISA J-3/5/7 (USA); Chase, Benjamin D (Ben) CIV DISA J-9 (USA); Watson, Christopher N CIV DISA JT (USA); Delgado, Richard (Rich) Jr CIV DISA JT (USA); Preiss, Ellen K CIV DISA JT (USA); Sather, Lorie A CIV DISA JT (USA); Morrow, Gary G II CIV DISA JT (USA); Bradley, Gordon A CIV DISA JT (USA); Forbes, Ronald S Jr CIV DODHRA DMDC (USA); Williams, Eugene Dewayne CIV DODHRA DMDC (USA); Lopez, Bryan S CIV USN DONCIO WASHINGTON DC (USA); Darrow, Randy Carl (Randy) CIV USN DONCIO WASHINGTON DC (USA); Koplin, Louis A SL USN PEO DIGITAL WASH DC (USA); Plater, Alvin A (Tony) CIV USN DONCIO WASHINGTON DC (USA); Hall, Stewart L CIV USN PEO C4I SAN DIEGO CA (USA); Brar, Navjot Kaur CIV USN COMNAVWARSYSCOM (USA); Vozzola, Steven A CIV USN PEO MLB WASH DC (USA); Naroski Merker, Melissa E CIV USN ASSTSECNAV RDA DC (USA); Johnson, Molly E CIV USN ASSTSECNAV RDA DC (USA); Thomas, Nilo A CIV OSD DOTE (USA); Wellman, John S (Stick) CIV JS J6 (USA); Curth, Gregory Paul CIV JS J6 (USA); Piazza, William F CIV JS J6 (USA); Taylor, Tony K Jr CIV JS J6 (USA); Boyd, Ronald B CIV JS J6 (USA); Smalley, Beth L CIV JS J6 (USA); Wallace, Lanzo CIV JS J6 (USA); Harris, Kathleen S CIV JS J6 (USA); Escobar, Katherine B CIV JS J6 (USA); Hill, Brenda L CIV JS J6 (USA); Schultz, Ryan R CIV JS J6 (USA); Hitch, A Ryan (55100) CIV USN NIWC ATLANTIC VA (USA); Lane, George James (Jim) III CIV JS ODJS (USA); Nowicki, Andrew R (Drew) Lt Col USAF JS J6 (USA); Wright, David JR LCDR USN DCNO N2N6 (USA); Kuqo, Edmond (54200) CIV USN NIWC ATLANTIC SC (USA); brooke.zimmerman@navy.mil; Najera, James Nikolaus (50C10) CIV USN COMNAVWARSYSCOM (USA); Vo, Minh N CIV USN COMNAVWARSYSCOM (USA); Salas, Peter R (58460) CIV USN NIWC PACIFIC CA (USA); Sracic, David S CIV USN NSWC CRD BDA MD (USA); Gibson, Chelsea M CIV USN NSWC CRD BDA MD (USA); vmshook@uwe.nsa.gov; gkhuber@nsa.gov; jkmacdo@nsa.gov; jlridge@nsa.gov; sdmonro@radium.ncsc.mil; Merkl, Kathleen E LTC USARMY 91 TSD (USA); Wang, Kuan H CIV OSD OUSD A-S (USA); Smith, Craig Scott (Scott) CIV OSD OUSD A-S (USA); Shultz, John H Jr CIV OSD OUSD A-S (USA); Jadooa, Saher G CIV (USA); Graham, Jeremiah J (Jay) CIV OSD OUSD A-S (USA); Skertic, Robert P CIV DAU (USA); Berenda, Robbyn M CIV DHA PEO DHMS (USA); Mejeur, Angela Y (Software TD) CIV OSD OUSD R-E (USA); Norman, Ryan T CIV TRMC (USA); Lynch, Christopher F CIV TRMC (USA); Flores, Orlando F CIV OSD OUSD R&amp;E (USA); Bulavinetz, Kaitlin I CIV (USA); Tellis, Arthur C CIV OSD CAPE (USA); bechamb@radium.ncsc.mil; Mclean, Ryan K CIV USSOCOM SOCOM (USA); Lynch, Daniel A III CIV SOCOM SORDAC (USA); daniel.a.lynch.civ@socom.mil; Booth, James P CIV USMC C4 (USA); Foran, Caitlin J Maj USMC (USA); Bissessar, Byron M CIV USMC C4 (USA); Pekny, Daniel M CIV TRANSCOM TCJ6 (USA); Blevins, Timothy S CIV TRANSCOM TCJ6 (USA); Morris, Terrence L (Terry) CIV TRANSCOM TCAQ (USA); O'Dea, Sandra L CTR OSD DOD CIO (USA); Hoffman, David C CTR (USA); Lee, Jennifer T CTR (USA); Shirazi, Shahed A CTR OSD DOD CIO (USA); Erickson, Daniel P CTR OSD DOD CIO (USA); Nickson, Mark M CTR OSD DOD CIO (USA); Colon-Monge, Jasmine CTR OSD DOD CIO (USA); Lutz, Matthew A CTR OSD DOD CIO (USA); Nadler, Dennis J CTR OSD DOD CIO (USA); Shenoy, Rajani R CTR (USA); Kingzett, Michael A CTR (USA); Ware, Patrick S CTR (USA); Fay, Jeffrey P CTR (USA); Alberts, William R (Will) CTR OSD DOD CIO (USA); Carter, Robby Ann CTR OSD DOD CIO (USA); Shawbell, Marion H CTR OSD DOD CIO (USA); Nukunu, Ichiro Arban CTR OSD DOD CIO (USA); Esfahani, Nicole V CTR OSD DOD CIO (USA); Dizon, Bengibson R CTR (USA); Lahrim, Wadi A (Adam) CTR USARMY HQDA DCS G-6 (USA); English, Kevin J CTR USARMY AFC G3-5-7 (USA); jdyankel@sei.cmu.edu; Briones, Pablo CTR OSD DOTE (USA); Rush, Stephanie J CTR (USA); Kalvoda, Timothy F CTR JS J6 (USA); Barnes, Ted H CTR JS J6 (USA); tbannon@mitre.org; Bulla, Gregory F CTR USN COMNAVWARSYSCOM (USA); Konwin, Kenneth C CTR OSD OUSD A-S (USA); sesmith@mitre.org; OHearn, Brigid P CTR (USA); Ansley, Jonathan E CTR OSD OUSD A-S (USA); Farren, Michael G CTR OSD OUSD A-S (USA); Hirsh, Evan A CTR OSD OUSD A-S (USA); Grove, John L II CTR (USA); Fenley, R Gregg CTR (USA); Gload, Frederick A (Ted) CTR OSD OUSD R&amp;E (USA); Cornwell, Mark R CTR OSD OUSD R-E (USA); Mann, Douglas A CTR (USA); Stark, Michael T CTR OSD OUSD R&amp;E (USA); Dodd, Thomas G CTR OSD OUSD R-E (USA); Barakat, Maruan M CTR OSD OUSD R-E (USA); Padgett, Scott Michael CTR OSD OUSD R-E (USA); Mcfarland, Robert N CTR OSD OUSD R-E (USA); Adams, John Q II CTR OSD OUSD R&amp;E (USA); Cumberland, Andrea Betty CTR OSD OUSD R-E (USA); Stone, Brian L CTR (USA); Kicklighter, Johnny W CTR TRANSCOM TCJ6 (USA); Fasci, Leslie P (Paige) CTR OSD OUSD A-S (USA)
Cc: Ramos, Marcelo M CTR USARMY HQDA ASA FM (USA); Barroga, Leslie M CTR OSD OUSD R&amp;E (USA); Perry, Allison F CTR OSD OUSD R&amp;E (USA); OSD Pentagon DOD CIO Mailbox DCIO-IE FO; Fritz, Matthew E CTR OSD DOD CIO (USA); Arnold, Hazel M (Marie) CTR OSD DOD CIO (USA); Mudarra, Janet E CIV (USA); Monroe, Shirley A CIV USMC HQMC (USA); Whitis, Jacob P ENS USN DCNO N2N6 (USA); Sayre, Paige R CIV USN DONCIO WASHINGTON DC (USA); Irechukwu, Andrew K CTR (USA); Jackson, Willie James CTR OSD OUSD A-S (USA); Klug, Jillian M CTR OSD OUSD A-S (USA); Quigg, John H CTR (USA); Klug, Jillian M.; Michael Farren - SPA; Prochko, Michael R CTR (USA); Michael.Prochko; Thompson, Jeff; Williams, Jeffrey L CTR OSD OUSD A-S (USA); Colleen M Murphy; Nelson, James A CIV OSD DOD CIO (USA); Bauer, Parker E CIV USAF ALC OGDEN (USA); Homer, Benjamin S CIV USAF SAF/CN (USA); Cheever, Margaret A CTR (USA); Chong, Euy J CTR (USA); Bustin Maj Brady J; Rajani R Shenoy &lt;rshenoy@mitre.org&gt;; Sagramsingh, Raine H CIV (USA); Forester, Taylor R CAPT USN (USA); Case, David W CIV TRANSCOM TCAQ (USA); Eric D Obergfell; Telles, Matthew S CTR (USA); Norris, Paul D Lt Col USAF AFLCMC (USA); Jordan, Matthew R (Shifty) Maj USAF AFLCMC (USA); Weagley, Matthew A CTR (USA); Wooten, Tewanda L CW4 USARMY DISA JT (USA); Boas, Adam N CTR (USA); Smith, Shane E CTR (USA); Lednicky, Jennifer A CTR OSD OUSD A-S (USA); Freeman, Douglas (Doug) CTR OSD OUSD A-S (USA); McMurray, Garth P CIV DAU (USA); bpohearn@sei.cmu.edu; Freeman, Douglas; Sesay, Munirr CTR OSD OUSD R-E (USA); Marvin, Catherine E CTR OSD OUSD A-S (USA); Posherstnik, Yuriy CIV DISA PEO SPECTRUM (USA); Palmer, Matthew CIV DISA PEO SERVICES (USA); Jones, Kevin J CIV OSD OUSD A-S (USA); Virnelson, Brian P CTR OSD OUSD A-S (USA); Jolly, Nicole K CTR (USA); williams_oneal@bah.com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</si>
</sst>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Verdana"/>
      <family val="2"/>
    </font>
    <font>
      <sz val="11"/>
      <color rgb="FF1F497D"/>
      <name val="Calibri"/>
      <family val="2"/>
      <scheme val="minor"/>
    </font>
    <font>
      <sz val="12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9C0006"/>
      <name val="Calibri"/>
      <scheme val="minor"/>
    </font>
    <font>
      <sz val="10"/>
      <color rgb="FF333333"/>
      <name val="Open Sans"/>
      <family val="2"/>
      <charset val="1"/>
    </font>
    <font>
      <sz val="11"/>
      <color rgb="FF9C5700"/>
      <name val="Calibri"/>
      <scheme val="minor"/>
    </font>
    <font>
      <sz val="11"/>
      <color rgb="FF000000"/>
      <name val="Calibri"/>
      <scheme val="minor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1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9" fillId="4" borderId="0" applyNumberFormat="0" applyBorder="0" applyAlignment="0" applyProtection="0"/>
  </cellStyleXfs>
  <cellXfs count="89">
    <xf numFmtId="0" fontId="0" fillId="0" borderId="0" xfId="0"/>
    <xf numFmtId="0" fontId="0" fillId="2" borderId="1" xfId="0" applyFill="1" applyBorder="1" applyAlignment="1" applyProtection="1">
      <protection locked="0"/>
    </xf>
    <xf numFmtId="0" fontId="2" fillId="2" borderId="1" xfId="1" applyFill="1" applyBorder="1" applyAlignment="1" applyProtection="1">
      <protection locked="0"/>
    </xf>
    <xf numFmtId="0" fontId="0" fillId="2" borderId="1" xfId="0" applyFont="1" applyFill="1" applyBorder="1" applyAlignment="1" applyProtection="1">
      <alignment horizontal="left" vertical="center" wrapText="1"/>
      <protection locked="0"/>
    </xf>
    <xf numFmtId="0" fontId="0" fillId="2" borderId="2" xfId="0" applyFill="1" applyBorder="1" applyAlignment="1" applyProtection="1">
      <protection locked="0"/>
    </xf>
    <xf numFmtId="0" fontId="0" fillId="2" borderId="1" xfId="0" applyFill="1" applyBorder="1" applyAlignment="1" applyProtection="1">
      <alignment wrapText="1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0" fillId="0" borderId="0" xfId="0" applyFont="1" applyFill="1" applyBorder="1" applyAlignment="1" applyProtection="1">
      <alignment horizontal="left" vertical="center" wrapText="1"/>
      <protection locked="0"/>
    </xf>
    <xf numFmtId="0" fontId="2" fillId="0" borderId="0" xfId="1" applyFill="1" applyBorder="1" applyAlignment="1" applyProtection="1">
      <protection locked="0"/>
    </xf>
    <xf numFmtId="0" fontId="0" fillId="0" borderId="0" xfId="0" applyFill="1" applyBorder="1" applyAlignment="1">
      <alignment wrapText="1"/>
    </xf>
    <xf numFmtId="0" fontId="6" fillId="0" borderId="0" xfId="0" applyFont="1" applyFill="1" applyBorder="1"/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2" fillId="0" borderId="0" xfId="1" applyFill="1" applyBorder="1" applyAlignment="1" applyProtection="1">
      <alignment vertical="center"/>
      <protection locked="0"/>
    </xf>
    <xf numFmtId="0" fontId="2" fillId="0" borderId="0" xfId="1" applyFill="1" applyBorder="1"/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Fill="1" applyBorder="1" applyProtection="1">
      <protection locked="0"/>
    </xf>
    <xf numFmtId="0" fontId="2" fillId="0" borderId="0" xfId="1" applyFill="1" applyBorder="1" applyProtection="1">
      <protection locked="0"/>
    </xf>
    <xf numFmtId="0" fontId="4" fillId="0" borderId="0" xfId="0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Alignment="1" applyProtection="1">
      <alignment vertical="center" wrapText="1"/>
      <protection locked="0"/>
    </xf>
    <xf numFmtId="0" fontId="2" fillId="0" borderId="0" xfId="1" applyFill="1" applyBorder="1" applyAlignment="1" applyProtection="1">
      <alignment wrapText="1"/>
      <protection locked="0"/>
    </xf>
    <xf numFmtId="0" fontId="8" fillId="0" borderId="0" xfId="0" applyFont="1"/>
    <xf numFmtId="0" fontId="0" fillId="2" borderId="0" xfId="0" applyFill="1" applyBorder="1" applyAlignment="1" applyProtection="1">
      <protection locked="0"/>
    </xf>
    <xf numFmtId="0" fontId="1" fillId="0" borderId="0" xfId="0" applyFont="1" applyFill="1" applyBorder="1"/>
    <xf numFmtId="14" fontId="0" fillId="0" borderId="0" xfId="0" applyNumberFormat="1" applyFill="1" applyBorder="1" applyAlignment="1" applyProtection="1">
      <alignment vertical="center"/>
      <protection locked="0"/>
    </xf>
    <xf numFmtId="14" fontId="0" fillId="0" borderId="0" xfId="0" applyNumberFormat="1" applyFill="1" applyBorder="1"/>
    <xf numFmtId="0" fontId="0" fillId="0" borderId="0" xfId="0" applyFont="1" applyFill="1" applyBorder="1" applyAlignment="1" applyProtection="1">
      <alignment horizontal="left" vertical="center"/>
      <protection locked="0"/>
    </xf>
    <xf numFmtId="0" fontId="2" fillId="0" borderId="0" xfId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horizontal="left"/>
      <protection locked="0"/>
    </xf>
    <xf numFmtId="14" fontId="0" fillId="0" borderId="0" xfId="0" applyNumberFormat="1" applyFill="1" applyBorder="1" applyAlignment="1" applyProtection="1">
      <protection locked="0"/>
    </xf>
    <xf numFmtId="0" fontId="2" fillId="0" borderId="0" xfId="1" applyFill="1" applyBorder="1" applyAlignment="1"/>
    <xf numFmtId="0" fontId="0" fillId="0" borderId="0" xfId="0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wrapText="1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Border="1" applyAlignment="1">
      <alignment vertical="top" wrapText="1"/>
    </xf>
    <xf numFmtId="0" fontId="7" fillId="3" borderId="0" xfId="2" applyBorder="1" applyAlignment="1" applyProtection="1">
      <protection locked="0"/>
    </xf>
    <xf numFmtId="0" fontId="7" fillId="3" borderId="0" xfId="2" applyBorder="1" applyAlignment="1" applyProtection="1">
      <alignment wrapText="1"/>
      <protection locked="0"/>
    </xf>
    <xf numFmtId="0" fontId="7" fillId="3" borderId="0" xfId="2" applyBorder="1" applyAlignment="1" applyProtection="1">
      <alignment horizontal="left" vertical="center" wrapText="1"/>
      <protection locked="0"/>
    </xf>
    <xf numFmtId="0" fontId="0" fillId="0" borderId="0" xfId="0" applyFill="1"/>
    <xf numFmtId="0" fontId="2" fillId="0" borderId="0" xfId="1" applyFill="1"/>
    <xf numFmtId="14" fontId="0" fillId="0" borderId="0" xfId="0" applyNumberFormat="1" applyFill="1" applyBorder="1" applyAlignment="1" applyProtection="1">
      <alignment wrapText="1"/>
      <protection locked="0"/>
    </xf>
    <xf numFmtId="0" fontId="6" fillId="0" borderId="0" xfId="1" applyFont="1" applyFill="1" applyBorder="1" applyAlignment="1" applyProtection="1">
      <protection locked="0"/>
    </xf>
    <xf numFmtId="0" fontId="7" fillId="2" borderId="0" xfId="2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 applyProtection="1">
      <alignment horizontal="center" vertical="center" wrapText="1"/>
      <protection locked="0"/>
    </xf>
    <xf numFmtId="0" fontId="0" fillId="2" borderId="0" xfId="0" applyFont="1" applyFill="1" applyBorder="1" applyAlignment="1" applyProtection="1">
      <alignment horizontal="left"/>
      <protection locked="0"/>
    </xf>
    <xf numFmtId="0" fontId="10" fillId="2" borderId="0" xfId="3" applyFont="1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 applyProtection="1">
      <alignment horizontal="center" wrapText="1"/>
      <protection locked="0"/>
    </xf>
    <xf numFmtId="0" fontId="11" fillId="0" borderId="0" xfId="0" applyFont="1"/>
    <xf numFmtId="0" fontId="12" fillId="0" borderId="0" xfId="0" applyFont="1"/>
    <xf numFmtId="0" fontId="0" fillId="0" borderId="0" xfId="0" applyAlignment="1">
      <alignment wrapText="1"/>
    </xf>
    <xf numFmtId="0" fontId="0" fillId="5" borderId="0" xfId="0" applyFill="1"/>
    <xf numFmtId="0" fontId="2" fillId="0" borderId="0" xfId="1" applyFill="1" applyBorder="1" applyAlignment="1" applyProtection="1">
      <alignment horizontal="left" vertical="center" wrapText="1"/>
      <protection locked="0"/>
    </xf>
    <xf numFmtId="14" fontId="0" fillId="2" borderId="0" xfId="0" applyNumberFormat="1" applyFill="1" applyBorder="1" applyAlignment="1" applyProtection="1">
      <alignment horizontal="center"/>
      <protection locked="0"/>
    </xf>
    <xf numFmtId="0" fontId="2" fillId="0" borderId="0" xfId="1"/>
    <xf numFmtId="0" fontId="1" fillId="2" borderId="0" xfId="0" applyFont="1" applyFill="1" applyBorder="1" applyAlignment="1" applyProtection="1">
      <alignment horizontal="center"/>
      <protection locked="0"/>
    </xf>
    <xf numFmtId="0" fontId="1" fillId="6" borderId="0" xfId="0" applyFont="1" applyFill="1" applyBorder="1" applyAlignment="1" applyProtection="1">
      <protection locked="0"/>
    </xf>
    <xf numFmtId="0" fontId="0" fillId="6" borderId="0" xfId="0" applyFont="1" applyFill="1" applyBorder="1" applyAlignment="1" applyProtection="1">
      <alignment horizontal="left"/>
      <protection locked="0"/>
    </xf>
    <xf numFmtId="0" fontId="0" fillId="6" borderId="0" xfId="0" applyFill="1" applyBorder="1" applyAlignment="1" applyProtection="1">
      <protection locked="0"/>
    </xf>
    <xf numFmtId="0" fontId="7" fillId="6" borderId="0" xfId="2" applyFill="1" applyBorder="1" applyAlignment="1" applyProtection="1">
      <protection locked="0"/>
    </xf>
    <xf numFmtId="0" fontId="0" fillId="6" borderId="0" xfId="0" applyFill="1"/>
    <xf numFmtId="0" fontId="0" fillId="6" borderId="0" xfId="0" applyFill="1" applyBorder="1"/>
    <xf numFmtId="0" fontId="1" fillId="0" borderId="0" xfId="0" applyFont="1" applyFill="1"/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13" fillId="0" borderId="0" xfId="0" applyFont="1"/>
    <xf numFmtId="0" fontId="0" fillId="0" borderId="0" xfId="0" applyProtection="1">
      <protection locked="0"/>
    </xf>
    <xf numFmtId="0" fontId="2" fillId="0" borderId="0" xfId="1" applyProtection="1">
      <protection locked="0"/>
    </xf>
    <xf numFmtId="14" fontId="0" fillId="0" borderId="0" xfId="0" applyNumberFormat="1" applyProtection="1">
      <protection locked="0"/>
    </xf>
    <xf numFmtId="14" fontId="0" fillId="6" borderId="0" xfId="0" applyNumberFormat="1" applyFill="1" applyBorder="1" applyAlignment="1" applyProtection="1">
      <protection locked="0"/>
    </xf>
  </cellXfs>
  <cellStyles count="4">
    <cellStyle name="Bad" xfId="2" builtinId="27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00B0F0"/>
      <color rgb="FF9999FF"/>
      <color rgb="FFFF99FF"/>
      <color rgb="FFFF66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hunda.r.louis.ctr@mail.mil" TargetMode="External"/><Relationship Id="rId21" Type="http://schemas.openxmlformats.org/officeDocument/2006/relationships/hyperlink" Target="mailto:lam.d.hoang.civ@mail.mil" TargetMode="External"/><Relationship Id="rId42" Type="http://schemas.openxmlformats.org/officeDocument/2006/relationships/hyperlink" Target="mailto:john.s.young4.civ@mail.mil" TargetMode="External"/><Relationship Id="rId63" Type="http://schemas.openxmlformats.org/officeDocument/2006/relationships/hyperlink" Target="mailto:kia.r.alford@usace.army.mil" TargetMode="External"/><Relationship Id="rId84" Type="http://schemas.openxmlformats.org/officeDocument/2006/relationships/hyperlink" Target="mailto:fred.w.haukaas.ctr@mail.mil" TargetMode="External"/><Relationship Id="rId138" Type="http://schemas.openxmlformats.org/officeDocument/2006/relationships/hyperlink" Target="mailto:david.j.sweeney16.civ@us.navy.mil" TargetMode="External"/><Relationship Id="rId107" Type="http://schemas.openxmlformats.org/officeDocument/2006/relationships/hyperlink" Target="mailto:leann.r.deans.civ@us.navy.mil" TargetMode="External"/><Relationship Id="rId11" Type="http://schemas.openxmlformats.org/officeDocument/2006/relationships/hyperlink" Target="mailto:winkowsk@mitre.org" TargetMode="External"/><Relationship Id="rId32" Type="http://schemas.openxmlformats.org/officeDocument/2006/relationships/hyperlink" Target="mailto:david.m.mcdaniel2.ctr@mail.mil" TargetMode="External"/><Relationship Id="rId53" Type="http://schemas.openxmlformats.org/officeDocument/2006/relationships/hyperlink" Target="mailto:larry.s.pyles.civ@mail.mil" TargetMode="External"/><Relationship Id="rId74" Type="http://schemas.openxmlformats.org/officeDocument/2006/relationships/hyperlink" Target="mailto:rcolumbus@mitre.org" TargetMode="External"/><Relationship Id="rId128" Type="http://schemas.openxmlformats.org/officeDocument/2006/relationships/hyperlink" Target="mailto:jeremiah.t.golden.mil@mail.mil" TargetMode="External"/><Relationship Id="rId149" Type="http://schemas.openxmlformats.org/officeDocument/2006/relationships/hyperlink" Target="mailto:joseph.m.neri.civ@mail.mil" TargetMode="External"/><Relationship Id="rId5" Type="http://schemas.openxmlformats.org/officeDocument/2006/relationships/hyperlink" Target="mailto:john.schneider@agiledelta.com" TargetMode="External"/><Relationship Id="rId95" Type="http://schemas.openxmlformats.org/officeDocument/2006/relationships/hyperlink" Target="mailto:kevin.m.jones6.civ@mail.mil" TargetMode="External"/><Relationship Id="rId22" Type="http://schemas.openxmlformats.org/officeDocument/2006/relationships/hyperlink" Target="mailto:pflynn@ara.com" TargetMode="External"/><Relationship Id="rId27" Type="http://schemas.openxmlformats.org/officeDocument/2006/relationships/hyperlink" Target="mailto:jeffery.c.forbes.civ@mail.mil" TargetMode="External"/><Relationship Id="rId43" Type="http://schemas.openxmlformats.org/officeDocument/2006/relationships/hyperlink" Target="mailto:david.f.hardy2.ctr@mail.mil" TargetMode="External"/><Relationship Id="rId48" Type="http://schemas.openxmlformats.org/officeDocument/2006/relationships/hyperlink" Target="mailto:christopher.galle@socom.mil" TargetMode="External"/><Relationship Id="rId64" Type="http://schemas.openxmlformats.org/officeDocument/2006/relationships/hyperlink" Target="mailto:james.duggan.1.ctr@us.af.mil" TargetMode="External"/><Relationship Id="rId69" Type="http://schemas.openxmlformats.org/officeDocument/2006/relationships/hyperlink" Target="mailto:elaine.lamaster@us.af.mil" TargetMode="External"/><Relationship Id="rId113" Type="http://schemas.openxmlformats.org/officeDocument/2006/relationships/hyperlink" Target="mailto:charles.chipman@gtri.gatech.edu" TargetMode="External"/><Relationship Id="rId118" Type="http://schemas.openxmlformats.org/officeDocument/2006/relationships/hyperlink" Target="mailto:derek.j.nisco@hq.dhs.gov" TargetMode="External"/><Relationship Id="rId134" Type="http://schemas.openxmlformats.org/officeDocument/2006/relationships/hyperlink" Target="mailto:sean.m.murphy9.civ@us.navy.mil" TargetMode="External"/><Relationship Id="rId139" Type="http://schemas.openxmlformats.org/officeDocument/2006/relationships/hyperlink" Target="mailto:dennis.m.tobin2.ctr@us.navy.mil" TargetMode="External"/><Relationship Id="rId80" Type="http://schemas.openxmlformats.org/officeDocument/2006/relationships/hyperlink" Target="mailto:karen.b.jasper.civ@us.navy.mil" TargetMode="External"/><Relationship Id="rId85" Type="http://schemas.openxmlformats.org/officeDocument/2006/relationships/hyperlink" Target="mailto:wayne.w.stark.ctr@mail.mil" TargetMode="External"/><Relationship Id="rId150" Type="http://schemas.openxmlformats.org/officeDocument/2006/relationships/hyperlink" Target="mailto:John.d.padgett7.civ@army.mil" TargetMode="External"/><Relationship Id="rId12" Type="http://schemas.openxmlformats.org/officeDocument/2006/relationships/hyperlink" Target="mailto:john.donegan@caci.com" TargetMode="External"/><Relationship Id="rId17" Type="http://schemas.openxmlformats.org/officeDocument/2006/relationships/hyperlink" Target="mailto:michael.l.conrad4.civ@mail.mil" TargetMode="External"/><Relationship Id="rId33" Type="http://schemas.openxmlformats.org/officeDocument/2006/relationships/hyperlink" Target="mailto:robin.s.murray2.civ@mail.mil" TargetMode="External"/><Relationship Id="rId38" Type="http://schemas.openxmlformats.org/officeDocument/2006/relationships/hyperlink" Target="mailto:dedra.a.robertson.civ@mail.mil" TargetMode="External"/><Relationship Id="rId59" Type="http://schemas.openxmlformats.org/officeDocument/2006/relationships/hyperlink" Target="mailto:wendy.conner@ncis.navy.mil" TargetMode="External"/><Relationship Id="rId103" Type="http://schemas.openxmlformats.org/officeDocument/2006/relationships/hyperlink" Target="mailto:richard.basak.1@us.af.mil" TargetMode="External"/><Relationship Id="rId108" Type="http://schemas.openxmlformats.org/officeDocument/2006/relationships/hyperlink" Target="mailto:ricardo.t.sanchez2.ctr@army.mil" TargetMode="External"/><Relationship Id="rId124" Type="http://schemas.openxmlformats.org/officeDocument/2006/relationships/hyperlink" Target="mailto:gary.m.tingley.civ@us.navy.mil" TargetMode="External"/><Relationship Id="rId129" Type="http://schemas.openxmlformats.org/officeDocument/2006/relationships/hyperlink" Target="mailto:darin.r.adams2.civ@mail.mil" TargetMode="External"/><Relationship Id="rId54" Type="http://schemas.openxmlformats.org/officeDocument/2006/relationships/hyperlink" Target="mailto:kevin.genest@navy.mil" TargetMode="External"/><Relationship Id="rId70" Type="http://schemas.openxmlformats.org/officeDocument/2006/relationships/hyperlink" Target="mailto:gregory.nolder@us.af.mil" TargetMode="External"/><Relationship Id="rId75" Type="http://schemas.openxmlformats.org/officeDocument/2006/relationships/hyperlink" Target="mailto:btriezen@rand.org" TargetMode="External"/><Relationship Id="rId91" Type="http://schemas.openxmlformats.org/officeDocument/2006/relationships/hyperlink" Target="mailto:nicholas.a.ballard.civ@mail.mil" TargetMode="External"/><Relationship Id="rId96" Type="http://schemas.openxmlformats.org/officeDocument/2006/relationships/hyperlink" Target="mailto:lance.r.litteken.civ@mail.mil" TargetMode="External"/><Relationship Id="rId140" Type="http://schemas.openxmlformats.org/officeDocument/2006/relationships/hyperlink" Target="mailto:ryan.l.triplett.civ@army.mil" TargetMode="External"/><Relationship Id="rId145" Type="http://schemas.openxmlformats.org/officeDocument/2006/relationships/hyperlink" Target="mailto:charles.l.adams26.ctr@mda.mil" TargetMode="External"/><Relationship Id="rId1" Type="http://schemas.openxmlformats.org/officeDocument/2006/relationships/hyperlink" Target="mailto:bhaugh@ida.org" TargetMode="External"/><Relationship Id="rId6" Type="http://schemas.openxmlformats.org/officeDocument/2006/relationships/hyperlink" Target="mailto:kgupton@arlut.utexas.edu" TargetMode="External"/><Relationship Id="rId23" Type="http://schemas.openxmlformats.org/officeDocument/2006/relationships/hyperlink" Target="mailto:ronald.b.boyd.civ@mail.mil" TargetMode="External"/><Relationship Id="rId28" Type="http://schemas.openxmlformats.org/officeDocument/2006/relationships/hyperlink" Target="mailto:mark.s.gibson6.ctr@mail.mil" TargetMode="External"/><Relationship Id="rId49" Type="http://schemas.openxmlformats.org/officeDocument/2006/relationships/hyperlink" Target="mailto:katherine.b.escobar.civ@mail.mil" TargetMode="External"/><Relationship Id="rId114" Type="http://schemas.openxmlformats.org/officeDocument/2006/relationships/hyperlink" Target="mailto:delta.pelgrim.ctr@dla.mil" TargetMode="External"/><Relationship Id="rId119" Type="http://schemas.openxmlformats.org/officeDocument/2006/relationships/hyperlink" Target="mailto:joseph.kendall.3.ctr@us.af.mil" TargetMode="External"/><Relationship Id="rId44" Type="http://schemas.openxmlformats.org/officeDocument/2006/relationships/hyperlink" Target="mailto:paul.w.shearer.civ@mail.mil" TargetMode="External"/><Relationship Id="rId60" Type="http://schemas.openxmlformats.org/officeDocument/2006/relationships/hyperlink" Target="mailto:hq.ccc.cyo@us.af.mil" TargetMode="External"/><Relationship Id="rId65" Type="http://schemas.openxmlformats.org/officeDocument/2006/relationships/hyperlink" Target="mailto:chardiellea.e.barksdale.ctr@us.navy.mil" TargetMode="External"/><Relationship Id="rId81" Type="http://schemas.openxmlformats.org/officeDocument/2006/relationships/hyperlink" Target="mailto:andrew.t.michalowicz.mil@us.navy.mil" TargetMode="External"/><Relationship Id="rId86" Type="http://schemas.openxmlformats.org/officeDocument/2006/relationships/hyperlink" Target="mailto:james.reilly.4@us.af.mil" TargetMode="External"/><Relationship Id="rId130" Type="http://schemas.openxmlformats.org/officeDocument/2006/relationships/hyperlink" Target="mailto:adam.g.fleshman.civ@mail.mil" TargetMode="External"/><Relationship Id="rId135" Type="http://schemas.openxmlformats.org/officeDocument/2006/relationships/hyperlink" Target="mailto:makia.s.powell.civ@us.navy.mil" TargetMode="External"/><Relationship Id="rId151" Type="http://schemas.openxmlformats.org/officeDocument/2006/relationships/printerSettings" Target="../printerSettings/printerSettings1.bin"/><Relationship Id="rId13" Type="http://schemas.openxmlformats.org/officeDocument/2006/relationships/hyperlink" Target="mailto:dheart@mitre.org" TargetMode="External"/><Relationship Id="rId18" Type="http://schemas.openxmlformats.org/officeDocument/2006/relationships/hyperlink" Target="mailto:jennifer.kays@usmc.mil" TargetMode="External"/><Relationship Id="rId39" Type="http://schemas.openxmlformats.org/officeDocument/2006/relationships/hyperlink" Target="mailto:maria.stanley.1@us.af.mil" TargetMode="External"/><Relationship Id="rId109" Type="http://schemas.openxmlformats.org/officeDocument/2006/relationships/hyperlink" Target="mailto:cooper.w.bettencourt.civ@us.navy.mil" TargetMode="External"/><Relationship Id="rId34" Type="http://schemas.openxmlformats.org/officeDocument/2006/relationships/hyperlink" Target="mailto:kim.c.ngo.civ@mail.mil" TargetMode="External"/><Relationship Id="rId50" Type="http://schemas.openxmlformats.org/officeDocument/2006/relationships/hyperlink" Target="mailto:charles.timme.ctr@mda.mil" TargetMode="External"/><Relationship Id="rId55" Type="http://schemas.openxmlformats.org/officeDocument/2006/relationships/hyperlink" Target="mailto:john.sivley@socom.mil" TargetMode="External"/><Relationship Id="rId76" Type="http://schemas.openxmlformats.org/officeDocument/2006/relationships/hyperlink" Target="mailto:lawrence.verrochi@us.af.mil" TargetMode="External"/><Relationship Id="rId97" Type="http://schemas.openxmlformats.org/officeDocument/2006/relationships/hyperlink" Target="mailto:rodney.a.mccoy.civ@mail.mil" TargetMode="External"/><Relationship Id="rId104" Type="http://schemas.openxmlformats.org/officeDocument/2006/relationships/hyperlink" Target="mailto:darcy.a.staley.civ@mail.mil" TargetMode="External"/><Relationship Id="rId120" Type="http://schemas.openxmlformats.org/officeDocument/2006/relationships/hyperlink" Target="mailto:dequez.burney.1.ctr@us.af.mil" TargetMode="External"/><Relationship Id="rId125" Type="http://schemas.openxmlformats.org/officeDocument/2006/relationships/hyperlink" Target="mailto:michael.d.knapp.civ@mail.mil" TargetMode="External"/><Relationship Id="rId141" Type="http://schemas.openxmlformats.org/officeDocument/2006/relationships/hyperlink" Target="mailto:thomas.allen.56.ctr@us.af.mil" TargetMode="External"/><Relationship Id="rId146" Type="http://schemas.openxmlformats.org/officeDocument/2006/relationships/hyperlink" Target="mailto:eric.streeter@mda.mil" TargetMode="External"/><Relationship Id="rId7" Type="http://schemas.openxmlformats.org/officeDocument/2006/relationships/hyperlink" Target="mailto:larry.robinson@ll.mit.edu" TargetMode="External"/><Relationship Id="rId71" Type="http://schemas.openxmlformats.org/officeDocument/2006/relationships/hyperlink" Target="mailto:darrell.h.beck.civ@army.mil" TargetMode="External"/><Relationship Id="rId92" Type="http://schemas.openxmlformats.org/officeDocument/2006/relationships/hyperlink" Target="mailto:sarah.c.bauer.civ@mail.mil" TargetMode="External"/><Relationship Id="rId2" Type="http://schemas.openxmlformats.org/officeDocument/2006/relationships/hyperlink" Target="mailto:binney@mitre.org" TargetMode="External"/><Relationship Id="rId29" Type="http://schemas.openxmlformats.org/officeDocument/2006/relationships/hyperlink" Target="mailto:juan.a.guerrero4.ctr@mail.mil" TargetMode="External"/><Relationship Id="rId24" Type="http://schemas.openxmlformats.org/officeDocument/2006/relationships/hyperlink" Target="mailto:james.d.decarli.civ@mail.mil" TargetMode="External"/><Relationship Id="rId40" Type="http://schemas.openxmlformats.org/officeDocument/2006/relationships/hyperlink" Target="mailto:richard.sweetman@navy.mil" TargetMode="External"/><Relationship Id="rId45" Type="http://schemas.openxmlformats.org/officeDocument/2006/relationships/hyperlink" Target="mailto:stephen.m.sullivan14.ctr@mail.mil" TargetMode="External"/><Relationship Id="rId66" Type="http://schemas.openxmlformats.org/officeDocument/2006/relationships/hyperlink" Target="mailto:aubrey.l.beach.ctr@mail.mil" TargetMode="External"/><Relationship Id="rId87" Type="http://schemas.openxmlformats.org/officeDocument/2006/relationships/hyperlink" Target="mailto:michael.c.mitchell5.civ@mail.mil" TargetMode="External"/><Relationship Id="rId110" Type="http://schemas.openxmlformats.org/officeDocument/2006/relationships/hyperlink" Target="mailto:james.l.browning4.civ@army.mil" TargetMode="External"/><Relationship Id="rId115" Type="http://schemas.openxmlformats.org/officeDocument/2006/relationships/hyperlink" Target="mailto:gilbert.a.maerina.civ@mail.mil" TargetMode="External"/><Relationship Id="rId131" Type="http://schemas.openxmlformats.org/officeDocument/2006/relationships/hyperlink" Target="mailto:john.j.fernandez8.civ@us.navy.mil" TargetMode="External"/><Relationship Id="rId136" Type="http://schemas.openxmlformats.org/officeDocument/2006/relationships/hyperlink" Target="mailto:colby.m.ritter.civ@us.navy.mil" TargetMode="External"/><Relationship Id="rId61" Type="http://schemas.openxmlformats.org/officeDocument/2006/relationships/hyperlink" Target="mailto:marc.visconte.ctr@ncis.navy.mil" TargetMode="External"/><Relationship Id="rId82" Type="http://schemas.openxmlformats.org/officeDocument/2006/relationships/hyperlink" Target="mailto:randy.sigmond@dcaa.mil" TargetMode="External"/><Relationship Id="rId152" Type="http://schemas.openxmlformats.org/officeDocument/2006/relationships/vmlDrawing" Target="../drawings/vmlDrawing1.vml"/><Relationship Id="rId19" Type="http://schemas.openxmlformats.org/officeDocument/2006/relationships/hyperlink" Target="mailto:allen.zobian@dla.mil" TargetMode="External"/><Relationship Id="rId14" Type="http://schemas.openxmlformats.org/officeDocument/2006/relationships/hyperlink" Target="mailto:mark.r.dotson.ctr@mail.mil" TargetMode="External"/><Relationship Id="rId30" Type="http://schemas.openxmlformats.org/officeDocument/2006/relationships/hyperlink" Target="mailto:stephen.knott@usmc.mil" TargetMode="External"/><Relationship Id="rId35" Type="http://schemas.openxmlformats.org/officeDocument/2006/relationships/hyperlink" Target="mailto:kenneth.j.payne8.civ@mail.mil" TargetMode="External"/><Relationship Id="rId56" Type="http://schemas.openxmlformats.org/officeDocument/2006/relationships/hyperlink" Target="mailto:beth.l.smalley.civ@mail.mil" TargetMode="External"/><Relationship Id="rId77" Type="http://schemas.openxmlformats.org/officeDocument/2006/relationships/hyperlink" Target="mailto:janette.a.brown2.civ@mail.mil" TargetMode="External"/><Relationship Id="rId100" Type="http://schemas.openxmlformats.org/officeDocument/2006/relationships/hyperlink" Target="mailto:timothy.r.schmoyer.ctr@mail.mil" TargetMode="External"/><Relationship Id="rId105" Type="http://schemas.openxmlformats.org/officeDocument/2006/relationships/hyperlink" Target="mailto:daniel.m.green.civ@us.navy.mil" TargetMode="External"/><Relationship Id="rId126" Type="http://schemas.openxmlformats.org/officeDocument/2006/relationships/hyperlink" Target="mailto:benjamin.g.marsee.civ@mail.mil" TargetMode="External"/><Relationship Id="rId147" Type="http://schemas.openxmlformats.org/officeDocument/2006/relationships/hyperlink" Target="mailto:samuel.j.ford.civ@mail.mil" TargetMode="External"/><Relationship Id="rId8" Type="http://schemas.openxmlformats.org/officeDocument/2006/relationships/hyperlink" Target="mailto:pauld@mitre.org" TargetMode="External"/><Relationship Id="rId51" Type="http://schemas.openxmlformats.org/officeDocument/2006/relationships/hyperlink" Target="mailto:Robert.Skertic@dau.edu" TargetMode="External"/><Relationship Id="rId72" Type="http://schemas.openxmlformats.org/officeDocument/2006/relationships/hyperlink" Target="mailto:rinkan.patel@wwt.com" TargetMode="External"/><Relationship Id="rId93" Type="http://schemas.openxmlformats.org/officeDocument/2006/relationships/hyperlink" Target="mailto:johnny.a.burton.civ@mail.mil" TargetMode="External"/><Relationship Id="rId98" Type="http://schemas.openxmlformats.org/officeDocument/2006/relationships/hyperlink" Target="mailto:michael.e.morgan60.civ@mail.mil" TargetMode="External"/><Relationship Id="rId121" Type="http://schemas.openxmlformats.org/officeDocument/2006/relationships/hyperlink" Target="mailto:sean.garrity.2@us.af.mil" TargetMode="External"/><Relationship Id="rId142" Type="http://schemas.openxmlformats.org/officeDocument/2006/relationships/hyperlink" Target="mailto:Craig.Swanson@gtri.gatech.edu" TargetMode="External"/><Relationship Id="rId3" Type="http://schemas.openxmlformats.org/officeDocument/2006/relationships/hyperlink" Target="mailto:dczulada@mitre.org" TargetMode="External"/><Relationship Id="rId25" Type="http://schemas.openxmlformats.org/officeDocument/2006/relationships/hyperlink" Target="mailto:jack.l.dickerson.civ@mail.mil" TargetMode="External"/><Relationship Id="rId46" Type="http://schemas.openxmlformats.org/officeDocument/2006/relationships/hyperlink" Target="mailto:sar@mitre.org" TargetMode="External"/><Relationship Id="rId67" Type="http://schemas.openxmlformats.org/officeDocument/2006/relationships/hyperlink" Target="mailto:thomas.carlson@gtri.gatech.edu" TargetMode="External"/><Relationship Id="rId116" Type="http://schemas.openxmlformats.org/officeDocument/2006/relationships/hyperlink" Target="mailto:evan.madsen.ctr@us.af.mil" TargetMode="External"/><Relationship Id="rId137" Type="http://schemas.openxmlformats.org/officeDocument/2006/relationships/hyperlink" Target="mailto:rodney.r.rourk.civ@us.navy.mil" TargetMode="External"/><Relationship Id="rId20" Type="http://schemas.openxmlformats.org/officeDocument/2006/relationships/hyperlink" Target="mailto:james.r.pasch.civ@mail.mil" TargetMode="External"/><Relationship Id="rId41" Type="http://schemas.openxmlformats.org/officeDocument/2006/relationships/hyperlink" Target="mailto:swartik@ida.org" TargetMode="External"/><Relationship Id="rId62" Type="http://schemas.openxmlformats.org/officeDocument/2006/relationships/hyperlink" Target="mailto:allen.harris@dau.edu" TargetMode="External"/><Relationship Id="rId83" Type="http://schemas.openxmlformats.org/officeDocument/2006/relationships/hyperlink" Target="mailto:richard.r.woodrow.civ@mail.mil" TargetMode="External"/><Relationship Id="rId88" Type="http://schemas.openxmlformats.org/officeDocument/2006/relationships/hyperlink" Target="mailto:ashar.z.siddiqui.ctr@mail.mil" TargetMode="External"/><Relationship Id="rId111" Type="http://schemas.openxmlformats.org/officeDocument/2006/relationships/hyperlink" Target="mailto:stephen.j.gregory6.ctr@us.navy.mil" TargetMode="External"/><Relationship Id="rId132" Type="http://schemas.openxmlformats.org/officeDocument/2006/relationships/hyperlink" Target="mailto:jordan.n.yahiro.civ@army.mil" TargetMode="External"/><Relationship Id="rId153" Type="http://schemas.openxmlformats.org/officeDocument/2006/relationships/comments" Target="../comments1.xml"/><Relationship Id="rId15" Type="http://schemas.openxmlformats.org/officeDocument/2006/relationships/hyperlink" Target="mailto:susanna.stickle.ctr@us.af.mil" TargetMode="External"/><Relationship Id="rId36" Type="http://schemas.openxmlformats.org/officeDocument/2006/relationships/hyperlink" Target="mailto:william.f.piazza2.civ@mail.mil" TargetMode="External"/><Relationship Id="rId57" Type="http://schemas.openxmlformats.org/officeDocument/2006/relationships/hyperlink" Target="mailto:terry.l.mock2.civ@mail.mil" TargetMode="External"/><Relationship Id="rId106" Type="http://schemas.openxmlformats.org/officeDocument/2006/relationships/hyperlink" Target="mailto:alexandro.a.magdalen@usmc.mil" TargetMode="External"/><Relationship Id="rId127" Type="http://schemas.openxmlformats.org/officeDocument/2006/relationships/hyperlink" Target="mailto:donald.j.mathes.civ@mail.mil" TargetMode="External"/><Relationship Id="rId10" Type="http://schemas.openxmlformats.org/officeDocument/2006/relationships/hyperlink" Target="mailto:Sfreiter@ara.com;" TargetMode="External"/><Relationship Id="rId31" Type="http://schemas.openxmlformats.org/officeDocument/2006/relationships/hyperlink" Target="mailto:derick.c.marrow.civ@mail.mil" TargetMode="External"/><Relationship Id="rId52" Type="http://schemas.openxmlformats.org/officeDocument/2006/relationships/hyperlink" Target="mailto:derrick.a.broussard.civ@mail.mil" TargetMode="External"/><Relationship Id="rId73" Type="http://schemas.openxmlformats.org/officeDocument/2006/relationships/hyperlink" Target="mailto:gwcox@robersonandassociates.com" TargetMode="External"/><Relationship Id="rId78" Type="http://schemas.openxmlformats.org/officeDocument/2006/relationships/hyperlink" Target="mailto:amanda.m.chiari.ctr@mail.mil" TargetMode="External"/><Relationship Id="rId94" Type="http://schemas.openxmlformats.org/officeDocument/2006/relationships/hyperlink" Target="mailto:Duane.x.gray.civ@mail.mil" TargetMode="External"/><Relationship Id="rId99" Type="http://schemas.openxmlformats.org/officeDocument/2006/relationships/hyperlink" Target="mailto:caldwell.roberson.1@us.af.mil" TargetMode="External"/><Relationship Id="rId101" Type="http://schemas.openxmlformats.org/officeDocument/2006/relationships/hyperlink" Target="mailto:carol.graham.ctr@us.af.mil" TargetMode="External"/><Relationship Id="rId122" Type="http://schemas.openxmlformats.org/officeDocument/2006/relationships/hyperlink" Target="mailto:elena.n.harner.ctr@army.mil" TargetMode="External"/><Relationship Id="rId143" Type="http://schemas.openxmlformats.org/officeDocument/2006/relationships/hyperlink" Target="mailto:michael.klosterman.ctr@us.af.mil" TargetMode="External"/><Relationship Id="rId148" Type="http://schemas.openxmlformats.org/officeDocument/2006/relationships/hyperlink" Target="mailto:chandramauli.nautiyal.civ@army.mil" TargetMode="External"/><Relationship Id="rId4" Type="http://schemas.openxmlformats.org/officeDocument/2006/relationships/hyperlink" Target="mailto:jeffrey.dunne@jhuapl.edu" TargetMode="External"/><Relationship Id="rId9" Type="http://schemas.openxmlformats.org/officeDocument/2006/relationships/hyperlink" Target="mailto:roy.scrudder@arlut.utexas.edu" TargetMode="External"/><Relationship Id="rId26" Type="http://schemas.openxmlformats.org/officeDocument/2006/relationships/hyperlink" Target="mailto:john.w.easter.civ@mail.mil" TargetMode="External"/><Relationship Id="rId47" Type="http://schemas.openxmlformats.org/officeDocument/2006/relationships/hyperlink" Target="mailto:michael.j.maclane@usmc.mil" TargetMode="External"/><Relationship Id="rId68" Type="http://schemas.openxmlformats.org/officeDocument/2006/relationships/hyperlink" Target="mailto:christopher.d.johnson307.civ@mail.mil" TargetMode="External"/><Relationship Id="rId89" Type="http://schemas.openxmlformats.org/officeDocument/2006/relationships/hyperlink" Target="mailto:mikal.e.wyman.ctr@mail.mil" TargetMode="External"/><Relationship Id="rId112" Type="http://schemas.openxmlformats.org/officeDocument/2006/relationships/hyperlink" Target="mailto:eric.d.chandler.mil@us.navy.mil" TargetMode="External"/><Relationship Id="rId133" Type="http://schemas.openxmlformats.org/officeDocument/2006/relationships/hyperlink" Target="mailto:michael.l.miller4.civ@us.navy.mil" TargetMode="External"/><Relationship Id="rId16" Type="http://schemas.openxmlformats.org/officeDocument/2006/relationships/hyperlink" Target="mailto:paul.macias.ctr@dla.mil" TargetMode="External"/><Relationship Id="rId37" Type="http://schemas.openxmlformats.org/officeDocument/2006/relationships/hyperlink" Target="mailto:gregory.reding.1.ctr@us.af.mil" TargetMode="External"/><Relationship Id="rId58" Type="http://schemas.openxmlformats.org/officeDocument/2006/relationships/hyperlink" Target="mailto:christopher.clements.3.ctr@us.af.mil" TargetMode="External"/><Relationship Id="rId79" Type="http://schemas.openxmlformats.org/officeDocument/2006/relationships/hyperlink" Target="mailto:james.ittenbach@us.af.mil" TargetMode="External"/><Relationship Id="rId102" Type="http://schemas.openxmlformats.org/officeDocument/2006/relationships/hyperlink" Target="mailto:lucas.l.edwards3.mil@mail.mil" TargetMode="External"/><Relationship Id="rId123" Type="http://schemas.openxmlformats.org/officeDocument/2006/relationships/hyperlink" Target="mailto:mark.thompson.29.ctr@us.af.mil" TargetMode="External"/><Relationship Id="rId144" Type="http://schemas.openxmlformats.org/officeDocument/2006/relationships/hyperlink" Target="mailto:jeffrey.benison.2@us.af.mil" TargetMode="External"/><Relationship Id="rId90" Type="http://schemas.openxmlformats.org/officeDocument/2006/relationships/hyperlink" Target="mailto:joey.f.pomperada.civ@us.navy.mi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lizabeth.l.clark.ctr@mail.mil" TargetMode="External"/><Relationship Id="rId13" Type="http://schemas.openxmlformats.org/officeDocument/2006/relationships/hyperlink" Target="mailto:ricardo.t.sanchez2.ctr@army.mil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mwronko@mitre.org" TargetMode="External"/><Relationship Id="rId7" Type="http://schemas.openxmlformats.org/officeDocument/2006/relationships/hyperlink" Target="mailto:mikal.e.wyman.ctr@mail.mil" TargetMode="External"/><Relationship Id="rId12" Type="http://schemas.openxmlformats.org/officeDocument/2006/relationships/hyperlink" Target="mailto:leann.r.deans.civ@us.navy.mil" TargetMode="External"/><Relationship Id="rId17" Type="http://schemas.openxmlformats.org/officeDocument/2006/relationships/hyperlink" Target="mailto:John.d.padgett7.civ@army.mil" TargetMode="External"/><Relationship Id="rId2" Type="http://schemas.openxmlformats.org/officeDocument/2006/relationships/hyperlink" Target="mailto:james.reilly.4@us.af.mil" TargetMode="External"/><Relationship Id="rId16" Type="http://schemas.openxmlformats.org/officeDocument/2006/relationships/hyperlink" Target="mailto:jordan.n.yahiro.civ@army.mail.mil" TargetMode="External"/><Relationship Id="rId1" Type="http://schemas.openxmlformats.org/officeDocument/2006/relationships/hyperlink" Target="mailto:john.glock.2@us.af.mil" TargetMode="External"/><Relationship Id="rId6" Type="http://schemas.openxmlformats.org/officeDocument/2006/relationships/hyperlink" Target="mailto:ashar.z.siddiqui.ctr@mail.mil" TargetMode="External"/><Relationship Id="rId11" Type="http://schemas.openxmlformats.org/officeDocument/2006/relationships/hyperlink" Target="mailto:dtobin@theipagroup.com" TargetMode="External"/><Relationship Id="rId5" Type="http://schemas.openxmlformats.org/officeDocument/2006/relationships/hyperlink" Target="mailto:michael.c.mitchell5.civ@mail.mil" TargetMode="External"/><Relationship Id="rId15" Type="http://schemas.openxmlformats.org/officeDocument/2006/relationships/hyperlink" Target="mailto:james.l.browning4.civ@army.mil" TargetMode="External"/><Relationship Id="rId10" Type="http://schemas.openxmlformats.org/officeDocument/2006/relationships/hyperlink" Target="mailto:alexandro.a.magdalen@usmc.mil" TargetMode="External"/><Relationship Id="rId4" Type="http://schemas.openxmlformats.org/officeDocument/2006/relationships/hyperlink" Target="mailto:michael.l.hauck2.civ@mail.mil" TargetMode="External"/><Relationship Id="rId9" Type="http://schemas.openxmlformats.org/officeDocument/2006/relationships/hyperlink" Target="mailto:daniel.m.green.civ@us.navy.mil" TargetMode="External"/><Relationship Id="rId14" Type="http://schemas.openxmlformats.org/officeDocument/2006/relationships/hyperlink" Target="mailto:chandramauli.nautiyal.civ@army.mil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gilbert.a.maerina.civ@NOAA.gov" TargetMode="External"/><Relationship Id="rId21" Type="http://schemas.openxmlformats.org/officeDocument/2006/relationships/hyperlink" Target="mailto:robert.d.grymes.ctr@mail.mil" TargetMode="External"/><Relationship Id="rId42" Type="http://schemas.openxmlformats.org/officeDocument/2006/relationships/hyperlink" Target="mailto:daniel.o.stephens2.ctr@army.mil" TargetMode="External"/><Relationship Id="rId47" Type="http://schemas.openxmlformats.org/officeDocument/2006/relationships/hyperlink" Target="mailto:william.m.cryan2.civ@mail.mil" TargetMode="External"/><Relationship Id="rId63" Type="http://schemas.openxmlformats.org/officeDocument/2006/relationships/hyperlink" Target="mailto:gerard.j.christman.ctr@mail.mil" TargetMode="External"/><Relationship Id="rId68" Type="http://schemas.openxmlformats.org/officeDocument/2006/relationships/hyperlink" Target="mailto:larry.tanner.ctr@dla.mil" TargetMode="External"/><Relationship Id="rId84" Type="http://schemas.openxmlformats.org/officeDocument/2006/relationships/hyperlink" Target="mailto:jklein@sei.cmu.edu" TargetMode="External"/><Relationship Id="rId89" Type="http://schemas.openxmlformats.org/officeDocument/2006/relationships/hyperlink" Target="mailto:mwronko@mitre.org" TargetMode="External"/><Relationship Id="rId16" Type="http://schemas.openxmlformats.org/officeDocument/2006/relationships/hyperlink" Target="mailto:robert.e.engelmann.mil@mail.mil" TargetMode="External"/><Relationship Id="rId107" Type="http://schemas.openxmlformats.org/officeDocument/2006/relationships/printerSettings" Target="../printerSettings/printerSettings3.bin"/><Relationship Id="rId11" Type="http://schemas.openxmlformats.org/officeDocument/2006/relationships/hyperlink" Target="mailto:kenneth.r.neuhaus.civ@mail.mil" TargetMode="External"/><Relationship Id="rId32" Type="http://schemas.openxmlformats.org/officeDocument/2006/relationships/hyperlink" Target="mailto:karen.johnson125.civ@mail.mil" TargetMode="External"/><Relationship Id="rId37" Type="http://schemas.openxmlformats.org/officeDocument/2006/relationships/hyperlink" Target="mailto:patricia.lee1@usmc.mil" TargetMode="External"/><Relationship Id="rId53" Type="http://schemas.openxmlformats.org/officeDocument/2006/relationships/hyperlink" Target="mailto:vi.k.ly.civ@army.mil" TargetMode="External"/><Relationship Id="rId58" Type="http://schemas.openxmlformats.org/officeDocument/2006/relationships/hyperlink" Target="mailto:lavdjola.farrington.civ@mail.mil" TargetMode="External"/><Relationship Id="rId74" Type="http://schemas.openxmlformats.org/officeDocument/2006/relationships/hyperlink" Target="mailto:alfred.nannarone@dine-source.com" TargetMode="External"/><Relationship Id="rId79" Type="http://schemas.openxmlformats.org/officeDocument/2006/relationships/hyperlink" Target="mailto:mpopivchak@integrity-apps.com" TargetMode="External"/><Relationship Id="rId102" Type="http://schemas.openxmlformats.org/officeDocument/2006/relationships/hyperlink" Target="mailto:charles.e.chipman.ctr@mail.mil" TargetMode="External"/><Relationship Id="rId5" Type="http://schemas.openxmlformats.org/officeDocument/2006/relationships/hyperlink" Target="mailto:alexandria.b.hanmann.ctr@mail.mil" TargetMode="External"/><Relationship Id="rId90" Type="http://schemas.openxmlformats.org/officeDocument/2006/relationships/hyperlink" Target="mailto:thomas.lyons@dla.mil" TargetMode="External"/><Relationship Id="rId95" Type="http://schemas.openxmlformats.org/officeDocument/2006/relationships/hyperlink" Target="mailto:charles.w.rodger.civ@us.navy.mil" TargetMode="External"/><Relationship Id="rId22" Type="http://schemas.openxmlformats.org/officeDocument/2006/relationships/hyperlink" Target="mailto:carroll.sunner.ctr@us.af.mil" TargetMode="External"/><Relationship Id="rId27" Type="http://schemas.openxmlformats.org/officeDocument/2006/relationships/hyperlink" Target="mailto:david.l.francis@usmc.mil" TargetMode="External"/><Relationship Id="rId43" Type="http://schemas.openxmlformats.org/officeDocument/2006/relationships/hyperlink" Target="mailto:richard.e.tuggle3.ctr@army.mil" TargetMode="External"/><Relationship Id="rId48" Type="http://schemas.openxmlformats.org/officeDocument/2006/relationships/hyperlink" Target="mailto:robert.k.denmark.ctr@army.mil" TargetMode="External"/><Relationship Id="rId64" Type="http://schemas.openxmlformats.org/officeDocument/2006/relationships/hyperlink" Target="mailto:heather.d.grace2.civ@mail.mil" TargetMode="External"/><Relationship Id="rId69" Type="http://schemas.openxmlformats.org/officeDocument/2006/relationships/hyperlink" Target="mailto:mandana.sattari.ctr@us.af.mil" TargetMode="External"/><Relationship Id="rId80" Type="http://schemas.openxmlformats.org/officeDocument/2006/relationships/hyperlink" Target="mailto:brian.e.oshea2.civ@mail.mil" TargetMode="External"/><Relationship Id="rId85" Type="http://schemas.openxmlformats.org/officeDocument/2006/relationships/hyperlink" Target="mailto:kfraycarlson@ara.com" TargetMode="External"/><Relationship Id="rId12" Type="http://schemas.openxmlformats.org/officeDocument/2006/relationships/hyperlink" Target="mailto:daniel.j.onenil30.civ@mail.mil" TargetMode="External"/><Relationship Id="rId17" Type="http://schemas.openxmlformats.org/officeDocument/2006/relationships/hyperlink" Target="mailto:allan.a.cook.ctr@mail.mil" TargetMode="External"/><Relationship Id="rId33" Type="http://schemas.openxmlformats.org/officeDocument/2006/relationships/hyperlink" Target="mailto:jason.b.ryals.civ@mail.mil" TargetMode="External"/><Relationship Id="rId38" Type="http://schemas.openxmlformats.org/officeDocument/2006/relationships/hyperlink" Target="mailto:joao.p.brandao.ctr@army.mil" TargetMode="External"/><Relationship Id="rId59" Type="http://schemas.openxmlformats.org/officeDocument/2006/relationships/hyperlink" Target="mailto:michael.l.hauck2.civ@mail.mil" TargetMode="External"/><Relationship Id="rId103" Type="http://schemas.openxmlformats.org/officeDocument/2006/relationships/hyperlink" Target="mailto:jeffery.dominick@navy.mil" TargetMode="External"/><Relationship Id="rId20" Type="http://schemas.openxmlformats.org/officeDocument/2006/relationships/hyperlink" Target="mailto:kyle.w.christie.civ@mail.mil" TargetMode="External"/><Relationship Id="rId41" Type="http://schemas.openxmlformats.org/officeDocument/2006/relationships/hyperlink" Target="mailto:john.e.rogers38.civ@army.mil" TargetMode="External"/><Relationship Id="rId54" Type="http://schemas.openxmlformats.org/officeDocument/2006/relationships/hyperlink" Target="mailto:mark.j.majkowski.civ@army.mil" TargetMode="External"/><Relationship Id="rId62" Type="http://schemas.openxmlformats.org/officeDocument/2006/relationships/hyperlink" Target="mailto:jack.g.williams2.civ@mail.mil" TargetMode="External"/><Relationship Id="rId70" Type="http://schemas.openxmlformats.org/officeDocument/2006/relationships/hyperlink" Target="mailto:nicole.parrish.3.ctr@us.af.mil" TargetMode="External"/><Relationship Id="rId75" Type="http://schemas.openxmlformats.org/officeDocument/2006/relationships/hyperlink" Target="mailto:mark.gibson@engility.com" TargetMode="External"/><Relationship Id="rId83" Type="http://schemas.openxmlformats.org/officeDocument/2006/relationships/hyperlink" Target="mailto:william.m.mcgrane.civ@mail.mil" TargetMode="External"/><Relationship Id="rId88" Type="http://schemas.openxmlformats.org/officeDocument/2006/relationships/hyperlink" Target="mailto:richard.j.kulleck.civ@us.navy.mil" TargetMode="External"/><Relationship Id="rId91" Type="http://schemas.openxmlformats.org/officeDocument/2006/relationships/hyperlink" Target="mailto:thomas.lyons@dla.mil" TargetMode="External"/><Relationship Id="rId96" Type="http://schemas.openxmlformats.org/officeDocument/2006/relationships/hyperlink" Target="mailto:daniel.oconnor.14.ctr@us.af.mil" TargetMode="External"/><Relationship Id="rId1" Type="http://schemas.openxmlformats.org/officeDocument/2006/relationships/hyperlink" Target="mailto:douglas.courtney@navy.mil" TargetMode="External"/><Relationship Id="rId6" Type="http://schemas.openxmlformats.org/officeDocument/2006/relationships/hyperlink" Target="mailto:john.c.barela4.civ@mail.mil" TargetMode="External"/><Relationship Id="rId15" Type="http://schemas.openxmlformats.org/officeDocument/2006/relationships/hyperlink" Target="mailto:andrew.r.miller.civ@us.navy.mil" TargetMode="External"/><Relationship Id="rId23" Type="http://schemas.openxmlformats.org/officeDocument/2006/relationships/hyperlink" Target="mailto:arthur.l.hampton2.civ@mail.mil" TargetMode="External"/><Relationship Id="rId28" Type="http://schemas.openxmlformats.org/officeDocument/2006/relationships/hyperlink" Target="mailto:john.glock.2@us.af.mil" TargetMode="External"/><Relationship Id="rId36" Type="http://schemas.openxmlformats.org/officeDocument/2006/relationships/hyperlink" Target="mailto:lynn.stover@usmc.mil" TargetMode="External"/><Relationship Id="rId49" Type="http://schemas.openxmlformats.org/officeDocument/2006/relationships/hyperlink" Target="mailto:tommy.g.jones1.mil@mail.mil" TargetMode="External"/><Relationship Id="rId57" Type="http://schemas.openxmlformats.org/officeDocument/2006/relationships/hyperlink" Target="mailto:kenneth.f.sweeney.ctr@army.mil" TargetMode="External"/><Relationship Id="rId106" Type="http://schemas.openxmlformats.org/officeDocument/2006/relationships/hyperlink" Target="mailto:swaminathan.natarajan.ctr@us.af.mil" TargetMode="External"/><Relationship Id="rId10" Type="http://schemas.openxmlformats.org/officeDocument/2006/relationships/hyperlink" Target="mailto:kaye.t.darone.civ@mail.mil" TargetMode="External"/><Relationship Id="rId31" Type="http://schemas.openxmlformats.org/officeDocument/2006/relationships/hyperlink" Target="mailto:robert.chiefari@us.af.mil" TargetMode="External"/><Relationship Id="rId44" Type="http://schemas.openxmlformats.org/officeDocument/2006/relationships/hyperlink" Target="mailto:sonia.r.vonderlippe.ctr@us.af.mil" TargetMode="External"/><Relationship Id="rId52" Type="http://schemas.openxmlformats.org/officeDocument/2006/relationships/hyperlink" Target="mailto:william.cryan@act.nato.int" TargetMode="External"/><Relationship Id="rId60" Type="http://schemas.openxmlformats.org/officeDocument/2006/relationships/hyperlink" Target="mailto:ryan.r.schultz.civ@mail.mil" TargetMode="External"/><Relationship Id="rId65" Type="http://schemas.openxmlformats.org/officeDocument/2006/relationships/hyperlink" Target="mailto:david.drake@jhuapl.edu" TargetMode="External"/><Relationship Id="rId73" Type="http://schemas.openxmlformats.org/officeDocument/2006/relationships/hyperlink" Target="mailto:earl.connally@usmc.mil" TargetMode="External"/><Relationship Id="rId78" Type="http://schemas.openxmlformats.org/officeDocument/2006/relationships/hyperlink" Target="mailto:thomas.hicks@mda.com" TargetMode="External"/><Relationship Id="rId81" Type="http://schemas.openxmlformats.org/officeDocument/2006/relationships/hyperlink" Target="mailto:christopher.fennig@navy.mil" TargetMode="External"/><Relationship Id="rId86" Type="http://schemas.openxmlformats.org/officeDocument/2006/relationships/hyperlink" Target="mailto:kfraycarlson@ara.com" TargetMode="External"/><Relationship Id="rId94" Type="http://schemas.openxmlformats.org/officeDocument/2006/relationships/hyperlink" Target="mailto:Kassie.d.garrett.ctr@mail.mil" TargetMode="External"/><Relationship Id="rId99" Type="http://schemas.openxmlformats.org/officeDocument/2006/relationships/hyperlink" Target="mailto:michael.b.baumann3.civ@mail.mil" TargetMode="External"/><Relationship Id="rId101" Type="http://schemas.openxmlformats.org/officeDocument/2006/relationships/hyperlink" Target="mailto:dezuez.burney.1.ctr@us.af.mil" TargetMode="External"/><Relationship Id="rId4" Type="http://schemas.openxmlformats.org/officeDocument/2006/relationships/hyperlink" Target="mailto:paul.h.vandoren.ctr@mail.mil" TargetMode="External"/><Relationship Id="rId9" Type="http://schemas.openxmlformats.org/officeDocument/2006/relationships/hyperlink" Target="mailto:megan.l.babb.civ@mail.mil" TargetMode="External"/><Relationship Id="rId13" Type="http://schemas.openxmlformats.org/officeDocument/2006/relationships/hyperlink" Target="mailto:richard.wash.ctr@us.af.mil" TargetMode="External"/><Relationship Id="rId18" Type="http://schemas.openxmlformats.org/officeDocument/2006/relationships/hyperlink" Target="mailto:dhoward@mitre.org" TargetMode="External"/><Relationship Id="rId39" Type="http://schemas.openxmlformats.org/officeDocument/2006/relationships/hyperlink" Target="mailto:jeffrey.p.mah.civ@navy.mil" TargetMode="External"/><Relationship Id="rId34" Type="http://schemas.openxmlformats.org/officeDocument/2006/relationships/hyperlink" Target="mailto:george.x.randall.ctr@army.mil" TargetMode="External"/><Relationship Id="rId50" Type="http://schemas.openxmlformats.org/officeDocument/2006/relationships/hyperlink" Target="mailto:alan.r.rieffer.civ@mail.mil" TargetMode="External"/><Relationship Id="rId55" Type="http://schemas.openxmlformats.org/officeDocument/2006/relationships/hyperlink" Target="mailto:alexander.j.oree.civ@army.mil" TargetMode="External"/><Relationship Id="rId76" Type="http://schemas.openxmlformats.org/officeDocument/2006/relationships/hyperlink" Target="mailto:angel.l.diazpellot.civ@us.navy.mil" TargetMode="External"/><Relationship Id="rId97" Type="http://schemas.openxmlformats.org/officeDocument/2006/relationships/hyperlink" Target="mailto:Jacinto.h@us.af.mil" TargetMode="External"/><Relationship Id="rId104" Type="http://schemas.openxmlformats.org/officeDocument/2006/relationships/hyperlink" Target="mailto:Joseph.p.mazon.ctr@mail.mil" TargetMode="External"/><Relationship Id="rId7" Type="http://schemas.openxmlformats.org/officeDocument/2006/relationships/hyperlink" Target="mailto:martin.akerman.civ@mail.mil" TargetMode="External"/><Relationship Id="rId71" Type="http://schemas.openxmlformats.org/officeDocument/2006/relationships/hyperlink" Target="mailto:nora.dowling.ctr@us.af.mil" TargetMode="External"/><Relationship Id="rId92" Type="http://schemas.openxmlformats.org/officeDocument/2006/relationships/hyperlink" Target="mailto:james.t.bohling.civ@mail.mil" TargetMode="External"/><Relationship Id="rId2" Type="http://schemas.openxmlformats.org/officeDocument/2006/relationships/hyperlink" Target="mailto:jennifer.m.owens.ctr@navy.mil" TargetMode="External"/><Relationship Id="rId29" Type="http://schemas.openxmlformats.org/officeDocument/2006/relationships/hyperlink" Target="mailto:elaine.alexander1.ctr@army.mil" TargetMode="External"/><Relationship Id="rId24" Type="http://schemas.openxmlformats.org/officeDocument/2006/relationships/hyperlink" Target="mailto:elie.g.hayeck.ctr@mail.mil" TargetMode="External"/><Relationship Id="rId40" Type="http://schemas.openxmlformats.org/officeDocument/2006/relationships/hyperlink" Target="mailto:kevin.l.monroe.civ@mail.mil" TargetMode="External"/><Relationship Id="rId45" Type="http://schemas.openxmlformats.org/officeDocument/2006/relationships/hyperlink" Target="mailto:agough@caci.com" TargetMode="External"/><Relationship Id="rId66" Type="http://schemas.openxmlformats.org/officeDocument/2006/relationships/hyperlink" Target="mailto:nziemba@riversideresearch.org" TargetMode="External"/><Relationship Id="rId87" Type="http://schemas.openxmlformats.org/officeDocument/2006/relationships/hyperlink" Target="mailto:Richard.kulleck1@navy.mil" TargetMode="External"/><Relationship Id="rId61" Type="http://schemas.openxmlformats.org/officeDocument/2006/relationships/hyperlink" Target="mailto:daniel.r.snyder16.ctr@mail.mil" TargetMode="External"/><Relationship Id="rId82" Type="http://schemas.openxmlformats.org/officeDocument/2006/relationships/hyperlink" Target="mailto:gilberto.garza@us.af.mil" TargetMode="External"/><Relationship Id="rId19" Type="http://schemas.openxmlformats.org/officeDocument/2006/relationships/hyperlink" Target="mailto:russell.e.dash@uscg.mil" TargetMode="External"/><Relationship Id="rId14" Type="http://schemas.openxmlformats.org/officeDocument/2006/relationships/hyperlink" Target="mailto:kschoenfelder@mitre.org" TargetMode="External"/><Relationship Id="rId30" Type="http://schemas.openxmlformats.org/officeDocument/2006/relationships/hyperlink" Target="mailto:michael.r.james28.ctr@us.navy.mil" TargetMode="External"/><Relationship Id="rId35" Type="http://schemas.openxmlformats.org/officeDocument/2006/relationships/hyperlink" Target="mailto:james.r.degenhardt.civ@mail.mil" TargetMode="External"/><Relationship Id="rId56" Type="http://schemas.openxmlformats.org/officeDocument/2006/relationships/hyperlink" Target="mailto:charles.w.robinson20.civ@mail.mil" TargetMode="External"/><Relationship Id="rId77" Type="http://schemas.openxmlformats.org/officeDocument/2006/relationships/hyperlink" Target="mailto:joseph.j.snell.ctr@mail.mil" TargetMode="External"/><Relationship Id="rId100" Type="http://schemas.openxmlformats.org/officeDocument/2006/relationships/hyperlink" Target="mailto:dennis.m.warne.civ@us.navy.mil" TargetMode="External"/><Relationship Id="rId105" Type="http://schemas.openxmlformats.org/officeDocument/2006/relationships/hyperlink" Target="mailto:cacorwin@raytheon.com" TargetMode="External"/><Relationship Id="rId8" Type="http://schemas.openxmlformats.org/officeDocument/2006/relationships/hyperlink" Target="mailto:robert.holden@navy.mil" TargetMode="External"/><Relationship Id="rId51" Type="http://schemas.openxmlformats.org/officeDocument/2006/relationships/hyperlink" Target="mailto:robert.reyling.ctr@us.af.mil" TargetMode="External"/><Relationship Id="rId72" Type="http://schemas.openxmlformats.org/officeDocument/2006/relationships/hyperlink" Target="mailto:dale.carruth.ctr@us.af.mil" TargetMode="External"/><Relationship Id="rId93" Type="http://schemas.openxmlformats.org/officeDocument/2006/relationships/hyperlink" Target="mailto:heather.e.dzirudzy.civ@mail.mil" TargetMode="External"/><Relationship Id="rId98" Type="http://schemas.openxmlformats.org/officeDocument/2006/relationships/hyperlink" Target="mailto:brian.w.harrig.ctr@army.mil" TargetMode="External"/><Relationship Id="rId3" Type="http://schemas.openxmlformats.org/officeDocument/2006/relationships/hyperlink" Target="mailto:kevin.spurlin.ctr@us.af.mil" TargetMode="External"/><Relationship Id="rId25" Type="http://schemas.openxmlformats.org/officeDocument/2006/relationships/hyperlink" Target="mailto:cameron.r.wiggins.mil@army.mil" TargetMode="External"/><Relationship Id="rId46" Type="http://schemas.openxmlformats.org/officeDocument/2006/relationships/hyperlink" Target="mailto:Elizabeth.l.clark.ctr@mail.mil" TargetMode="External"/><Relationship Id="rId67" Type="http://schemas.openxmlformats.org/officeDocument/2006/relationships/hyperlink" Target="mailto:ghayes@mitre.or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beth.l.smalley.civ@mail.mil" TargetMode="External"/><Relationship Id="rId2" Type="http://schemas.openxmlformats.org/officeDocument/2006/relationships/hyperlink" Target="mailto:russell.e.dash@uscg.mil" TargetMode="External"/><Relationship Id="rId1" Type="http://schemas.openxmlformats.org/officeDocument/2006/relationships/hyperlink" Target="mailto:dhoward@mitr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00B050"/>
    <pageSetUpPr fitToPage="1"/>
  </sheetPr>
  <dimension ref="A1:K239"/>
  <sheetViews>
    <sheetView tabSelected="1" zoomScale="130" zoomScaleNormal="130" workbookViewId="0">
      <pane ySplit="1" topLeftCell="A2" activePane="bottomLeft" state="frozen"/>
      <selection pane="bottomLeft" sqref="A1:A1048576"/>
    </sheetView>
  </sheetViews>
  <sheetFormatPr defaultColWidth="9.140625" defaultRowHeight="15"/>
  <cols>
    <col min="1" max="1" width="10.140625" style="76" bestFit="1" customWidth="1"/>
    <col min="2" max="2" width="18.85546875" style="16" bestFit="1" customWidth="1"/>
    <col min="3" max="3" width="20.85546875" style="16" bestFit="1" customWidth="1"/>
    <col min="4" max="4" width="30.85546875" style="17" bestFit="1" customWidth="1"/>
    <col min="5" max="5" width="36.85546875" style="16" bestFit="1" customWidth="1"/>
    <col min="6" max="6" width="33" style="16" bestFit="1" customWidth="1"/>
    <col min="7" max="7" width="18" style="16" bestFit="1" customWidth="1"/>
    <col min="8" max="8" width="46.42578125" style="16" bestFit="1" customWidth="1"/>
    <col min="9" max="9" width="42.42578125" style="17" customWidth="1"/>
    <col min="10" max="10" width="9.28515625" style="57" bestFit="1" customWidth="1"/>
    <col min="11" max="11" width="13.85546875" style="76" bestFit="1" customWidth="1"/>
    <col min="12" max="16384" width="9.140625" style="16"/>
  </cols>
  <sheetData>
    <row r="1" spans="1:11">
      <c r="A1" s="74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80" t="s">
        <v>7</v>
      </c>
      <c r="I1" s="13" t="s">
        <v>8</v>
      </c>
      <c r="J1" s="73" t="s">
        <v>9</v>
      </c>
      <c r="K1" s="74" t="s">
        <v>10</v>
      </c>
    </row>
    <row r="2" spans="1:11" s="42" customFormat="1">
      <c r="A2" s="75" t="s">
        <v>11</v>
      </c>
      <c r="B2" s="39" t="s">
        <v>12</v>
      </c>
      <c r="C2" s="39" t="s">
        <v>13</v>
      </c>
      <c r="D2" s="18" t="str">
        <f>CONCATENATE(B2, ", ", C2)</f>
        <v>Adams, Darin</v>
      </c>
      <c r="E2" s="40" t="s">
        <v>14</v>
      </c>
      <c r="F2" s="39"/>
      <c r="G2" s="39"/>
      <c r="H2" s="63" t="s">
        <v>15</v>
      </c>
      <c r="I2" s="39" t="s">
        <v>16</v>
      </c>
      <c r="J2" s="62">
        <v>2025</v>
      </c>
      <c r="K2" s="75"/>
    </row>
    <row r="3" spans="1:11" s="42" customFormat="1">
      <c r="A3" s="75" t="s">
        <v>11</v>
      </c>
      <c r="B3" s="39" t="s">
        <v>12</v>
      </c>
      <c r="C3" s="39" t="s">
        <v>17</v>
      </c>
      <c r="D3" s="18" t="str">
        <f>CONCATENATE(B3, ", ", C3)</f>
        <v>Adams, Charles "Luke"</v>
      </c>
      <c r="E3" s="40" t="s">
        <v>18</v>
      </c>
      <c r="F3" s="39"/>
      <c r="G3" s="39"/>
      <c r="H3" s="63" t="s">
        <v>19</v>
      </c>
      <c r="I3" s="39"/>
      <c r="J3" s="62">
        <v>2025</v>
      </c>
      <c r="K3" s="75"/>
    </row>
    <row r="4" spans="1:11">
      <c r="A4" s="76" t="s">
        <v>11</v>
      </c>
      <c r="B4" s="16" t="s">
        <v>20</v>
      </c>
      <c r="C4" s="16" t="s">
        <v>21</v>
      </c>
      <c r="D4" s="18" t="str">
        <f>CONCATENATE(B4, ", ", C4)</f>
        <v>Alford, Kia</v>
      </c>
      <c r="E4" s="19" t="s">
        <v>22</v>
      </c>
      <c r="F4" s="19"/>
      <c r="H4" s="16" t="s">
        <v>23</v>
      </c>
    </row>
    <row r="5" spans="1:11">
      <c r="A5" s="76" t="s">
        <v>11</v>
      </c>
      <c r="B5" s="16" t="s">
        <v>24</v>
      </c>
      <c r="C5" s="16" t="s">
        <v>25</v>
      </c>
      <c r="D5" s="18" t="str">
        <f>CONCATENATE(B5, ", ", C5)</f>
        <v>Allen, Thomas</v>
      </c>
      <c r="E5" s="19" t="s">
        <v>26</v>
      </c>
      <c r="F5" s="19"/>
      <c r="G5" s="16" t="s">
        <v>27</v>
      </c>
    </row>
    <row r="6" spans="1:11">
      <c r="A6" s="76" t="s">
        <v>11</v>
      </c>
      <c r="B6" s="16" t="s">
        <v>28</v>
      </c>
      <c r="C6" s="16" t="s">
        <v>29</v>
      </c>
      <c r="D6" s="18" t="str">
        <f>CONCATENATE(B6, ", ", C6)</f>
        <v>Ampaw, Eric</v>
      </c>
      <c r="E6" s="19" t="s">
        <v>30</v>
      </c>
      <c r="F6" s="19"/>
      <c r="H6" s="16" t="s">
        <v>31</v>
      </c>
    </row>
    <row r="7" spans="1:11">
      <c r="A7" s="76" t="s">
        <v>11</v>
      </c>
      <c r="B7" s="16" t="s">
        <v>32</v>
      </c>
      <c r="C7" s="16" t="s">
        <v>33</v>
      </c>
      <c r="D7" s="18" t="str">
        <f>CONCATENATE(B7, ", ", C7)</f>
        <v>Armada, Miguel</v>
      </c>
      <c r="E7" s="19" t="s">
        <v>34</v>
      </c>
      <c r="F7" s="19"/>
      <c r="H7" s="16" t="s">
        <v>35</v>
      </c>
    </row>
    <row r="8" spans="1:11">
      <c r="A8" s="76" t="s">
        <v>11</v>
      </c>
      <c r="B8" s="16" t="s">
        <v>36</v>
      </c>
      <c r="C8" s="16" t="s">
        <v>37</v>
      </c>
      <c r="D8" s="18" t="str">
        <f>CONCATENATE(B8, ", ", C8)</f>
        <v>Aziz, Kashif</v>
      </c>
      <c r="E8" s="19" t="s">
        <v>38</v>
      </c>
      <c r="F8" s="19"/>
      <c r="H8" s="16" t="s">
        <v>31</v>
      </c>
      <c r="I8" s="17" t="s">
        <v>39</v>
      </c>
    </row>
    <row r="9" spans="1:11">
      <c r="A9" s="76" t="s">
        <v>11</v>
      </c>
      <c r="B9" s="16" t="s">
        <v>40</v>
      </c>
      <c r="C9" s="16" t="s">
        <v>41</v>
      </c>
      <c r="D9" s="18" t="str">
        <f>CONCATENATE(B9, ", ", C9)</f>
        <v>Ballard, Nicholas</v>
      </c>
      <c r="E9" s="19" t="s">
        <v>42</v>
      </c>
      <c r="F9" s="19"/>
      <c r="H9" s="16" t="s">
        <v>43</v>
      </c>
      <c r="I9" s="17" t="s">
        <v>43</v>
      </c>
    </row>
    <row r="10" spans="1:11">
      <c r="A10" s="76" t="s">
        <v>11</v>
      </c>
      <c r="B10" s="16" t="s">
        <v>44</v>
      </c>
      <c r="C10" s="16" t="s">
        <v>45</v>
      </c>
      <c r="D10" s="18" t="str">
        <f>CONCATENATE(B10, ", ", C10)</f>
        <v>Barksdale, Chardiellea</v>
      </c>
      <c r="E10" s="19" t="s">
        <v>46</v>
      </c>
      <c r="F10" s="19"/>
      <c r="H10" s="16" t="s">
        <v>47</v>
      </c>
    </row>
    <row r="11" spans="1:11">
      <c r="A11" s="76" t="s">
        <v>11</v>
      </c>
      <c r="B11" s="16" t="s">
        <v>48</v>
      </c>
      <c r="C11" s="16" t="s">
        <v>49</v>
      </c>
      <c r="D11" s="18" t="s">
        <v>50</v>
      </c>
      <c r="E11" s="19" t="s">
        <v>51</v>
      </c>
      <c r="F11" s="19"/>
      <c r="G11" s="16" t="s">
        <v>52</v>
      </c>
      <c r="H11" s="16" t="s">
        <v>53</v>
      </c>
    </row>
    <row r="12" spans="1:11">
      <c r="A12" s="76" t="s">
        <v>11</v>
      </c>
      <c r="B12" s="16" t="s">
        <v>54</v>
      </c>
      <c r="C12" s="16" t="s">
        <v>55</v>
      </c>
      <c r="D12" s="18" t="str">
        <f>CONCATENATE(B12, ", ", C12)</f>
        <v>Bauer, Sarah</v>
      </c>
      <c r="E12" s="19" t="s">
        <v>56</v>
      </c>
      <c r="F12" s="19"/>
      <c r="G12" s="16" t="s">
        <v>57</v>
      </c>
      <c r="H12" s="16" t="s">
        <v>58</v>
      </c>
      <c r="I12" s="17" t="s">
        <v>59</v>
      </c>
    </row>
    <row r="13" spans="1:11">
      <c r="A13" s="76" t="s">
        <v>11</v>
      </c>
      <c r="B13" s="16" t="s">
        <v>60</v>
      </c>
      <c r="C13" s="16" t="s">
        <v>61</v>
      </c>
      <c r="D13" s="18" t="str">
        <f>CONCATENATE(B13, ", ", C13)</f>
        <v>Beach, Aubrey</v>
      </c>
      <c r="E13" s="19" t="s">
        <v>62</v>
      </c>
      <c r="F13" s="19"/>
      <c r="H13" s="16" t="s">
        <v>63</v>
      </c>
    </row>
    <row r="14" spans="1:11" ht="76.5">
      <c r="A14" s="76" t="s">
        <v>11</v>
      </c>
      <c r="B14" s="16" t="s">
        <v>64</v>
      </c>
      <c r="C14" s="16" t="s">
        <v>65</v>
      </c>
      <c r="D14" s="18" t="str">
        <f>CONCATENATE(B14, ", ", C14)</f>
        <v>Beck, Darrell</v>
      </c>
      <c r="E14" s="19" t="s">
        <v>66</v>
      </c>
      <c r="F14" s="19"/>
      <c r="G14" s="16" t="s">
        <v>67</v>
      </c>
      <c r="H14" s="16" t="s">
        <v>68</v>
      </c>
      <c r="I14" s="48" t="s">
        <v>69</v>
      </c>
    </row>
    <row r="15" spans="1:11">
      <c r="A15" s="76" t="s">
        <v>11</v>
      </c>
      <c r="B15" s="16" t="s">
        <v>70</v>
      </c>
      <c r="C15" s="16" t="s">
        <v>71</v>
      </c>
      <c r="D15" s="18" t="str">
        <f>CONCATENATE(B15, ", ", C15)</f>
        <v>Benison, Jeffrey D</v>
      </c>
      <c r="E15" s="19" t="s">
        <v>72</v>
      </c>
      <c r="F15" s="19"/>
      <c r="H15" s="16" t="s">
        <v>73</v>
      </c>
      <c r="I15" s="48"/>
    </row>
    <row r="16" spans="1:11">
      <c r="A16" s="76" t="s">
        <v>11</v>
      </c>
      <c r="B16" s="21" t="s">
        <v>74</v>
      </c>
      <c r="C16" s="21" t="s">
        <v>75</v>
      </c>
      <c r="D16" s="17" t="s">
        <v>76</v>
      </c>
      <c r="E16" s="19" t="s">
        <v>77</v>
      </c>
      <c r="G16" s="16" t="s">
        <v>78</v>
      </c>
      <c r="H16" s="21" t="s">
        <v>79</v>
      </c>
    </row>
    <row r="17" spans="1:11" hidden="1">
      <c r="A17" s="16" t="s">
        <v>80</v>
      </c>
      <c r="B17" s="16" t="s">
        <v>81</v>
      </c>
      <c r="C17" s="16" t="s">
        <v>82</v>
      </c>
      <c r="D17" s="18" t="str">
        <f>CONCATENATE(B17, ", ", C17)</f>
        <v>Binney, Bruce</v>
      </c>
      <c r="E17" s="19" t="s">
        <v>83</v>
      </c>
      <c r="F17" s="19"/>
      <c r="G17" s="16" t="s">
        <v>84</v>
      </c>
      <c r="H17" s="82" t="s">
        <v>85</v>
      </c>
      <c r="I17" s="17" t="s">
        <v>86</v>
      </c>
    </row>
    <row r="18" spans="1:11">
      <c r="A18" s="76" t="s">
        <v>11</v>
      </c>
      <c r="B18" s="22" t="s">
        <v>87</v>
      </c>
      <c r="C18" s="22" t="s">
        <v>88</v>
      </c>
      <c r="D18" s="18" t="str">
        <f>CONCATENATE(B18, ", ", C18)</f>
        <v>Bounker, Paul</v>
      </c>
      <c r="E18" s="24" t="s">
        <v>89</v>
      </c>
      <c r="F18" s="24"/>
      <c r="G18" s="22"/>
      <c r="H18" s="16" t="s">
        <v>90</v>
      </c>
      <c r="I18" s="23" t="s">
        <v>91</v>
      </c>
    </row>
    <row r="19" spans="1:11">
      <c r="A19" s="76" t="s">
        <v>11</v>
      </c>
      <c r="B19" s="16" t="s">
        <v>92</v>
      </c>
      <c r="C19" s="16" t="s">
        <v>93</v>
      </c>
      <c r="D19" s="18" t="str">
        <f>CONCATENATE(B19, ", ", C19)</f>
        <v>Boyd, Ronald</v>
      </c>
      <c r="E19" s="19" t="s">
        <v>94</v>
      </c>
      <c r="F19" s="19"/>
      <c r="G19" s="16" t="s">
        <v>95</v>
      </c>
      <c r="H19" s="82" t="s">
        <v>96</v>
      </c>
    </row>
    <row r="20" spans="1:11">
      <c r="A20" s="76" t="s">
        <v>11</v>
      </c>
      <c r="B20" s="16" t="s">
        <v>97</v>
      </c>
      <c r="C20" s="16" t="s">
        <v>98</v>
      </c>
      <c r="D20" s="18" t="str">
        <f>CONCATENATE(B20, ", ", C20)</f>
        <v>Broussard, Derrick</v>
      </c>
      <c r="E20" s="19" t="s">
        <v>99</v>
      </c>
      <c r="F20" s="19"/>
      <c r="G20" s="16" t="s">
        <v>100</v>
      </c>
      <c r="H20" s="16" t="s">
        <v>15</v>
      </c>
      <c r="I20" s="17" t="s">
        <v>101</v>
      </c>
    </row>
    <row r="21" spans="1:11">
      <c r="A21" s="76" t="s">
        <v>11</v>
      </c>
      <c r="B21" s="16" t="s">
        <v>102</v>
      </c>
      <c r="C21" s="16" t="s">
        <v>103</v>
      </c>
      <c r="D21" s="18" t="str">
        <f>CONCATENATE(B21, ", ", C21)</f>
        <v>Brown, Janette</v>
      </c>
      <c r="E21" s="25" t="s">
        <v>104</v>
      </c>
      <c r="F21" s="25"/>
      <c r="H21" s="16" t="s">
        <v>105</v>
      </c>
    </row>
    <row r="22" spans="1:11">
      <c r="A22" s="76" t="s">
        <v>11</v>
      </c>
      <c r="B22" s="16" t="s">
        <v>106</v>
      </c>
      <c r="C22" s="16" t="s">
        <v>107</v>
      </c>
      <c r="D22" s="18" t="str">
        <f>CONCATENATE(B22, ", ", C22)</f>
        <v>Browning, James</v>
      </c>
      <c r="E22" s="25" t="s">
        <v>108</v>
      </c>
      <c r="F22" s="25"/>
      <c r="H22" s="82" t="s">
        <v>109</v>
      </c>
    </row>
    <row r="23" spans="1:11">
      <c r="A23" s="76" t="s">
        <v>11</v>
      </c>
      <c r="B23" s="16" t="s">
        <v>110</v>
      </c>
      <c r="C23" s="16" t="s">
        <v>111</v>
      </c>
      <c r="D23" s="18" t="str">
        <f>CONCATENATE(B23, ", ", C23)</f>
        <v>Burton, Johnny</v>
      </c>
      <c r="E23" s="19" t="s">
        <v>112</v>
      </c>
      <c r="F23" s="19"/>
      <c r="H23" s="16" t="s">
        <v>113</v>
      </c>
    </row>
    <row r="24" spans="1:11" hidden="1">
      <c r="A24" s="16" t="s">
        <v>80</v>
      </c>
      <c r="B24" s="16" t="s">
        <v>114</v>
      </c>
      <c r="C24" s="16" t="s">
        <v>115</v>
      </c>
      <c r="D24" s="18" t="str">
        <f>CONCATENATE(B24, ", ", C24)</f>
        <v>Carlson, Tom</v>
      </c>
      <c r="E24" s="19" t="s">
        <v>116</v>
      </c>
      <c r="F24" s="19"/>
      <c r="H24" s="82" t="s">
        <v>117</v>
      </c>
    </row>
    <row r="25" spans="1:11" hidden="1">
      <c r="A25" s="16" t="s">
        <v>80</v>
      </c>
      <c r="B25" s="16" t="s">
        <v>118</v>
      </c>
      <c r="C25" s="16" t="s">
        <v>119</v>
      </c>
      <c r="D25" s="18" t="str">
        <f>CONCATENATE(B25, ", ", C25)</f>
        <v>Carlton, Tim</v>
      </c>
      <c r="E25" s="19" t="s">
        <v>120</v>
      </c>
      <c r="F25" s="19"/>
      <c r="G25" s="16" t="s">
        <v>121</v>
      </c>
      <c r="H25" s="16" t="s">
        <v>122</v>
      </c>
      <c r="I25" s="17" t="s">
        <v>123</v>
      </c>
    </row>
    <row r="26" spans="1:11">
      <c r="A26" s="76" t="s">
        <v>11</v>
      </c>
      <c r="B26" s="16" t="s">
        <v>124</v>
      </c>
      <c r="C26" s="16" t="s">
        <v>29</v>
      </c>
      <c r="D26" s="18" t="str">
        <f>CONCATENATE(B26, ", ", C26)</f>
        <v>Chandler, Eric</v>
      </c>
      <c r="E26" s="19" t="s">
        <v>125</v>
      </c>
      <c r="H26" s="16" t="s">
        <v>126</v>
      </c>
      <c r="I26" s="26" t="s">
        <v>127</v>
      </c>
    </row>
    <row r="27" spans="1:11">
      <c r="A27" s="76" t="s">
        <v>11</v>
      </c>
      <c r="B27" s="16" t="s">
        <v>128</v>
      </c>
      <c r="C27" s="16" t="s">
        <v>129</v>
      </c>
      <c r="D27" s="18" t="str">
        <f>CONCATENATE(B27, ", ", C27)</f>
        <v>Charles, Timme</v>
      </c>
      <c r="E27" s="19" t="s">
        <v>130</v>
      </c>
      <c r="F27" s="19"/>
      <c r="G27" s="16" t="s">
        <v>131</v>
      </c>
      <c r="H27" s="16" t="s">
        <v>132</v>
      </c>
    </row>
    <row r="28" spans="1:11">
      <c r="A28" s="76" t="s">
        <v>11</v>
      </c>
      <c r="B28" s="16" t="s">
        <v>133</v>
      </c>
      <c r="C28" s="16" t="s">
        <v>134</v>
      </c>
      <c r="D28" s="18" t="str">
        <f>CONCATENATE(B28, ", ", C28)</f>
        <v>Chiari, Amanda</v>
      </c>
      <c r="E28" s="25" t="s">
        <v>135</v>
      </c>
      <c r="F28" s="25"/>
      <c r="H28" s="16" t="s">
        <v>105</v>
      </c>
    </row>
    <row r="29" spans="1:11" hidden="1">
      <c r="A29" s="16" t="s">
        <v>80</v>
      </c>
      <c r="B29" s="22" t="s">
        <v>136</v>
      </c>
      <c r="C29" s="22" t="s">
        <v>137</v>
      </c>
      <c r="D29" s="18" t="str">
        <f>CONCATENATE(B29, ", ", C29)</f>
        <v>Chipman, Chuck</v>
      </c>
      <c r="E29" s="19" t="s">
        <v>138</v>
      </c>
      <c r="G29" s="22" t="s">
        <v>139</v>
      </c>
      <c r="H29" s="83" t="s">
        <v>117</v>
      </c>
      <c r="I29" s="23" t="s">
        <v>140</v>
      </c>
    </row>
    <row r="30" spans="1:11">
      <c r="A30" s="76" t="s">
        <v>11</v>
      </c>
      <c r="B30" s="22" t="s">
        <v>141</v>
      </c>
      <c r="C30" s="17" t="s">
        <v>142</v>
      </c>
      <c r="D30" s="18" t="str">
        <f>CONCATENATE(B30, ", ", C30)</f>
        <v>Clements, Christopher</v>
      </c>
      <c r="E30" s="19" t="s">
        <v>143</v>
      </c>
      <c r="F30" s="19"/>
      <c r="G30" s="22"/>
      <c r="H30" s="83" t="s">
        <v>144</v>
      </c>
      <c r="I30" s="20" t="s">
        <v>145</v>
      </c>
    </row>
    <row r="31" spans="1:11" s="49" customFormat="1" hidden="1">
      <c r="B31" s="49" t="s">
        <v>146</v>
      </c>
      <c r="C31" s="49" t="s">
        <v>147</v>
      </c>
      <c r="D31" s="50" t="str">
        <f>CONCATENATE(B31, ", ", C31)</f>
        <v>Coats, John</v>
      </c>
      <c r="H31" s="49" t="s">
        <v>148</v>
      </c>
      <c r="I31" s="50"/>
      <c r="J31" s="56"/>
      <c r="K31" s="77"/>
    </row>
    <row r="32" spans="1:11" hidden="1">
      <c r="A32" s="16" t="s">
        <v>80</v>
      </c>
      <c r="B32" s="22" t="s">
        <v>149</v>
      </c>
      <c r="C32" s="17" t="s">
        <v>150</v>
      </c>
      <c r="D32" s="18" t="str">
        <f>CONCATENATE(B32, ", ", C32)</f>
        <v>Columbus, Robert</v>
      </c>
      <c r="E32" s="19" t="s">
        <v>151</v>
      </c>
      <c r="F32" s="19"/>
      <c r="G32" s="22"/>
      <c r="I32" s="23"/>
    </row>
    <row r="33" spans="1:11">
      <c r="A33" s="76" t="s">
        <v>11</v>
      </c>
      <c r="B33" s="22" t="s">
        <v>152</v>
      </c>
      <c r="C33" s="22" t="s">
        <v>153</v>
      </c>
      <c r="D33" s="18" t="str">
        <f>CONCATENATE(B33, ", ", C33)</f>
        <v>Conner, Wendy</v>
      </c>
      <c r="E33" s="24" t="s">
        <v>154</v>
      </c>
      <c r="F33" s="24"/>
      <c r="G33" s="22"/>
      <c r="H33" s="16" t="s">
        <v>31</v>
      </c>
      <c r="I33" s="23"/>
    </row>
    <row r="34" spans="1:11">
      <c r="A34" s="76" t="s">
        <v>11</v>
      </c>
      <c r="B34" s="22" t="s">
        <v>155</v>
      </c>
      <c r="C34" s="22" t="s">
        <v>156</v>
      </c>
      <c r="D34" s="18" t="str">
        <f>CONCATENATE(B34, ", ", C34)</f>
        <v>Conrad, Michael</v>
      </c>
      <c r="E34" s="24" t="s">
        <v>157</v>
      </c>
      <c r="F34" s="24"/>
      <c r="G34" s="22" t="s">
        <v>158</v>
      </c>
      <c r="H34" s="16" t="s">
        <v>159</v>
      </c>
      <c r="I34" s="23" t="s">
        <v>160</v>
      </c>
    </row>
    <row r="35" spans="1:11" hidden="1">
      <c r="A35" s="16" t="s">
        <v>80</v>
      </c>
      <c r="B35" s="16" t="s">
        <v>161</v>
      </c>
      <c r="C35" s="16" t="s">
        <v>162</v>
      </c>
      <c r="D35" s="18" t="str">
        <f>CONCATENATE(B35, ", ", C35)</f>
        <v xml:space="preserve">Cox, Greg </v>
      </c>
      <c r="E35" s="19" t="s">
        <v>163</v>
      </c>
      <c r="F35" s="19"/>
      <c r="H35" s="82"/>
      <c r="I35" s="17" t="s">
        <v>164</v>
      </c>
    </row>
    <row r="36" spans="1:11" hidden="1">
      <c r="A36" s="16" t="s">
        <v>80</v>
      </c>
      <c r="B36" s="16" t="s">
        <v>165</v>
      </c>
      <c r="C36" s="16" t="s">
        <v>166</v>
      </c>
      <c r="D36" s="18" t="str">
        <f>CONCATENATE(B36, ", ", C36)</f>
        <v>Czulada, David</v>
      </c>
      <c r="E36" s="19" t="s">
        <v>167</v>
      </c>
      <c r="F36" s="19"/>
      <c r="H36" s="82" t="s">
        <v>85</v>
      </c>
    </row>
    <row r="37" spans="1:11" s="49" customFormat="1" hidden="1">
      <c r="B37" s="49" t="s">
        <v>168</v>
      </c>
      <c r="C37" s="49" t="s">
        <v>169</v>
      </c>
      <c r="D37" s="50" t="str">
        <f>CONCATENATE(B37, ", ", C37)</f>
        <v>Daliresa, Ashley</v>
      </c>
      <c r="I37" s="50"/>
      <c r="J37" s="56"/>
      <c r="K37" s="77"/>
    </row>
    <row r="38" spans="1:11">
      <c r="A38" s="76" t="s">
        <v>11</v>
      </c>
      <c r="B38" s="16" t="s">
        <v>170</v>
      </c>
      <c r="C38" s="16" t="s">
        <v>171</v>
      </c>
      <c r="D38" s="18" t="str">
        <f>CONCATENATE(B38, ", ", C38)</f>
        <v>Deans, Leann R.</v>
      </c>
      <c r="E38" s="19" t="s">
        <v>172</v>
      </c>
      <c r="F38" s="19"/>
      <c r="G38" s="16" t="s">
        <v>173</v>
      </c>
      <c r="H38" s="16" t="s">
        <v>174</v>
      </c>
    </row>
    <row r="39" spans="1:11">
      <c r="A39" s="76" t="s">
        <v>11</v>
      </c>
      <c r="B39" s="16" t="s">
        <v>175</v>
      </c>
      <c r="C39" s="16" t="s">
        <v>176</v>
      </c>
      <c r="D39" s="18" t="str">
        <f>CONCATENATE(B39, ", ", C39)</f>
        <v>Decarli, Jim (James)</v>
      </c>
      <c r="E39" s="19" t="s">
        <v>177</v>
      </c>
      <c r="F39" s="19"/>
      <c r="G39" s="16" t="s">
        <v>178</v>
      </c>
      <c r="H39" s="16" t="s">
        <v>179</v>
      </c>
    </row>
    <row r="40" spans="1:11" s="52" customFormat="1">
      <c r="A40" s="76" t="s">
        <v>11</v>
      </c>
      <c r="B40" s="16" t="s">
        <v>180</v>
      </c>
      <c r="C40" s="16" t="s">
        <v>181</v>
      </c>
      <c r="D40" s="18" t="str">
        <f>CONCATENATE(B40, ", ", C40)</f>
        <v>Dickerson, Jack</v>
      </c>
      <c r="E40" s="19" t="s">
        <v>182</v>
      </c>
      <c r="F40" s="19"/>
      <c r="G40" s="16" t="s">
        <v>183</v>
      </c>
      <c r="H40" s="16" t="s">
        <v>184</v>
      </c>
      <c r="I40" s="17" t="s">
        <v>185</v>
      </c>
      <c r="J40" s="58"/>
      <c r="K40" s="78"/>
    </row>
    <row r="41" spans="1:11">
      <c r="A41" s="76" t="s">
        <v>11</v>
      </c>
      <c r="B41" s="16" t="s">
        <v>186</v>
      </c>
      <c r="C41" s="27" t="s">
        <v>147</v>
      </c>
      <c r="D41" s="18" t="str">
        <f>CONCATENATE(B41, ", ", C41)</f>
        <v>Dollen, John</v>
      </c>
      <c r="E41" s="27" t="s">
        <v>187</v>
      </c>
      <c r="F41" s="27"/>
      <c r="G41" s="27" t="s">
        <v>188</v>
      </c>
      <c r="H41" s="16" t="s">
        <v>189</v>
      </c>
      <c r="I41" s="17" t="s">
        <v>190</v>
      </c>
    </row>
    <row r="42" spans="1:11" hidden="1">
      <c r="A42" s="16" t="s">
        <v>80</v>
      </c>
      <c r="B42" s="16" t="s">
        <v>191</v>
      </c>
      <c r="C42" s="16" t="s">
        <v>49</v>
      </c>
      <c r="D42" s="18" t="str">
        <f>CONCATENATE(B42, ", ", C42)</f>
        <v>Domikis, Richard</v>
      </c>
      <c r="E42" s="16" t="s">
        <v>192</v>
      </c>
      <c r="G42" s="16" t="s">
        <v>193</v>
      </c>
      <c r="H42" s="16" t="s">
        <v>194</v>
      </c>
      <c r="I42" s="17" t="s">
        <v>195</v>
      </c>
    </row>
    <row r="43" spans="1:11" hidden="1">
      <c r="A43" s="49" t="s">
        <v>80</v>
      </c>
      <c r="B43" s="49" t="s">
        <v>196</v>
      </c>
      <c r="C43" s="49" t="s">
        <v>147</v>
      </c>
      <c r="D43" s="51" t="str">
        <f>CONCATENATE(B43, ", ", C43)</f>
        <v>Donegan, John</v>
      </c>
      <c r="E43" s="49" t="s">
        <v>197</v>
      </c>
      <c r="F43" s="49"/>
      <c r="G43" s="49"/>
      <c r="H43" s="49"/>
      <c r="I43" s="50"/>
    </row>
    <row r="44" spans="1:11" s="49" customFormat="1">
      <c r="A44" s="76" t="s">
        <v>11</v>
      </c>
      <c r="B44" s="16" t="s">
        <v>198</v>
      </c>
      <c r="C44" s="16" t="s">
        <v>199</v>
      </c>
      <c r="D44" s="18" t="str">
        <f>CONCATENATE(B44, ", ", C44)</f>
        <v>Dotson, Mark</v>
      </c>
      <c r="E44" s="19" t="s">
        <v>200</v>
      </c>
      <c r="F44" s="19"/>
      <c r="G44" s="16" t="s">
        <v>201</v>
      </c>
      <c r="H44" s="82" t="s">
        <v>184</v>
      </c>
      <c r="I44" s="17" t="s">
        <v>140</v>
      </c>
      <c r="J44" s="56"/>
      <c r="K44" s="77"/>
    </row>
    <row r="45" spans="1:11">
      <c r="A45" s="76" t="s">
        <v>11</v>
      </c>
      <c r="B45" s="16" t="s">
        <v>202</v>
      </c>
      <c r="C45" s="16" t="s">
        <v>107</v>
      </c>
      <c r="D45" s="18" t="str">
        <f>CONCATENATE(B45, ", ", C45)</f>
        <v>Duggan, James</v>
      </c>
      <c r="E45" s="19" t="s">
        <v>203</v>
      </c>
      <c r="F45" s="19"/>
      <c r="H45" s="16" t="s">
        <v>204</v>
      </c>
    </row>
    <row r="46" spans="1:11" hidden="1">
      <c r="A46" s="16" t="s">
        <v>80</v>
      </c>
      <c r="B46" s="16" t="s">
        <v>205</v>
      </c>
      <c r="C46" s="16" t="s">
        <v>206</v>
      </c>
      <c r="D46" s="18" t="str">
        <f>CONCATENATE(B46, ", ", C46)</f>
        <v>Dunne, Jeffrey</v>
      </c>
      <c r="E46" s="19" t="s">
        <v>207</v>
      </c>
      <c r="F46" s="19"/>
      <c r="G46" s="16" t="s">
        <v>208</v>
      </c>
      <c r="H46" s="82" t="s">
        <v>209</v>
      </c>
      <c r="I46" s="17" t="s">
        <v>210</v>
      </c>
    </row>
    <row r="47" spans="1:11">
      <c r="A47" s="76" t="s">
        <v>11</v>
      </c>
      <c r="B47" s="16" t="s">
        <v>211</v>
      </c>
      <c r="C47" s="16" t="s">
        <v>147</v>
      </c>
      <c r="D47" s="18" t="str">
        <f>CONCATENATE(B47, ", ", C47)</f>
        <v>Easter, John</v>
      </c>
      <c r="E47" s="19" t="s">
        <v>212</v>
      </c>
      <c r="F47" s="19"/>
      <c r="G47" s="16" t="s">
        <v>213</v>
      </c>
      <c r="H47" s="82" t="s">
        <v>214</v>
      </c>
      <c r="I47" s="17" t="s">
        <v>189</v>
      </c>
    </row>
    <row r="48" spans="1:11">
      <c r="A48" s="76" t="s">
        <v>11</v>
      </c>
      <c r="B48" s="16" t="s">
        <v>215</v>
      </c>
      <c r="C48" s="16" t="s">
        <v>216</v>
      </c>
      <c r="D48" s="18" t="s">
        <v>217</v>
      </c>
      <c r="E48" s="19" t="s">
        <v>218</v>
      </c>
      <c r="F48" s="19"/>
      <c r="H48" s="82" t="s">
        <v>184</v>
      </c>
      <c r="I48" s="17" t="s">
        <v>219</v>
      </c>
    </row>
    <row r="49" spans="1:10">
      <c r="A49" s="76" t="s">
        <v>11</v>
      </c>
      <c r="B49" s="16" t="s">
        <v>220</v>
      </c>
      <c r="C49" s="16" t="s">
        <v>49</v>
      </c>
      <c r="D49" s="18" t="str">
        <f>CONCATENATE(B49, ", ", C49)</f>
        <v>Elder, Richard</v>
      </c>
      <c r="E49" s="19" t="s">
        <v>221</v>
      </c>
      <c r="F49" s="19"/>
      <c r="G49" s="16" t="s">
        <v>222</v>
      </c>
      <c r="H49" s="82" t="s">
        <v>223</v>
      </c>
      <c r="I49" s="20" t="s">
        <v>223</v>
      </c>
    </row>
    <row r="50" spans="1:10">
      <c r="A50" s="76" t="s">
        <v>11</v>
      </c>
      <c r="B50" s="16" t="s">
        <v>224</v>
      </c>
      <c r="C50" s="16" t="s">
        <v>225</v>
      </c>
      <c r="D50" s="18" t="str">
        <f>CONCATENATE(B50, ", ", C50)</f>
        <v>Ellis, Leslie</v>
      </c>
      <c r="E50" s="28" t="s">
        <v>226</v>
      </c>
      <c r="F50" s="28"/>
      <c r="G50" s="16" t="s">
        <v>227</v>
      </c>
      <c r="H50" s="82" t="s">
        <v>228</v>
      </c>
    </row>
    <row r="51" spans="1:10">
      <c r="A51" s="76" t="s">
        <v>11</v>
      </c>
      <c r="B51" s="16" t="s">
        <v>229</v>
      </c>
      <c r="C51" s="16" t="s">
        <v>230</v>
      </c>
      <c r="D51" s="18" t="str">
        <f>CONCATENATE(B51, ", ", C51)</f>
        <v>Endreny, Mathew</v>
      </c>
      <c r="E51" s="19" t="s">
        <v>231</v>
      </c>
      <c r="F51" s="19"/>
      <c r="H51" s="16" t="s">
        <v>232</v>
      </c>
    </row>
    <row r="52" spans="1:10">
      <c r="A52" s="76" t="s">
        <v>11</v>
      </c>
      <c r="B52" s="16" t="s">
        <v>233</v>
      </c>
      <c r="C52" s="16" t="s">
        <v>234</v>
      </c>
      <c r="D52" s="18" t="str">
        <f>CONCATENATE(B52, ", ", C52)</f>
        <v>Escobar, Katherine</v>
      </c>
      <c r="E52" s="19" t="s">
        <v>235</v>
      </c>
      <c r="F52" s="19"/>
      <c r="H52" s="16" t="s">
        <v>184</v>
      </c>
    </row>
    <row r="53" spans="1:10">
      <c r="A53" s="76" t="s">
        <v>11</v>
      </c>
      <c r="B53" s="16" t="s">
        <v>236</v>
      </c>
      <c r="C53" s="16" t="s">
        <v>237</v>
      </c>
      <c r="D53" s="18" t="str">
        <f>CONCATENATE(B53, ", ", C53)</f>
        <v>Ferandez, Jay</v>
      </c>
      <c r="E53" s="72" t="s">
        <v>238</v>
      </c>
      <c r="F53" s="19"/>
      <c r="G53" s="16" t="s">
        <v>239</v>
      </c>
      <c r="H53" s="16" t="s">
        <v>79</v>
      </c>
      <c r="I53" s="17" t="s">
        <v>240</v>
      </c>
      <c r="J53" s="57">
        <v>2025</v>
      </c>
    </row>
    <row r="54" spans="1:10">
      <c r="A54" s="76" t="s">
        <v>11</v>
      </c>
      <c r="B54" s="16" t="s">
        <v>241</v>
      </c>
      <c r="C54" s="16" t="s">
        <v>242</v>
      </c>
      <c r="D54" s="18" t="str">
        <f>CONCATENATE(B54, ", ", C54)</f>
        <v>Fleshman, Adam</v>
      </c>
      <c r="E54" s="19" t="s">
        <v>243</v>
      </c>
      <c r="F54" s="19"/>
      <c r="H54" s="16" t="s">
        <v>15</v>
      </c>
      <c r="I54" s="17" t="s">
        <v>16</v>
      </c>
      <c r="J54" s="57">
        <v>2025</v>
      </c>
    </row>
    <row r="55" spans="1:10" hidden="1">
      <c r="A55" s="16" t="s">
        <v>80</v>
      </c>
      <c r="B55" s="16" t="s">
        <v>244</v>
      </c>
      <c r="C55" s="16" t="s">
        <v>88</v>
      </c>
      <c r="D55" s="18" t="str">
        <f>CONCATENATE(B55, ", ", C55)</f>
        <v>Flynn, Paul</v>
      </c>
      <c r="E55" s="19" t="s">
        <v>245</v>
      </c>
      <c r="F55" s="19"/>
      <c r="G55" s="16" t="s">
        <v>246</v>
      </c>
      <c r="H55" s="82" t="s">
        <v>247</v>
      </c>
      <c r="I55" s="17" t="s">
        <v>248</v>
      </c>
    </row>
    <row r="56" spans="1:10">
      <c r="A56" s="76" t="s">
        <v>11</v>
      </c>
      <c r="B56" s="16" t="s">
        <v>249</v>
      </c>
      <c r="C56" s="16" t="s">
        <v>250</v>
      </c>
      <c r="D56" s="18" t="str">
        <f>CONCATENATE(B56, ", ", C56)</f>
        <v>Forbes, Jeffery (Jeff)</v>
      </c>
      <c r="E56" s="19" t="s">
        <v>251</v>
      </c>
      <c r="F56" s="19"/>
      <c r="G56" s="16" t="s">
        <v>252</v>
      </c>
      <c r="H56" s="16" t="s">
        <v>253</v>
      </c>
    </row>
    <row r="57" spans="1:10">
      <c r="A57" s="76" t="s">
        <v>11</v>
      </c>
      <c r="B57" s="16" t="s">
        <v>254</v>
      </c>
      <c r="C57" s="16" t="s">
        <v>255</v>
      </c>
      <c r="D57" s="18" t="str">
        <f>CONCATENATE(B57, ", ", C57)</f>
        <v>Ford, Samuel</v>
      </c>
      <c r="E57" s="19" t="s">
        <v>256</v>
      </c>
      <c r="F57" s="19"/>
      <c r="J57" s="57">
        <v>2025</v>
      </c>
    </row>
    <row r="58" spans="1:10">
      <c r="A58" s="76" t="s">
        <v>11</v>
      </c>
      <c r="B58" s="16" t="s">
        <v>257</v>
      </c>
      <c r="C58" s="16" t="s">
        <v>258</v>
      </c>
      <c r="D58" s="18" t="str">
        <f>CONCATENATE(B58, ", ", C58)</f>
        <v>Fox, Dolores</v>
      </c>
      <c r="E58" s="19" t="s">
        <v>259</v>
      </c>
      <c r="F58" s="19"/>
      <c r="H58" s="16" t="s">
        <v>31</v>
      </c>
    </row>
    <row r="59" spans="1:10">
      <c r="A59" s="76" t="s">
        <v>11</v>
      </c>
      <c r="B59" s="16" t="s">
        <v>260</v>
      </c>
      <c r="C59" s="16" t="s">
        <v>261</v>
      </c>
      <c r="D59" s="18" t="str">
        <f>CONCATENATE(B59, ", ", C59)</f>
        <v>Francis, Adrian</v>
      </c>
      <c r="E59" s="19" t="s">
        <v>262</v>
      </c>
      <c r="F59" s="19"/>
      <c r="G59" s="16" t="s">
        <v>263</v>
      </c>
      <c r="H59" s="16" t="s">
        <v>184</v>
      </c>
      <c r="I59" s="17" t="s">
        <v>140</v>
      </c>
    </row>
    <row r="60" spans="1:10" hidden="1">
      <c r="A60" s="16" t="s">
        <v>80</v>
      </c>
      <c r="B60" s="22" t="s">
        <v>264</v>
      </c>
      <c r="C60" s="22" t="s">
        <v>265</v>
      </c>
      <c r="D60" s="18" t="str">
        <f>CONCATENATE(B60, ", ", C60)</f>
        <v>Freiter, Sandra "Sandy"</v>
      </c>
      <c r="E60" s="19" t="s">
        <v>266</v>
      </c>
      <c r="F60" s="19"/>
      <c r="G60" s="16" t="s">
        <v>267</v>
      </c>
      <c r="H60" s="16" t="s">
        <v>268</v>
      </c>
      <c r="I60" s="17" t="s">
        <v>269</v>
      </c>
    </row>
    <row r="61" spans="1:10">
      <c r="A61" s="76" t="s">
        <v>11</v>
      </c>
      <c r="B61" s="16" t="s">
        <v>270</v>
      </c>
      <c r="C61" s="16" t="s">
        <v>142</v>
      </c>
      <c r="D61" s="18" t="str">
        <f>CONCATENATE(B61, ", ", C61)</f>
        <v>Galle, Christopher</v>
      </c>
      <c r="E61" s="28" t="s">
        <v>271</v>
      </c>
      <c r="F61" s="28"/>
      <c r="G61" s="27" t="s">
        <v>272</v>
      </c>
      <c r="H61" s="16" t="s">
        <v>273</v>
      </c>
      <c r="I61" s="23" t="s">
        <v>274</v>
      </c>
    </row>
    <row r="62" spans="1:10">
      <c r="A62" s="76" t="s">
        <v>11</v>
      </c>
      <c r="B62" s="16" t="s">
        <v>275</v>
      </c>
      <c r="C62" s="16" t="s">
        <v>276</v>
      </c>
      <c r="D62" s="18" t="str">
        <f>CONCATENATE(B62, ", ", C62)</f>
        <v>Garrity, Sean</v>
      </c>
      <c r="E62" s="25" t="s">
        <v>277</v>
      </c>
      <c r="F62" s="11"/>
      <c r="G62" s="27"/>
      <c r="H62" s="16" t="s">
        <v>148</v>
      </c>
      <c r="I62" s="23"/>
    </row>
    <row r="63" spans="1:10">
      <c r="A63" s="76" t="s">
        <v>11</v>
      </c>
      <c r="B63" s="16" t="s">
        <v>278</v>
      </c>
      <c r="C63" s="16" t="s">
        <v>279</v>
      </c>
      <c r="D63" s="18" t="str">
        <f>CONCATENATE(B63, ", ", C63)</f>
        <v xml:space="preserve">Genest, Kevin </v>
      </c>
      <c r="E63" s="19" t="s">
        <v>280</v>
      </c>
      <c r="F63" s="19" t="s">
        <v>281</v>
      </c>
      <c r="G63" s="16" t="s">
        <v>282</v>
      </c>
      <c r="H63" s="16" t="s">
        <v>283</v>
      </c>
      <c r="I63" s="17" t="s">
        <v>284</v>
      </c>
    </row>
    <row r="64" spans="1:10">
      <c r="A64" s="76" t="s">
        <v>11</v>
      </c>
      <c r="B64" s="16" t="s">
        <v>285</v>
      </c>
      <c r="C64" s="16" t="s">
        <v>199</v>
      </c>
      <c r="D64" s="18" t="str">
        <f>CONCATENATE(B64, ", ", C64)</f>
        <v>Gibson, Mark</v>
      </c>
      <c r="E64" s="19" t="s">
        <v>286</v>
      </c>
      <c r="F64" s="19"/>
      <c r="G64" s="16" t="s">
        <v>287</v>
      </c>
      <c r="H64" s="16" t="s">
        <v>288</v>
      </c>
    </row>
    <row r="65" spans="1:11">
      <c r="A65" s="76" t="s">
        <v>11</v>
      </c>
      <c r="B65" s="16" t="s">
        <v>289</v>
      </c>
      <c r="C65" s="16" t="s">
        <v>290</v>
      </c>
      <c r="D65" s="18" t="str">
        <f>CONCATENATE(B65, ", ", C65)</f>
        <v>Golden, Jeremiah</v>
      </c>
      <c r="E65" s="19" t="s">
        <v>291</v>
      </c>
      <c r="F65" s="19"/>
      <c r="H65" s="16" t="s">
        <v>292</v>
      </c>
      <c r="I65" s="17" t="s">
        <v>16</v>
      </c>
      <c r="J65" s="57">
        <v>2025</v>
      </c>
    </row>
    <row r="66" spans="1:11">
      <c r="A66" s="76" t="s">
        <v>11</v>
      </c>
      <c r="B66" s="16" t="s">
        <v>293</v>
      </c>
      <c r="C66" s="16" t="s">
        <v>294</v>
      </c>
      <c r="D66" s="18" t="str">
        <f>CONCATENATE(B66, ", ", C66)</f>
        <v>Graham, Carol</v>
      </c>
      <c r="E66" s="19" t="s">
        <v>295</v>
      </c>
      <c r="F66" s="19"/>
      <c r="H66" s="16" t="s">
        <v>73</v>
      </c>
      <c r="I66" s="17" t="s">
        <v>73</v>
      </c>
    </row>
    <row r="67" spans="1:11">
      <c r="A67" s="76" t="s">
        <v>11</v>
      </c>
      <c r="B67" s="16" t="s">
        <v>296</v>
      </c>
      <c r="C67" s="16" t="s">
        <v>297</v>
      </c>
      <c r="D67" s="17" t="str">
        <f>CONCATENATE(B67, ", ", C67)</f>
        <v>Gray, Duane</v>
      </c>
      <c r="E67" s="19" t="s">
        <v>298</v>
      </c>
      <c r="F67" s="19"/>
      <c r="H67" s="16" t="s">
        <v>15</v>
      </c>
    </row>
    <row r="68" spans="1:11">
      <c r="A68" s="76" t="s">
        <v>11</v>
      </c>
      <c r="B68" s="16" t="s">
        <v>299</v>
      </c>
      <c r="C68" s="16" t="s">
        <v>300</v>
      </c>
      <c r="D68" s="18" t="str">
        <f>CONCATENATE(B68, ", ", C68)</f>
        <v>Green, Daniel</v>
      </c>
      <c r="E68" s="19" t="s">
        <v>301</v>
      </c>
      <c r="G68" s="16" t="s">
        <v>302</v>
      </c>
      <c r="H68" s="16" t="s">
        <v>303</v>
      </c>
    </row>
    <row r="69" spans="1:11">
      <c r="A69" s="76" t="s">
        <v>11</v>
      </c>
      <c r="B69" s="16" t="s">
        <v>304</v>
      </c>
      <c r="C69" s="16" t="s">
        <v>305</v>
      </c>
      <c r="D69" s="18" t="str">
        <f>CONCATENATE(B69, ", ", C69)</f>
        <v>Gregory, Stephen</v>
      </c>
      <c r="E69" s="19" t="s">
        <v>306</v>
      </c>
      <c r="H69" s="16" t="s">
        <v>174</v>
      </c>
      <c r="I69" s="17" t="s">
        <v>307</v>
      </c>
    </row>
    <row r="70" spans="1:11">
      <c r="A70" s="76" t="s">
        <v>11</v>
      </c>
      <c r="B70" s="16" t="s">
        <v>308</v>
      </c>
      <c r="C70" s="16" t="s">
        <v>309</v>
      </c>
      <c r="D70" s="18" t="str">
        <f>CONCATENATE(B70, ", ", C70)</f>
        <v>Guerrero, Juan</v>
      </c>
      <c r="E70" s="19" t="s">
        <v>310</v>
      </c>
      <c r="F70" s="19"/>
      <c r="G70" s="16" t="s">
        <v>311</v>
      </c>
      <c r="H70" s="16" t="s">
        <v>312</v>
      </c>
      <c r="I70" s="17" t="s">
        <v>189</v>
      </c>
    </row>
    <row r="71" spans="1:11" hidden="1">
      <c r="A71" s="16" t="s">
        <v>80</v>
      </c>
      <c r="B71" s="16" t="s">
        <v>313</v>
      </c>
      <c r="C71" s="16" t="s">
        <v>314</v>
      </c>
      <c r="D71" s="18" t="str">
        <f>CONCATENATE(B71, ", ", C71)</f>
        <v>Gupton, Kevin</v>
      </c>
      <c r="E71" s="19" t="s">
        <v>315</v>
      </c>
      <c r="F71" s="19"/>
      <c r="G71" s="16" t="s">
        <v>316</v>
      </c>
      <c r="H71" s="82" t="s">
        <v>317</v>
      </c>
      <c r="I71" s="17" t="s">
        <v>318</v>
      </c>
    </row>
    <row r="72" spans="1:11" hidden="1">
      <c r="A72" s="49" t="s">
        <v>80</v>
      </c>
      <c r="B72" s="49" t="s">
        <v>319</v>
      </c>
      <c r="C72" s="49" t="s">
        <v>320</v>
      </c>
      <c r="D72" s="50" t="str">
        <f>CONCATENATE(B72, ", ", C72)</f>
        <v>Hanson, Michelle</v>
      </c>
      <c r="E72" s="49"/>
      <c r="F72" s="49"/>
      <c r="G72" s="49"/>
      <c r="H72" s="49"/>
      <c r="I72" s="50"/>
    </row>
    <row r="73" spans="1:11" s="49" customFormat="1">
      <c r="A73" s="76" t="s">
        <v>11</v>
      </c>
      <c r="B73" s="16" t="s">
        <v>321</v>
      </c>
      <c r="C73" s="16" t="s">
        <v>166</v>
      </c>
      <c r="D73" s="18" t="str">
        <f>CONCATENATE(B73, ", ", C73)</f>
        <v>Hardy, David</v>
      </c>
      <c r="E73" s="19" t="s">
        <v>322</v>
      </c>
      <c r="F73" s="19"/>
      <c r="G73" s="16" t="s">
        <v>323</v>
      </c>
      <c r="H73" s="16" t="s">
        <v>184</v>
      </c>
      <c r="I73" s="17"/>
      <c r="J73" s="56"/>
      <c r="K73" s="77"/>
    </row>
    <row r="74" spans="1:11" s="49" customFormat="1">
      <c r="A74" s="76" t="s">
        <v>11</v>
      </c>
      <c r="B74" s="16" t="s">
        <v>324</v>
      </c>
      <c r="C74" s="16" t="s">
        <v>325</v>
      </c>
      <c r="D74" s="18" t="str">
        <f>CONCATENATE(B74, ", ", C74)</f>
        <v>Harner, Elena</v>
      </c>
      <c r="E74" s="19" t="s">
        <v>326</v>
      </c>
      <c r="F74" s="19"/>
      <c r="G74" s="16"/>
      <c r="H74" s="16" t="s">
        <v>327</v>
      </c>
      <c r="I74" s="17"/>
      <c r="J74" s="56">
        <v>2025</v>
      </c>
      <c r="K74" s="77"/>
    </row>
    <row r="75" spans="1:11" hidden="1">
      <c r="A75" s="16" t="s">
        <v>80</v>
      </c>
      <c r="B75" s="16" t="s">
        <v>328</v>
      </c>
      <c r="C75" s="16" t="s">
        <v>329</v>
      </c>
      <c r="D75" s="18" t="str">
        <f>CONCATENATE(B75, ", ", C75)</f>
        <v>Harris, Allen (Howard)</v>
      </c>
      <c r="E75" s="24" t="s">
        <v>330</v>
      </c>
      <c r="F75" s="24"/>
      <c r="H75" s="82" t="s">
        <v>331</v>
      </c>
    </row>
    <row r="76" spans="1:11" hidden="1">
      <c r="A76" s="16" t="s">
        <v>80</v>
      </c>
      <c r="B76" s="16" t="s">
        <v>332</v>
      </c>
      <c r="C76" s="16" t="s">
        <v>333</v>
      </c>
      <c r="D76" s="18" t="str">
        <f>CONCATENATE(B76, ", ", C76)</f>
        <v>Haugh, Brian, Ph.D.</v>
      </c>
      <c r="E76" s="19" t="s">
        <v>334</v>
      </c>
      <c r="F76" s="19"/>
      <c r="G76" s="16" t="s">
        <v>335</v>
      </c>
      <c r="H76" s="82" t="s">
        <v>336</v>
      </c>
      <c r="I76" s="17" t="s">
        <v>337</v>
      </c>
    </row>
    <row r="77" spans="1:11">
      <c r="A77" s="76" t="s">
        <v>11</v>
      </c>
      <c r="B77" s="16" t="s">
        <v>338</v>
      </c>
      <c r="C77" s="16" t="s">
        <v>339</v>
      </c>
      <c r="D77" s="18" t="str">
        <f>CONCATENATE(B77, ", ", C77)</f>
        <v>Haukaas, Fred</v>
      </c>
      <c r="E77" s="19" t="s">
        <v>340</v>
      </c>
      <c r="F77" s="19"/>
      <c r="H77" s="16" t="s">
        <v>58</v>
      </c>
      <c r="I77" s="20" t="s">
        <v>341</v>
      </c>
    </row>
    <row r="78" spans="1:11" hidden="1">
      <c r="A78" s="16" t="s">
        <v>80</v>
      </c>
      <c r="B78" s="16" t="s">
        <v>342</v>
      </c>
      <c r="C78" s="16" t="s">
        <v>343</v>
      </c>
      <c r="D78" s="18" t="str">
        <f>CONCATENATE(B78, ", ", C78)</f>
        <v>Heart, DeAnthony</v>
      </c>
      <c r="E78" s="19" t="s">
        <v>344</v>
      </c>
      <c r="F78" s="19"/>
      <c r="G78" s="16" t="s">
        <v>345</v>
      </c>
      <c r="H78" s="82" t="s">
        <v>85</v>
      </c>
      <c r="I78" s="17" t="s">
        <v>269</v>
      </c>
    </row>
    <row r="79" spans="1:11" s="11" customFormat="1">
      <c r="A79" s="76" t="s">
        <v>11</v>
      </c>
      <c r="B79" s="16" t="s">
        <v>346</v>
      </c>
      <c r="C79" s="16" t="s">
        <v>347</v>
      </c>
      <c r="D79" s="18" t="str">
        <f>CONCATENATE(B79, ", ", C79)</f>
        <v>Hoang, Lam</v>
      </c>
      <c r="E79" s="19" t="s">
        <v>348</v>
      </c>
      <c r="F79" s="19"/>
      <c r="G79" s="16" t="s">
        <v>349</v>
      </c>
      <c r="H79" s="16" t="s">
        <v>58</v>
      </c>
      <c r="I79" s="17"/>
      <c r="J79" s="59"/>
      <c r="K79" s="79"/>
    </row>
    <row r="80" spans="1:11" hidden="1">
      <c r="A80" s="49"/>
      <c r="B80" s="49" t="s">
        <v>350</v>
      </c>
      <c r="C80" s="49" t="s">
        <v>351</v>
      </c>
      <c r="D80" s="50" t="str">
        <f>CONCATENATE(B80, ", ", C80)</f>
        <v>Irakunda, Hughes</v>
      </c>
      <c r="E80" s="49"/>
      <c r="F80" s="49"/>
      <c r="G80" s="49"/>
      <c r="H80" s="49"/>
      <c r="I80" s="50"/>
    </row>
    <row r="81" spans="1:11" s="49" customFormat="1">
      <c r="A81" s="76" t="s">
        <v>11</v>
      </c>
      <c r="B81" s="16" t="s">
        <v>352</v>
      </c>
      <c r="C81" s="16" t="s">
        <v>107</v>
      </c>
      <c r="D81" s="18" t="str">
        <f>CONCATENATE(B81, ", ", C81)</f>
        <v>Ittenbach, James</v>
      </c>
      <c r="E81" s="25" t="s">
        <v>353</v>
      </c>
      <c r="F81" s="25"/>
      <c r="G81" s="16"/>
      <c r="H81" s="16" t="s">
        <v>148</v>
      </c>
      <c r="I81" s="17"/>
      <c r="J81" s="56"/>
      <c r="K81" s="77"/>
    </row>
    <row r="82" spans="1:11">
      <c r="A82" s="76" t="s">
        <v>11</v>
      </c>
      <c r="B82" s="16" t="s">
        <v>354</v>
      </c>
      <c r="C82" s="16" t="s">
        <v>355</v>
      </c>
      <c r="D82" s="18" t="str">
        <f>CONCATENATE(B82, ", ", C82)</f>
        <v>Jasper, Karen B "Beth"</v>
      </c>
      <c r="E82" s="25" t="s">
        <v>356</v>
      </c>
      <c r="F82" s="25"/>
      <c r="G82" s="16" t="s">
        <v>357</v>
      </c>
      <c r="H82" s="16" t="s">
        <v>174</v>
      </c>
    </row>
    <row r="83" spans="1:11">
      <c r="A83" s="76" t="s">
        <v>11</v>
      </c>
      <c r="B83" s="16" t="s">
        <v>358</v>
      </c>
      <c r="C83" s="16" t="s">
        <v>169</v>
      </c>
      <c r="D83" s="18" t="str">
        <f>CONCATENATE(B83, ", ", C83)</f>
        <v>Johnson, Ashley</v>
      </c>
      <c r="E83" s="25" t="s">
        <v>359</v>
      </c>
      <c r="F83" s="25"/>
      <c r="H83" s="16" t="s">
        <v>90</v>
      </c>
      <c r="I83" s="17" t="s">
        <v>91</v>
      </c>
    </row>
    <row r="84" spans="1:11">
      <c r="A84" s="76" t="s">
        <v>11</v>
      </c>
      <c r="B84" s="16" t="s">
        <v>358</v>
      </c>
      <c r="C84" s="16" t="s">
        <v>142</v>
      </c>
      <c r="D84" s="18" t="str">
        <f>CONCATENATE(B84, ", ", C84)</f>
        <v>Johnson, Christopher</v>
      </c>
      <c r="E84" s="28" t="s">
        <v>360</v>
      </c>
      <c r="F84" s="28"/>
      <c r="G84" s="27" t="s">
        <v>361</v>
      </c>
      <c r="H84" s="16" t="s">
        <v>362</v>
      </c>
    </row>
    <row r="85" spans="1:11">
      <c r="A85" s="76" t="s">
        <v>11</v>
      </c>
      <c r="B85" s="16" t="s">
        <v>363</v>
      </c>
      <c r="C85" s="16" t="s">
        <v>314</v>
      </c>
      <c r="D85" s="18" t="str">
        <f>CONCATENATE(B85, ", ", C85)</f>
        <v>Jones, Kevin</v>
      </c>
      <c r="E85" s="19" t="s">
        <v>364</v>
      </c>
      <c r="F85" s="19"/>
      <c r="G85" s="16" t="s">
        <v>365</v>
      </c>
      <c r="H85" s="84" t="s">
        <v>366</v>
      </c>
    </row>
    <row r="86" spans="1:11">
      <c r="A86" s="76" t="s">
        <v>11</v>
      </c>
      <c r="B86" s="22" t="s">
        <v>367</v>
      </c>
      <c r="C86" s="22" t="s">
        <v>368</v>
      </c>
      <c r="D86" s="18" t="str">
        <f>CONCATENATE(B86, ", ", C86)</f>
        <v>Kays, Jennifer</v>
      </c>
      <c r="E86" s="24" t="s">
        <v>369</v>
      </c>
      <c r="F86" s="24"/>
      <c r="G86" s="22" t="s">
        <v>370</v>
      </c>
      <c r="H86" s="16" t="s">
        <v>371</v>
      </c>
      <c r="I86" s="23" t="s">
        <v>372</v>
      </c>
    </row>
    <row r="87" spans="1:11">
      <c r="A87" s="76" t="s">
        <v>11</v>
      </c>
      <c r="B87" s="16" t="s">
        <v>373</v>
      </c>
      <c r="C87" s="16" t="s">
        <v>374</v>
      </c>
      <c r="D87" s="18" t="str">
        <f>CONCATENATE(B87, ", ", C87)</f>
        <v>Kendall, Joseph</v>
      </c>
      <c r="E87" s="28" t="s">
        <v>375</v>
      </c>
      <c r="F87" s="27"/>
      <c r="H87" s="16" t="s">
        <v>376</v>
      </c>
    </row>
    <row r="88" spans="1:11">
      <c r="A88" s="76" t="s">
        <v>11</v>
      </c>
      <c r="B88" s="16" t="s">
        <v>377</v>
      </c>
      <c r="C88" s="16" t="s">
        <v>378</v>
      </c>
      <c r="D88" s="18" t="str">
        <f>CONCATENATE(B88, ", ", C88)</f>
        <v>Klosterman, Michael J.</v>
      </c>
      <c r="E88" s="28" t="s">
        <v>379</v>
      </c>
      <c r="F88" s="27"/>
      <c r="H88" s="16" t="s">
        <v>380</v>
      </c>
    </row>
    <row r="89" spans="1:11">
      <c r="A89" s="76" t="s">
        <v>11</v>
      </c>
      <c r="B89" s="16" t="s">
        <v>381</v>
      </c>
      <c r="C89" s="16" t="s">
        <v>382</v>
      </c>
      <c r="D89" s="18" t="str">
        <f>CONCATENATE(B89, ", ", C89)</f>
        <v xml:space="preserve">Knapp, Michael  </v>
      </c>
      <c r="E89" s="28" t="s">
        <v>383</v>
      </c>
      <c r="F89" s="28"/>
      <c r="H89" s="16" t="s">
        <v>58</v>
      </c>
      <c r="J89" s="57">
        <v>2025</v>
      </c>
    </row>
    <row r="90" spans="1:11">
      <c r="A90" s="76" t="s">
        <v>11</v>
      </c>
      <c r="B90" s="16" t="s">
        <v>384</v>
      </c>
      <c r="C90" s="16" t="s">
        <v>305</v>
      </c>
      <c r="D90" s="18" t="str">
        <f>CONCATENATE(B90, ", ", C90)</f>
        <v>Knott, Stephen</v>
      </c>
      <c r="E90" s="19" t="s">
        <v>385</v>
      </c>
      <c r="F90" s="19"/>
      <c r="H90" s="16" t="s">
        <v>386</v>
      </c>
      <c r="I90" s="17" t="s">
        <v>387</v>
      </c>
    </row>
    <row r="91" spans="1:11">
      <c r="A91" s="76" t="s">
        <v>11</v>
      </c>
      <c r="B91" s="16" t="s">
        <v>388</v>
      </c>
      <c r="C91" s="16" t="s">
        <v>389</v>
      </c>
      <c r="D91" s="18" t="str">
        <f>CONCATENATE(B91, ", ", C91)</f>
        <v>LaMaster, Elaine</v>
      </c>
      <c r="E91" s="28" t="s">
        <v>390</v>
      </c>
      <c r="F91" s="28"/>
      <c r="G91" s="29" t="s">
        <v>391</v>
      </c>
      <c r="H91" s="16" t="s">
        <v>392</v>
      </c>
      <c r="I91" s="20" t="s">
        <v>393</v>
      </c>
    </row>
    <row r="92" spans="1:11">
      <c r="A92" s="76" t="s">
        <v>11</v>
      </c>
      <c r="B92" s="16" t="s">
        <v>394</v>
      </c>
      <c r="C92" s="16" t="s">
        <v>395</v>
      </c>
      <c r="D92" s="18" t="str">
        <f>CONCATENATE(B92, ", ", C92)</f>
        <v>Lawrence, Devon</v>
      </c>
      <c r="E92" s="25" t="s">
        <v>396</v>
      </c>
      <c r="F92" s="11"/>
      <c r="G92" s="29"/>
      <c r="H92" s="16" t="s">
        <v>148</v>
      </c>
      <c r="I92" s="20" t="s">
        <v>397</v>
      </c>
    </row>
    <row r="93" spans="1:11">
      <c r="A93" s="76" t="s">
        <v>11</v>
      </c>
      <c r="B93" s="16" t="s">
        <v>398</v>
      </c>
      <c r="C93" s="16" t="s">
        <v>399</v>
      </c>
      <c r="D93" s="18" t="str">
        <f>CONCATENATE(B93, ", ", C93)</f>
        <v>Litteken, Lance</v>
      </c>
      <c r="E93" s="19" t="s">
        <v>400</v>
      </c>
      <c r="F93" s="19"/>
      <c r="G93" s="16" t="s">
        <v>401</v>
      </c>
      <c r="H93" s="84" t="s">
        <v>402</v>
      </c>
    </row>
    <row r="94" spans="1:11">
      <c r="A94" s="76" t="s">
        <v>11</v>
      </c>
      <c r="B94" s="27" t="s">
        <v>403</v>
      </c>
      <c r="C94" s="27" t="s">
        <v>404</v>
      </c>
      <c r="D94" s="18" t="str">
        <f>CONCATENATE(B94, ", ", C94)</f>
        <v>Louis, Shunda</v>
      </c>
      <c r="E94" s="28" t="s">
        <v>405</v>
      </c>
      <c r="F94" s="27"/>
      <c r="H94" s="16" t="s">
        <v>43</v>
      </c>
    </row>
    <row r="95" spans="1:11">
      <c r="A95" s="76" t="s">
        <v>11</v>
      </c>
      <c r="B95" s="16" t="s">
        <v>406</v>
      </c>
      <c r="C95" s="22" t="s">
        <v>88</v>
      </c>
      <c r="D95" s="18" t="str">
        <f>CONCATENATE(B95, ", ", C95)</f>
        <v>Macias, Paul</v>
      </c>
      <c r="E95" s="24" t="s">
        <v>407</v>
      </c>
      <c r="F95" s="24"/>
      <c r="H95" s="16" t="s">
        <v>408</v>
      </c>
      <c r="I95" s="23" t="s">
        <v>409</v>
      </c>
    </row>
    <row r="96" spans="1:11">
      <c r="A96" s="76" t="s">
        <v>11</v>
      </c>
      <c r="B96" s="16" t="s">
        <v>410</v>
      </c>
      <c r="C96" s="16" t="s">
        <v>156</v>
      </c>
      <c r="D96" s="18" t="str">
        <f>CONCATENATE(B96, ", ", C96)</f>
        <v>Maclane, Michael</v>
      </c>
      <c r="E96" s="19" t="s">
        <v>411</v>
      </c>
      <c r="F96" s="19"/>
      <c r="G96" s="16" t="s">
        <v>412</v>
      </c>
      <c r="H96" s="16" t="s">
        <v>413</v>
      </c>
      <c r="I96" s="17" t="s">
        <v>372</v>
      </c>
    </row>
    <row r="97" spans="1:11">
      <c r="A97" s="76" t="s">
        <v>11</v>
      </c>
      <c r="B97" s="16" t="s">
        <v>414</v>
      </c>
      <c r="C97" s="27" t="s">
        <v>415</v>
      </c>
      <c r="D97" s="18" t="str">
        <f>CONCATENATE(B97, ", ", C97)</f>
        <v xml:space="preserve">Madsen, Evan </v>
      </c>
      <c r="E97" s="28" t="s">
        <v>416</v>
      </c>
      <c r="F97" s="27"/>
      <c r="G97" s="27"/>
      <c r="H97" s="16" t="s">
        <v>417</v>
      </c>
      <c r="I97" s="17" t="s">
        <v>248</v>
      </c>
    </row>
    <row r="98" spans="1:11">
      <c r="A98" s="78" t="s">
        <v>11</v>
      </c>
      <c r="B98" s="52" t="s">
        <v>418</v>
      </c>
      <c r="C98" s="52" t="s">
        <v>419</v>
      </c>
      <c r="D98" s="52" t="s">
        <v>420</v>
      </c>
      <c r="E98" s="53" t="s">
        <v>421</v>
      </c>
      <c r="F98" s="52"/>
      <c r="G98" s="52"/>
      <c r="H98" s="52" t="s">
        <v>422</v>
      </c>
      <c r="I98" s="52" t="s">
        <v>423</v>
      </c>
    </row>
    <row r="99" spans="1:11" s="52" customFormat="1">
      <c r="A99" s="76" t="s">
        <v>11</v>
      </c>
      <c r="B99" s="21" t="s">
        <v>424</v>
      </c>
      <c r="C99" s="21" t="s">
        <v>425</v>
      </c>
      <c r="D99" s="17" t="s">
        <v>426</v>
      </c>
      <c r="E99" s="19" t="s">
        <v>427</v>
      </c>
      <c r="F99" s="16"/>
      <c r="G99" s="16"/>
      <c r="H99" s="16" t="s">
        <v>413</v>
      </c>
      <c r="I99" s="17"/>
      <c r="J99" s="58"/>
      <c r="K99" s="78"/>
    </row>
    <row r="100" spans="1:11">
      <c r="A100" s="76" t="s">
        <v>11</v>
      </c>
      <c r="B100" s="16" t="s">
        <v>428</v>
      </c>
      <c r="C100" s="16" t="s">
        <v>429</v>
      </c>
      <c r="D100" s="18" t="str">
        <f>CONCATENATE(B100, ", ", C100)</f>
        <v>Marrow, Derick</v>
      </c>
      <c r="E100" s="19" t="s">
        <v>430</v>
      </c>
      <c r="F100" s="19"/>
      <c r="G100" s="16" t="s">
        <v>431</v>
      </c>
      <c r="H100" s="16" t="s">
        <v>432</v>
      </c>
    </row>
    <row r="101" spans="1:11" s="11" customFormat="1">
      <c r="A101" s="76" t="s">
        <v>11</v>
      </c>
      <c r="B101" s="16" t="s">
        <v>433</v>
      </c>
      <c r="C101" s="16" t="s">
        <v>434</v>
      </c>
      <c r="D101" s="18" t="str">
        <f>CONCATENATE(B101, ", ", C101)</f>
        <v>Marsee, III, Benjamin</v>
      </c>
      <c r="E101" s="19" t="s">
        <v>435</v>
      </c>
      <c r="F101" s="19"/>
      <c r="G101" s="16" t="s">
        <v>436</v>
      </c>
      <c r="H101" s="16" t="s">
        <v>437</v>
      </c>
      <c r="I101" s="17"/>
      <c r="J101" s="59"/>
      <c r="K101" s="79"/>
    </row>
    <row r="102" spans="1:11" s="11" customFormat="1">
      <c r="A102" s="76" t="s">
        <v>11</v>
      </c>
      <c r="B102" s="16" t="s">
        <v>438</v>
      </c>
      <c r="C102" s="16" t="s">
        <v>439</v>
      </c>
      <c r="D102" s="18" t="str">
        <f>CONCATENATE(B102, ", ", C102)</f>
        <v>Mathes, Donald</v>
      </c>
      <c r="E102" s="19" t="s">
        <v>440</v>
      </c>
      <c r="F102" s="19"/>
      <c r="G102" s="16"/>
      <c r="H102" s="16" t="s">
        <v>292</v>
      </c>
      <c r="I102" s="17" t="s">
        <v>16</v>
      </c>
      <c r="J102" s="59">
        <v>2025</v>
      </c>
      <c r="K102" s="79"/>
    </row>
    <row r="103" spans="1:11">
      <c r="A103" s="76" t="s">
        <v>11</v>
      </c>
      <c r="B103" s="16" t="s">
        <v>441</v>
      </c>
      <c r="C103" s="16" t="s">
        <v>147</v>
      </c>
      <c r="D103" s="18" t="str">
        <f>CONCATENATE(B103, ", ", C103)</f>
        <v>Matyjas, Ph.D. (SES), John</v>
      </c>
      <c r="E103" s="19" t="s">
        <v>442</v>
      </c>
      <c r="F103" s="19"/>
      <c r="G103" s="16" t="s">
        <v>52</v>
      </c>
      <c r="H103" s="16" t="s">
        <v>443</v>
      </c>
    </row>
    <row r="104" spans="1:11">
      <c r="A104" s="76" t="s">
        <v>11</v>
      </c>
      <c r="B104" s="16" t="s">
        <v>444</v>
      </c>
      <c r="C104" s="16" t="s">
        <v>445</v>
      </c>
      <c r="D104" s="18" t="str">
        <f>CONCATENATE(B104, ", ", C104)</f>
        <v>McCoy, Rodney</v>
      </c>
      <c r="E104" s="19" t="s">
        <v>446</v>
      </c>
      <c r="F104" s="19"/>
      <c r="G104" s="22" t="s">
        <v>447</v>
      </c>
      <c r="H104" s="16" t="s">
        <v>184</v>
      </c>
      <c r="I104" s="17" t="s">
        <v>140</v>
      </c>
    </row>
    <row r="105" spans="1:11">
      <c r="A105" s="76" t="s">
        <v>11</v>
      </c>
      <c r="B105" s="16" t="s">
        <v>448</v>
      </c>
      <c r="C105" s="16" t="s">
        <v>166</v>
      </c>
      <c r="D105" s="18" t="str">
        <f>CONCATENATE(B105, ", ", C105)</f>
        <v>McDaniel, David</v>
      </c>
      <c r="E105" s="19" t="s">
        <v>449</v>
      </c>
      <c r="F105" s="19"/>
      <c r="G105" s="16" t="s">
        <v>450</v>
      </c>
      <c r="H105" s="16" t="s">
        <v>232</v>
      </c>
    </row>
    <row r="106" spans="1:11" hidden="1">
      <c r="A106" s="16" t="s">
        <v>80</v>
      </c>
      <c r="B106" s="16" t="s">
        <v>451</v>
      </c>
      <c r="C106" s="16" t="s">
        <v>452</v>
      </c>
      <c r="D106" s="18" t="str">
        <f>CONCATENATE(B106, ", ", C106)</f>
        <v xml:space="preserve">Medlin, Christina </v>
      </c>
      <c r="E106" s="19" t="s">
        <v>453</v>
      </c>
      <c r="F106" s="19"/>
      <c r="G106" s="22" t="s">
        <v>454</v>
      </c>
      <c r="H106" s="82" t="s">
        <v>117</v>
      </c>
      <c r="I106" s="17" t="s">
        <v>455</v>
      </c>
    </row>
    <row r="107" spans="1:11">
      <c r="A107" s="76" t="s">
        <v>11</v>
      </c>
      <c r="B107" s="16" t="s">
        <v>456</v>
      </c>
      <c r="C107" s="16" t="s">
        <v>457</v>
      </c>
      <c r="D107" s="18" t="str">
        <f>CONCATENATE(B107, ", ", C107)</f>
        <v>Michalowicz, Andrew</v>
      </c>
      <c r="E107" s="25" t="s">
        <v>458</v>
      </c>
      <c r="F107" s="25"/>
      <c r="G107" s="22"/>
      <c r="H107" s="16" t="s">
        <v>174</v>
      </c>
    </row>
    <row r="108" spans="1:11">
      <c r="A108" s="76" t="s">
        <v>11</v>
      </c>
      <c r="B108" s="16" t="s">
        <v>459</v>
      </c>
      <c r="C108" s="16" t="s">
        <v>156</v>
      </c>
      <c r="D108" s="18" t="str">
        <f>CONCATENATE(B108, ", ", C108)</f>
        <v>Miller, Michael</v>
      </c>
      <c r="E108" s="19" t="s">
        <v>460</v>
      </c>
      <c r="F108" s="19"/>
      <c r="G108" s="16" t="s">
        <v>461</v>
      </c>
      <c r="H108" s="16" t="s">
        <v>462</v>
      </c>
    </row>
    <row r="109" spans="1:11">
      <c r="A109" s="76" t="s">
        <v>11</v>
      </c>
      <c r="B109" s="11" t="s">
        <v>463</v>
      </c>
      <c r="C109" s="11" t="s">
        <v>156</v>
      </c>
      <c r="D109" s="11" t="str">
        <f>CONCATENATE(B109, ", ", C109)</f>
        <v>Mitchell, Michael</v>
      </c>
      <c r="E109" s="25" t="s">
        <v>464</v>
      </c>
      <c r="F109" s="25"/>
      <c r="G109" s="11"/>
      <c r="H109" s="16" t="s">
        <v>465</v>
      </c>
      <c r="I109" s="11" t="s">
        <v>15</v>
      </c>
    </row>
    <row r="110" spans="1:11">
      <c r="A110" s="76" t="s">
        <v>11</v>
      </c>
      <c r="B110" s="16" t="s">
        <v>466</v>
      </c>
      <c r="C110" s="16" t="s">
        <v>467</v>
      </c>
      <c r="D110" s="18" t="str">
        <f>CONCATENATE(B110, ", ", C110)</f>
        <v>Mock, II, Terry</v>
      </c>
      <c r="E110" s="19" t="s">
        <v>468</v>
      </c>
      <c r="F110" s="19"/>
      <c r="G110" s="16" t="s">
        <v>469</v>
      </c>
      <c r="H110" s="16" t="s">
        <v>470</v>
      </c>
    </row>
    <row r="111" spans="1:11">
      <c r="A111" s="76" t="s">
        <v>11</v>
      </c>
      <c r="B111" s="16" t="s">
        <v>471</v>
      </c>
      <c r="C111" s="16" t="s">
        <v>472</v>
      </c>
      <c r="D111" s="18" t="str">
        <f>CONCATENATE(B111, ", ", C111)</f>
        <v>Morgan, Michael (Mike)</v>
      </c>
      <c r="E111" s="19" t="s">
        <v>473</v>
      </c>
      <c r="F111" s="19"/>
      <c r="G111" s="16" t="s">
        <v>474</v>
      </c>
      <c r="H111" s="16" t="s">
        <v>475</v>
      </c>
    </row>
    <row r="112" spans="1:11">
      <c r="A112" s="76" t="s">
        <v>11</v>
      </c>
      <c r="B112" s="16" t="s">
        <v>476</v>
      </c>
      <c r="C112" s="16" t="s">
        <v>276</v>
      </c>
      <c r="D112" s="18" t="str">
        <f>CONCATENATE(B112, ", ", C112)</f>
        <v>Murphy, Sean</v>
      </c>
      <c r="E112" s="19" t="s">
        <v>477</v>
      </c>
      <c r="F112" s="19"/>
      <c r="G112" s="16" t="s">
        <v>478</v>
      </c>
      <c r="H112" s="16" t="s">
        <v>479</v>
      </c>
      <c r="I112" s="17" t="s">
        <v>307</v>
      </c>
    </row>
    <row r="113" spans="1:11">
      <c r="A113" s="76" t="s">
        <v>11</v>
      </c>
      <c r="B113" s="16" t="s">
        <v>480</v>
      </c>
      <c r="C113" s="16" t="s">
        <v>481</v>
      </c>
      <c r="D113" s="18" t="str">
        <f>CONCATENATE(B113, ", ", C113)</f>
        <v>Murray, Robin</v>
      </c>
      <c r="E113" s="19" t="s">
        <v>482</v>
      </c>
      <c r="F113" s="19"/>
      <c r="G113" s="16" t="s">
        <v>483</v>
      </c>
      <c r="H113" s="16" t="s">
        <v>484</v>
      </c>
    </row>
    <row r="114" spans="1:11" s="52" customFormat="1">
      <c r="A114" s="76" t="s">
        <v>11</v>
      </c>
      <c r="B114" s="16" t="s">
        <v>485</v>
      </c>
      <c r="C114" s="16" t="s">
        <v>486</v>
      </c>
      <c r="D114" s="17" t="str">
        <f>CONCATENATE(B114, ", ", C114)</f>
        <v>Nautiyal, Chandramauli</v>
      </c>
      <c r="E114" s="19" t="s">
        <v>487</v>
      </c>
      <c r="F114" s="16"/>
      <c r="G114" s="16"/>
      <c r="H114" s="16" t="s">
        <v>90</v>
      </c>
      <c r="I114" s="17"/>
      <c r="J114" s="58"/>
      <c r="K114" s="78"/>
    </row>
    <row r="115" spans="1:11" s="52" customFormat="1">
      <c r="A115" s="76" t="s">
        <v>11</v>
      </c>
      <c r="B115" s="16" t="s">
        <v>374</v>
      </c>
      <c r="C115" s="16" t="s">
        <v>488</v>
      </c>
      <c r="D115" s="17" t="str">
        <f>CONCATENATE(B115, ", ", C115)</f>
        <v>Joseph, Neri</v>
      </c>
      <c r="E115" s="19" t="s">
        <v>489</v>
      </c>
      <c r="F115" s="16"/>
      <c r="G115" s="16"/>
      <c r="H115" s="16"/>
      <c r="I115" s="17"/>
      <c r="J115" s="58">
        <v>2025</v>
      </c>
      <c r="K115" s="78"/>
    </row>
    <row r="116" spans="1:11">
      <c r="A116" s="76" t="s">
        <v>11</v>
      </c>
      <c r="B116" s="16" t="s">
        <v>490</v>
      </c>
      <c r="C116" s="16" t="s">
        <v>491</v>
      </c>
      <c r="D116" s="17" t="str">
        <f>CONCATENATE(B116, ", ", C116)</f>
        <v>Ngo, Kim Chi</v>
      </c>
      <c r="E116" s="19" t="s">
        <v>492</v>
      </c>
      <c r="F116" s="19"/>
      <c r="G116" s="16" t="s">
        <v>493</v>
      </c>
      <c r="H116" s="16" t="s">
        <v>214</v>
      </c>
    </row>
    <row r="117" spans="1:11" hidden="1">
      <c r="A117" s="16" t="s">
        <v>80</v>
      </c>
      <c r="B117" s="27" t="s">
        <v>494</v>
      </c>
      <c r="C117" s="27" t="s">
        <v>495</v>
      </c>
      <c r="D117" s="18" t="str">
        <f>CONCATENATE(B117, ", ", C117)</f>
        <v>Nisco, Derek</v>
      </c>
      <c r="E117" s="28" t="s">
        <v>496</v>
      </c>
      <c r="F117" s="27"/>
      <c r="H117" s="16" t="s">
        <v>497</v>
      </c>
    </row>
    <row r="118" spans="1:11" ht="15.75">
      <c r="A118" s="76" t="s">
        <v>11</v>
      </c>
      <c r="B118" s="27" t="s">
        <v>498</v>
      </c>
      <c r="C118" s="27" t="s">
        <v>304</v>
      </c>
      <c r="D118" s="18" t="str">
        <f>CONCATENATE(B118, ", ", C118)</f>
        <v>Nolder, Gregory</v>
      </c>
      <c r="E118" s="28" t="s">
        <v>499</v>
      </c>
      <c r="F118" s="28"/>
      <c r="G118" s="30" t="s">
        <v>500</v>
      </c>
      <c r="H118" s="16" t="s">
        <v>501</v>
      </c>
    </row>
    <row r="119" spans="1:11">
      <c r="A119" s="76" t="s">
        <v>11</v>
      </c>
      <c r="B119" s="16" t="s">
        <v>502</v>
      </c>
      <c r="C119" s="27" t="s">
        <v>503</v>
      </c>
      <c r="D119" s="18" t="str">
        <f>CONCATENATE(B119, ", ", C119)</f>
        <v>O'Neal,, MAJ, Jason</v>
      </c>
      <c r="E119" s="27" t="s">
        <v>504</v>
      </c>
      <c r="F119" s="27"/>
      <c r="G119" s="27"/>
      <c r="H119" s="16" t="s">
        <v>505</v>
      </c>
      <c r="I119" s="17" t="s">
        <v>506</v>
      </c>
    </row>
    <row r="120" spans="1:11">
      <c r="A120" s="76" t="s">
        <v>11</v>
      </c>
      <c r="B120" s="16" t="s">
        <v>507</v>
      </c>
      <c r="C120" s="27" t="s">
        <v>147</v>
      </c>
      <c r="D120" s="18" t="str">
        <f>CONCATENATE(B120, ", ", C120)</f>
        <v>Padgett, John</v>
      </c>
      <c r="E120" s="72" t="s">
        <v>508</v>
      </c>
      <c r="F120" s="27"/>
      <c r="G120" s="27"/>
      <c r="H120" s="16" t="s">
        <v>509</v>
      </c>
    </row>
    <row r="121" spans="1:11">
      <c r="A121" s="76" t="s">
        <v>11</v>
      </c>
      <c r="B121" s="16" t="s">
        <v>510</v>
      </c>
      <c r="C121" s="16" t="s">
        <v>511</v>
      </c>
      <c r="D121" s="18" t="str">
        <f>CONCATENATE(B121, ", ", C121)</f>
        <v>Pasch, James (Jim)</v>
      </c>
      <c r="E121" s="19" t="s">
        <v>512</v>
      </c>
      <c r="F121" s="19"/>
      <c r="G121" s="16" t="s">
        <v>513</v>
      </c>
      <c r="H121" s="16" t="s">
        <v>514</v>
      </c>
    </row>
    <row r="122" spans="1:11" s="11" customFormat="1" hidden="1">
      <c r="A122" s="16" t="s">
        <v>80</v>
      </c>
      <c r="B122" s="16" t="s">
        <v>515</v>
      </c>
      <c r="C122" s="16" t="s">
        <v>516</v>
      </c>
      <c r="D122" s="18" t="str">
        <f>CONCATENATE(B122, ", ", C122)</f>
        <v>Patel, Rinkan</v>
      </c>
      <c r="E122" s="19" t="s">
        <v>517</v>
      </c>
      <c r="F122" s="19"/>
      <c r="G122" s="16"/>
      <c r="H122" s="16" t="s">
        <v>58</v>
      </c>
      <c r="I122" s="17"/>
      <c r="J122" s="59"/>
      <c r="K122" s="79"/>
    </row>
    <row r="123" spans="1:11" hidden="1">
      <c r="A123" s="16" t="s">
        <v>80</v>
      </c>
      <c r="B123" s="16" t="s">
        <v>88</v>
      </c>
      <c r="C123" s="16" t="s">
        <v>518</v>
      </c>
      <c r="D123" s="18" t="str">
        <f>CONCATENATE(B123, ", ", C123)</f>
        <v>Paul, Denning</v>
      </c>
      <c r="E123" s="19" t="s">
        <v>519</v>
      </c>
      <c r="F123" s="19"/>
      <c r="H123" s="16" t="s">
        <v>85</v>
      </c>
      <c r="I123" s="17" t="s">
        <v>269</v>
      </c>
    </row>
    <row r="124" spans="1:11">
      <c r="A124" s="76" t="s">
        <v>11</v>
      </c>
      <c r="B124" s="16" t="s">
        <v>520</v>
      </c>
      <c r="C124" s="16" t="s">
        <v>521</v>
      </c>
      <c r="D124" s="18" t="str">
        <f>CONCATENATE(B124, ", ", C124)</f>
        <v>Payne, Jeff (Kenneth)</v>
      </c>
      <c r="E124" s="19" t="s">
        <v>522</v>
      </c>
      <c r="F124" s="19"/>
      <c r="G124" s="16" t="s">
        <v>523</v>
      </c>
      <c r="H124" s="76" t="s">
        <v>524</v>
      </c>
    </row>
    <row r="125" spans="1:11">
      <c r="A125" s="78" t="s">
        <v>11</v>
      </c>
      <c r="B125" s="52" t="s">
        <v>525</v>
      </c>
      <c r="C125" s="52" t="s">
        <v>526</v>
      </c>
      <c r="D125" s="52" t="str">
        <f>CONCATENATE(B125, ", ", C125)</f>
        <v>Pelgrim, Delta</v>
      </c>
      <c r="E125" s="53" t="s">
        <v>527</v>
      </c>
      <c r="F125" s="52"/>
      <c r="G125" s="52" t="s">
        <v>528</v>
      </c>
      <c r="H125" s="52" t="s">
        <v>529</v>
      </c>
      <c r="I125" s="52" t="s">
        <v>530</v>
      </c>
    </row>
    <row r="126" spans="1:11">
      <c r="A126" s="76" t="s">
        <v>11</v>
      </c>
      <c r="B126" s="16" t="s">
        <v>531</v>
      </c>
      <c r="C126" s="16" t="s">
        <v>532</v>
      </c>
      <c r="D126" s="18" t="str">
        <f>CONCATENATE(B126, ", ", C126)</f>
        <v>Pena, Regan</v>
      </c>
      <c r="E126" s="11" t="s">
        <v>533</v>
      </c>
      <c r="F126" s="11"/>
      <c r="H126" s="16" t="s">
        <v>174</v>
      </c>
    </row>
    <row r="127" spans="1:11">
      <c r="A127" s="76" t="s">
        <v>11</v>
      </c>
      <c r="B127" s="16" t="s">
        <v>534</v>
      </c>
      <c r="C127" s="16" t="s">
        <v>535</v>
      </c>
      <c r="D127" s="18" t="str">
        <f>CONCATENATE(B127, ", ", C127)</f>
        <v>Piazza, Bill (William)</v>
      </c>
      <c r="E127" s="19" t="s">
        <v>536</v>
      </c>
      <c r="F127" s="19"/>
      <c r="G127" s="16" t="s">
        <v>537</v>
      </c>
      <c r="H127" s="16" t="s">
        <v>96</v>
      </c>
    </row>
    <row r="128" spans="1:11">
      <c r="A128" s="76" t="s">
        <v>11</v>
      </c>
      <c r="B128" s="16" t="s">
        <v>538</v>
      </c>
      <c r="C128" s="16" t="s">
        <v>539</v>
      </c>
      <c r="D128" s="18" t="str">
        <f>CONCATENATE(B128, ", ", C128)</f>
        <v>Pomperada, Joey</v>
      </c>
      <c r="E128" s="19" t="s">
        <v>540</v>
      </c>
      <c r="F128" s="19"/>
      <c r="G128" s="27" t="s">
        <v>541</v>
      </c>
      <c r="H128" s="16" t="s">
        <v>542</v>
      </c>
      <c r="I128" s="23"/>
    </row>
    <row r="129" spans="1:11" ht="30.75">
      <c r="A129" s="76" t="s">
        <v>11</v>
      </c>
      <c r="B129" s="16" t="s">
        <v>543</v>
      </c>
      <c r="C129" s="16" t="s">
        <v>544</v>
      </c>
      <c r="D129" s="18" t="str">
        <f>CONCATENATE(B129, ", ", C129)</f>
        <v>Powell, Makia</v>
      </c>
      <c r="E129" s="19" t="s">
        <v>545</v>
      </c>
      <c r="F129" s="19"/>
      <c r="G129" s="16" t="s">
        <v>546</v>
      </c>
      <c r="H129" s="16" t="s">
        <v>547</v>
      </c>
      <c r="I129" s="20" t="s">
        <v>548</v>
      </c>
    </row>
    <row r="130" spans="1:11" ht="30.75">
      <c r="A130" s="76" t="s">
        <v>11</v>
      </c>
      <c r="B130" s="16" t="s">
        <v>549</v>
      </c>
      <c r="C130" s="16" t="s">
        <v>550</v>
      </c>
      <c r="D130" s="18" t="str">
        <f>CONCATENATE(B130, ", ", C130)</f>
        <v>Pyles, Larry</v>
      </c>
      <c r="E130" s="19" t="s">
        <v>551</v>
      </c>
      <c r="F130" s="19"/>
      <c r="G130" s="16" t="s">
        <v>552</v>
      </c>
      <c r="H130" s="16" t="s">
        <v>15</v>
      </c>
      <c r="I130" s="17" t="s">
        <v>553</v>
      </c>
    </row>
    <row r="131" spans="1:11">
      <c r="A131" s="76" t="s">
        <v>11</v>
      </c>
      <c r="B131" s="16" t="s">
        <v>554</v>
      </c>
      <c r="C131" s="16" t="s">
        <v>304</v>
      </c>
      <c r="D131" s="18" t="str">
        <f>CONCATENATE(B131, ", ", C131)</f>
        <v>Reding, Gregory</v>
      </c>
      <c r="E131" s="19" t="s">
        <v>555</v>
      </c>
      <c r="F131" s="19"/>
      <c r="H131" s="16" t="s">
        <v>556</v>
      </c>
    </row>
    <row r="132" spans="1:11">
      <c r="A132" s="76" t="s">
        <v>11</v>
      </c>
      <c r="B132" s="11" t="s">
        <v>557</v>
      </c>
      <c r="C132" s="11" t="s">
        <v>558</v>
      </c>
      <c r="D132" s="11" t="str">
        <f>CONCATENATE(B132, ", ", C132)</f>
        <v xml:space="preserve">Reilly, James </v>
      </c>
      <c r="E132" s="25" t="s">
        <v>559</v>
      </c>
      <c r="F132" s="25"/>
      <c r="G132" s="11"/>
      <c r="H132" s="16" t="s">
        <v>148</v>
      </c>
      <c r="I132" s="11" t="s">
        <v>560</v>
      </c>
    </row>
    <row r="133" spans="1:11" hidden="1">
      <c r="A133" s="16" t="s">
        <v>80</v>
      </c>
      <c r="B133" s="16" t="s">
        <v>561</v>
      </c>
      <c r="C133" s="16" t="s">
        <v>562</v>
      </c>
      <c r="D133" s="18" t="str">
        <f>CONCATENATE(B133, ", ", C133)</f>
        <v>Renner, Ph.D., Scott</v>
      </c>
      <c r="E133" s="19" t="s">
        <v>563</v>
      </c>
      <c r="F133" s="19"/>
      <c r="H133" s="16" t="s">
        <v>85</v>
      </c>
      <c r="I133" s="17" t="s">
        <v>564</v>
      </c>
    </row>
    <row r="134" spans="1:11">
      <c r="A134" s="76" t="s">
        <v>11</v>
      </c>
      <c r="B134" s="16" t="s">
        <v>565</v>
      </c>
      <c r="C134" s="16" t="s">
        <v>566</v>
      </c>
      <c r="D134" s="18" t="str">
        <f>CONCATENATE(B134, ", ", C134)</f>
        <v>Ritter, Colby</v>
      </c>
      <c r="E134" s="19" t="s">
        <v>567</v>
      </c>
      <c r="F134" s="19"/>
      <c r="G134" s="16" t="s">
        <v>568</v>
      </c>
      <c r="H134" s="16" t="s">
        <v>569</v>
      </c>
      <c r="I134" s="17" t="s">
        <v>307</v>
      </c>
    </row>
    <row r="135" spans="1:11">
      <c r="A135" s="76" t="s">
        <v>11</v>
      </c>
      <c r="B135" s="16" t="s">
        <v>570</v>
      </c>
      <c r="C135" s="16" t="s">
        <v>571</v>
      </c>
      <c r="D135" s="18" t="str">
        <f>CONCATENATE(B135, ", ", C135)</f>
        <v>Roberson, Caldwell</v>
      </c>
      <c r="E135" s="25" t="s">
        <v>572</v>
      </c>
      <c r="F135" s="25"/>
      <c r="H135" s="16" t="s">
        <v>148</v>
      </c>
    </row>
    <row r="136" spans="1:11">
      <c r="A136" s="76" t="s">
        <v>11</v>
      </c>
      <c r="B136" s="16" t="s">
        <v>573</v>
      </c>
      <c r="C136" s="16" t="s">
        <v>574</v>
      </c>
      <c r="D136" s="18" t="str">
        <f>CONCATENATE(B136, ", ", C136)</f>
        <v>Robertson, Dedra</v>
      </c>
      <c r="E136" s="19" t="s">
        <v>575</v>
      </c>
      <c r="F136" s="19"/>
      <c r="G136" s="16" t="s">
        <v>576</v>
      </c>
      <c r="H136" s="16" t="s">
        <v>577</v>
      </c>
    </row>
    <row r="137" spans="1:11" hidden="1">
      <c r="A137" s="16" t="s">
        <v>80</v>
      </c>
      <c r="B137" s="16" t="s">
        <v>578</v>
      </c>
      <c r="C137" s="16" t="s">
        <v>550</v>
      </c>
      <c r="D137" s="18" t="str">
        <f>CONCATENATE(B137, ", ", C137)</f>
        <v>Robinson, Larry</v>
      </c>
      <c r="E137" s="19" t="s">
        <v>579</v>
      </c>
      <c r="F137" s="19"/>
    </row>
    <row r="138" spans="1:11">
      <c r="A138" s="76" t="s">
        <v>11</v>
      </c>
      <c r="B138" s="16" t="s">
        <v>580</v>
      </c>
      <c r="C138" s="16" t="s">
        <v>581</v>
      </c>
      <c r="D138" s="18" t="str">
        <f>CONCATENATE(B138, ", ", C138)</f>
        <v>Ross, Pamela</v>
      </c>
      <c r="E138" s="19" t="s">
        <v>582</v>
      </c>
      <c r="F138" s="19"/>
      <c r="G138" s="16" t="s">
        <v>583</v>
      </c>
      <c r="H138" s="82" t="s">
        <v>184</v>
      </c>
    </row>
    <row r="139" spans="1:11">
      <c r="A139" s="76" t="s">
        <v>11</v>
      </c>
      <c r="B139" s="16" t="s">
        <v>584</v>
      </c>
      <c r="C139" s="16" t="s">
        <v>445</v>
      </c>
      <c r="D139" s="18" t="str">
        <f>CONCATENATE(B139, ", ", C139)</f>
        <v>Rourk, Rodney</v>
      </c>
      <c r="E139" s="19" t="s">
        <v>585</v>
      </c>
      <c r="F139" s="19"/>
      <c r="G139" s="16" t="s">
        <v>586</v>
      </c>
      <c r="H139" s="16" t="s">
        <v>587</v>
      </c>
      <c r="I139" s="17" t="s">
        <v>269</v>
      </c>
    </row>
    <row r="140" spans="1:11" ht="15.75">
      <c r="A140" s="76" t="s">
        <v>11</v>
      </c>
      <c r="B140" s="16" t="s">
        <v>588</v>
      </c>
      <c r="C140" s="16" t="s">
        <v>589</v>
      </c>
      <c r="D140" s="18" t="s">
        <v>590</v>
      </c>
      <c r="E140" s="19" t="s">
        <v>591</v>
      </c>
      <c r="F140" s="19"/>
      <c r="G140" s="34" t="s">
        <v>592</v>
      </c>
      <c r="H140" s="16" t="s">
        <v>109</v>
      </c>
      <c r="I140" s="34" t="s">
        <v>593</v>
      </c>
    </row>
    <row r="141" spans="1:11" s="49" customFormat="1" hidden="1">
      <c r="B141" s="49" t="s">
        <v>594</v>
      </c>
      <c r="C141" s="49" t="s">
        <v>29</v>
      </c>
      <c r="D141" s="50" t="str">
        <f t="shared" ref="D141:D146" si="0">CONCATENATE(B141, ", ", C141)</f>
        <v>Sawschak, Eric</v>
      </c>
      <c r="I141" s="50"/>
      <c r="J141" s="56"/>
      <c r="K141" s="77"/>
    </row>
    <row r="142" spans="1:11">
      <c r="A142" s="76" t="s">
        <v>11</v>
      </c>
      <c r="B142" s="16" t="s">
        <v>595</v>
      </c>
      <c r="C142" s="16" t="s">
        <v>119</v>
      </c>
      <c r="D142" s="17" t="str">
        <f t="shared" si="0"/>
        <v>Schmoyer, Tim</v>
      </c>
      <c r="E142" s="19" t="s">
        <v>596</v>
      </c>
      <c r="F142" s="19"/>
      <c r="H142" s="16" t="s">
        <v>58</v>
      </c>
      <c r="I142" s="20" t="s">
        <v>597</v>
      </c>
    </row>
    <row r="143" spans="1:11" hidden="1">
      <c r="A143" s="16" t="s">
        <v>80</v>
      </c>
      <c r="B143" s="16" t="s">
        <v>598</v>
      </c>
      <c r="C143" s="16" t="s">
        <v>147</v>
      </c>
      <c r="D143" s="18" t="str">
        <f t="shared" si="0"/>
        <v>Schneider, John</v>
      </c>
      <c r="E143" s="19" t="s">
        <v>599</v>
      </c>
      <c r="F143" s="19"/>
      <c r="G143" s="16" t="s">
        <v>600</v>
      </c>
      <c r="H143" s="82" t="s">
        <v>601</v>
      </c>
      <c r="I143" s="17" t="s">
        <v>602</v>
      </c>
    </row>
    <row r="144" spans="1:11" hidden="1">
      <c r="A144" s="16" t="s">
        <v>80</v>
      </c>
      <c r="B144" s="16" t="s">
        <v>603</v>
      </c>
      <c r="C144" s="16" t="s">
        <v>604</v>
      </c>
      <c r="D144" s="18" t="str">
        <f t="shared" si="0"/>
        <v>Scrudder, Roy</v>
      </c>
      <c r="E144" s="19" t="s">
        <v>605</v>
      </c>
      <c r="F144" s="19"/>
      <c r="G144" s="16" t="s">
        <v>606</v>
      </c>
      <c r="H144" s="82" t="s">
        <v>317</v>
      </c>
      <c r="I144" s="17" t="s">
        <v>318</v>
      </c>
    </row>
    <row r="145" spans="1:11">
      <c r="A145" s="76" t="s">
        <v>11</v>
      </c>
      <c r="B145" s="16" t="s">
        <v>607</v>
      </c>
      <c r="C145" s="16" t="s">
        <v>88</v>
      </c>
      <c r="D145" s="18" t="str">
        <f t="shared" si="0"/>
        <v>Shearer, Paul</v>
      </c>
      <c r="E145" s="19" t="s">
        <v>608</v>
      </c>
      <c r="F145" s="19"/>
      <c r="H145" s="16" t="s">
        <v>609</v>
      </c>
    </row>
    <row r="146" spans="1:11">
      <c r="A146" s="76" t="s">
        <v>11</v>
      </c>
      <c r="B146" s="11" t="s">
        <v>610</v>
      </c>
      <c r="C146" s="11" t="s">
        <v>611</v>
      </c>
      <c r="D146" s="11" t="str">
        <f t="shared" si="0"/>
        <v>Siddiqui, Ashar</v>
      </c>
      <c r="E146" s="25" t="s">
        <v>612</v>
      </c>
      <c r="F146" s="25"/>
      <c r="G146" s="11"/>
      <c r="H146" s="16" t="s">
        <v>613</v>
      </c>
      <c r="I146" s="11" t="s">
        <v>15</v>
      </c>
    </row>
    <row r="147" spans="1:11">
      <c r="A147" s="76" t="s">
        <v>11</v>
      </c>
      <c r="B147" s="12" t="s">
        <v>614</v>
      </c>
      <c r="C147" s="16" t="s">
        <v>615</v>
      </c>
      <c r="D147" s="20" t="s">
        <v>616</v>
      </c>
      <c r="E147" s="25" t="s">
        <v>617</v>
      </c>
      <c r="F147" s="25"/>
      <c r="G147" s="12"/>
      <c r="H147" s="16" t="s">
        <v>618</v>
      </c>
      <c r="I147" s="12"/>
    </row>
    <row r="148" spans="1:11">
      <c r="A148" s="76" t="s">
        <v>11</v>
      </c>
      <c r="B148" s="16" t="s">
        <v>619</v>
      </c>
      <c r="C148" s="16" t="s">
        <v>147</v>
      </c>
      <c r="D148" s="18" t="str">
        <f t="shared" ref="D148:D180" si="1">CONCATENATE(B148, ", ", C148)</f>
        <v>Sivley MAJ, John</v>
      </c>
      <c r="E148" s="19" t="s">
        <v>620</v>
      </c>
      <c r="F148" s="19"/>
      <c r="G148" s="16" t="s">
        <v>621</v>
      </c>
      <c r="H148" s="16" t="s">
        <v>622</v>
      </c>
      <c r="I148" s="17" t="s">
        <v>623</v>
      </c>
    </row>
    <row r="149" spans="1:11" hidden="1">
      <c r="A149" s="16" t="s">
        <v>80</v>
      </c>
      <c r="B149" s="16" t="s">
        <v>624</v>
      </c>
      <c r="C149" s="16" t="s">
        <v>150</v>
      </c>
      <c r="D149" s="18" t="str">
        <f t="shared" si="1"/>
        <v>Skertic, Robert</v>
      </c>
      <c r="E149" s="19" t="s">
        <v>625</v>
      </c>
      <c r="F149" s="19"/>
      <c r="G149" s="16" t="s">
        <v>626</v>
      </c>
      <c r="H149" s="82" t="s">
        <v>331</v>
      </c>
    </row>
    <row r="150" spans="1:11">
      <c r="A150" s="76" t="s">
        <v>11</v>
      </c>
      <c r="B150" s="16" t="s">
        <v>627</v>
      </c>
      <c r="C150" s="16" t="s">
        <v>628</v>
      </c>
      <c r="D150" s="18" t="str">
        <f t="shared" si="1"/>
        <v>Smalley, Beth</v>
      </c>
      <c r="E150" s="19" t="s">
        <v>629</v>
      </c>
      <c r="F150" s="19"/>
      <c r="G150" s="16" t="s">
        <v>630</v>
      </c>
      <c r="H150" s="16" t="s">
        <v>184</v>
      </c>
    </row>
    <row r="151" spans="1:11" s="49" customFormat="1" hidden="1">
      <c r="B151" s="49" t="s">
        <v>631</v>
      </c>
      <c r="C151" s="49" t="s">
        <v>632</v>
      </c>
      <c r="D151" s="50" t="str">
        <f t="shared" si="1"/>
        <v>Smith, Greg</v>
      </c>
      <c r="I151" s="50"/>
      <c r="J151" s="56"/>
      <c r="K151" s="77"/>
    </row>
    <row r="152" spans="1:11">
      <c r="A152" s="76" t="s">
        <v>11</v>
      </c>
      <c r="B152" s="16" t="s">
        <v>633</v>
      </c>
      <c r="C152" s="16" t="s">
        <v>634</v>
      </c>
      <c r="D152" s="18" t="str">
        <f t="shared" si="1"/>
        <v>Staley, Darcy</v>
      </c>
      <c r="E152" s="19" t="s">
        <v>635</v>
      </c>
      <c r="F152" s="19"/>
      <c r="G152" s="16" t="s">
        <v>636</v>
      </c>
      <c r="H152" s="16" t="s">
        <v>43</v>
      </c>
    </row>
    <row r="153" spans="1:11">
      <c r="A153" s="76" t="s">
        <v>11</v>
      </c>
      <c r="B153" s="16" t="s">
        <v>637</v>
      </c>
      <c r="C153" s="16" t="s">
        <v>638</v>
      </c>
      <c r="D153" s="18" t="str">
        <f t="shared" si="1"/>
        <v>Stanley, Maria</v>
      </c>
      <c r="E153" s="19" t="s">
        <v>639</v>
      </c>
      <c r="F153" s="19"/>
      <c r="G153" s="16" t="s">
        <v>640</v>
      </c>
      <c r="H153" s="16" t="s">
        <v>641</v>
      </c>
    </row>
    <row r="154" spans="1:11">
      <c r="A154" s="76" t="s">
        <v>11</v>
      </c>
      <c r="B154" s="16" t="s">
        <v>642</v>
      </c>
      <c r="C154" s="16" t="s">
        <v>643</v>
      </c>
      <c r="D154" s="18" t="str">
        <f t="shared" si="1"/>
        <v xml:space="preserve">Stark, Wayne </v>
      </c>
      <c r="E154" s="19" t="s">
        <v>644</v>
      </c>
      <c r="F154" s="19"/>
      <c r="H154" s="16" t="s">
        <v>58</v>
      </c>
      <c r="I154" s="20" t="s">
        <v>341</v>
      </c>
    </row>
    <row r="155" spans="1:11">
      <c r="A155" s="76" t="s">
        <v>11</v>
      </c>
      <c r="B155" s="16" t="s">
        <v>645</v>
      </c>
      <c r="C155" s="27" t="s">
        <v>646</v>
      </c>
      <c r="D155" s="18" t="str">
        <f t="shared" si="1"/>
        <v>Stewart, COL, Allison</v>
      </c>
      <c r="E155" s="27" t="s">
        <v>647</v>
      </c>
      <c r="F155" s="27"/>
      <c r="G155" s="27"/>
      <c r="H155" s="16" t="s">
        <v>505</v>
      </c>
      <c r="I155" s="17" t="s">
        <v>190</v>
      </c>
    </row>
    <row r="156" spans="1:11">
      <c r="A156" s="76" t="s">
        <v>11</v>
      </c>
      <c r="B156" s="16" t="s">
        <v>648</v>
      </c>
      <c r="C156" s="27" t="s">
        <v>29</v>
      </c>
      <c r="D156" s="18" t="str">
        <f t="shared" si="1"/>
        <v>Streeter, Dr., Eric</v>
      </c>
      <c r="E156" s="28" t="s">
        <v>649</v>
      </c>
      <c r="F156" s="27"/>
      <c r="G156" s="27"/>
      <c r="H156" s="63" t="s">
        <v>19</v>
      </c>
      <c r="J156" s="57">
        <v>2025</v>
      </c>
    </row>
    <row r="157" spans="1:11">
      <c r="A157" s="76" t="s">
        <v>11</v>
      </c>
      <c r="B157" s="16" t="s">
        <v>650</v>
      </c>
      <c r="C157" s="16" t="s">
        <v>651</v>
      </c>
      <c r="D157" s="18" t="str">
        <f t="shared" si="1"/>
        <v>Stickle, Susanna</v>
      </c>
      <c r="E157" s="19" t="s">
        <v>652</v>
      </c>
      <c r="F157" s="19"/>
      <c r="G157" s="22"/>
      <c r="H157" s="16" t="s">
        <v>653</v>
      </c>
      <c r="I157" s="17" t="s">
        <v>240</v>
      </c>
    </row>
    <row r="158" spans="1:11">
      <c r="A158" s="76" t="s">
        <v>11</v>
      </c>
      <c r="B158" s="16" t="s">
        <v>654</v>
      </c>
      <c r="C158" s="16" t="s">
        <v>655</v>
      </c>
      <c r="D158" s="18" t="str">
        <f t="shared" si="1"/>
        <v>Stonner, Steven</v>
      </c>
      <c r="E158" s="19" t="s">
        <v>656</v>
      </c>
      <c r="F158" s="19"/>
      <c r="G158" s="22"/>
      <c r="H158" s="16" t="s">
        <v>148</v>
      </c>
    </row>
    <row r="159" spans="1:11">
      <c r="A159" s="76" t="s">
        <v>11</v>
      </c>
      <c r="B159" s="16" t="s">
        <v>657</v>
      </c>
      <c r="C159" s="16" t="s">
        <v>305</v>
      </c>
      <c r="D159" s="18" t="str">
        <f t="shared" si="1"/>
        <v>Sullivan, Ph.D., Stephen</v>
      </c>
      <c r="E159" s="19" t="s">
        <v>658</v>
      </c>
      <c r="F159" s="19"/>
      <c r="H159" s="16" t="s">
        <v>184</v>
      </c>
    </row>
    <row r="160" spans="1:11" hidden="1">
      <c r="A160" s="16" t="s">
        <v>80</v>
      </c>
      <c r="B160" s="16" t="s">
        <v>659</v>
      </c>
      <c r="C160" s="16" t="s">
        <v>660</v>
      </c>
      <c r="D160" s="18" t="str">
        <f t="shared" si="1"/>
        <v>Swanson, Craig</v>
      </c>
      <c r="E160" s="19" t="s">
        <v>661</v>
      </c>
      <c r="F160" s="19"/>
      <c r="H160" s="16" t="s">
        <v>117</v>
      </c>
      <c r="I160" s="17" t="s">
        <v>662</v>
      </c>
    </row>
    <row r="161" spans="1:11">
      <c r="A161" s="76" t="s">
        <v>11</v>
      </c>
      <c r="B161" s="31" t="s">
        <v>663</v>
      </c>
      <c r="C161" s="31" t="s">
        <v>166</v>
      </c>
      <c r="D161" s="18" t="str">
        <f t="shared" si="1"/>
        <v>Sweeney, David</v>
      </c>
      <c r="E161" s="24" t="s">
        <v>664</v>
      </c>
      <c r="F161" s="24"/>
      <c r="G161" s="31" t="s">
        <v>665</v>
      </c>
      <c r="H161" s="16" t="s">
        <v>666</v>
      </c>
      <c r="I161" s="32"/>
    </row>
    <row r="162" spans="1:11">
      <c r="A162" s="76" t="s">
        <v>11</v>
      </c>
      <c r="B162" s="16" t="s">
        <v>667</v>
      </c>
      <c r="C162" s="16" t="s">
        <v>49</v>
      </c>
      <c r="D162" s="18" t="str">
        <f t="shared" si="1"/>
        <v>Sweetman, Jr, Richard</v>
      </c>
      <c r="E162" s="19" t="s">
        <v>668</v>
      </c>
      <c r="F162" s="19" t="s">
        <v>281</v>
      </c>
      <c r="G162" s="16" t="s">
        <v>669</v>
      </c>
      <c r="H162" s="16" t="s">
        <v>670</v>
      </c>
    </row>
    <row r="163" spans="1:11">
      <c r="A163" s="76" t="s">
        <v>11</v>
      </c>
      <c r="B163" s="16" t="s">
        <v>671</v>
      </c>
      <c r="C163" s="16" t="s">
        <v>199</v>
      </c>
      <c r="D163" s="18" t="str">
        <f t="shared" si="1"/>
        <v>Thompson, Mark</v>
      </c>
      <c r="E163" s="19" t="s">
        <v>672</v>
      </c>
      <c r="F163" s="19"/>
      <c r="G163" s="22"/>
      <c r="H163" s="16" t="s">
        <v>673</v>
      </c>
    </row>
    <row r="164" spans="1:11">
      <c r="A164" s="76" t="s">
        <v>11</v>
      </c>
      <c r="B164" s="16" t="s">
        <v>674</v>
      </c>
      <c r="C164" s="16" t="s">
        <v>675</v>
      </c>
      <c r="D164" s="18" t="str">
        <f t="shared" si="1"/>
        <v>Tingley, Gary</v>
      </c>
      <c r="E164" s="19" t="s">
        <v>676</v>
      </c>
      <c r="F164" s="19"/>
      <c r="G164" s="22" t="s">
        <v>677</v>
      </c>
      <c r="J164" s="57">
        <v>2025</v>
      </c>
    </row>
    <row r="165" spans="1:11" s="11" customFormat="1">
      <c r="A165" s="76" t="s">
        <v>11</v>
      </c>
      <c r="B165" s="16" t="s">
        <v>678</v>
      </c>
      <c r="C165" s="16" t="s">
        <v>679</v>
      </c>
      <c r="D165" s="18" t="str">
        <f t="shared" si="1"/>
        <v>Tobin, Dennis</v>
      </c>
      <c r="E165" s="25" t="s">
        <v>680</v>
      </c>
      <c r="F165" s="25"/>
      <c r="G165" s="16" t="s">
        <v>681</v>
      </c>
      <c r="H165" s="16" t="s">
        <v>682</v>
      </c>
      <c r="I165" s="17" t="s">
        <v>683</v>
      </c>
      <c r="J165" s="59"/>
      <c r="K165" s="79"/>
    </row>
    <row r="166" spans="1:11" s="11" customFormat="1" hidden="1">
      <c r="A166" s="11" t="s">
        <v>80</v>
      </c>
      <c r="B166" s="16" t="s">
        <v>684</v>
      </c>
      <c r="C166" s="16" t="s">
        <v>685</v>
      </c>
      <c r="D166" s="18" t="str">
        <f t="shared" si="1"/>
        <v>Triezenberg, Bonnie</v>
      </c>
      <c r="E166" s="19" t="s">
        <v>686</v>
      </c>
      <c r="F166" s="19"/>
      <c r="G166" s="16"/>
      <c r="H166" s="16"/>
      <c r="I166" s="17"/>
      <c r="J166" s="59"/>
      <c r="K166" s="79"/>
    </row>
    <row r="167" spans="1:11" s="11" customFormat="1">
      <c r="A167" s="79" t="s">
        <v>11</v>
      </c>
      <c r="B167" s="55" t="s">
        <v>687</v>
      </c>
      <c r="C167" s="16" t="s">
        <v>688</v>
      </c>
      <c r="D167" s="18" t="str">
        <f t="shared" si="1"/>
        <v>Triplett, Ryan</v>
      </c>
      <c r="E167" s="72" t="s">
        <v>689</v>
      </c>
      <c r="F167" s="19"/>
      <c r="G167" s="16"/>
      <c r="H167" s="82" t="s">
        <v>690</v>
      </c>
      <c r="I167" s="17"/>
      <c r="J167" s="59">
        <v>2025</v>
      </c>
      <c r="K167" s="79"/>
    </row>
    <row r="168" spans="1:11">
      <c r="A168" s="76" t="s">
        <v>11</v>
      </c>
      <c r="B168" s="16" t="s">
        <v>691</v>
      </c>
      <c r="C168" s="16" t="s">
        <v>394</v>
      </c>
      <c r="D168" s="18" t="str">
        <f t="shared" si="1"/>
        <v>Verrochi, Lawrence</v>
      </c>
      <c r="E168" s="19" t="s">
        <v>692</v>
      </c>
      <c r="F168" s="19"/>
      <c r="H168" s="16" t="s">
        <v>148</v>
      </c>
    </row>
    <row r="169" spans="1:11">
      <c r="A169" s="76" t="s">
        <v>11</v>
      </c>
      <c r="B169" s="16" t="s">
        <v>693</v>
      </c>
      <c r="C169" s="16" t="s">
        <v>694</v>
      </c>
      <c r="D169" s="18" t="str">
        <f t="shared" si="1"/>
        <v>Visconte, Marc</v>
      </c>
      <c r="E169" s="19" t="s">
        <v>695</v>
      </c>
      <c r="F169" s="19"/>
      <c r="H169" s="16" t="s">
        <v>696</v>
      </c>
    </row>
    <row r="170" spans="1:11" hidden="1">
      <c r="A170" s="16" t="s">
        <v>80</v>
      </c>
      <c r="B170" s="16" t="s">
        <v>697</v>
      </c>
      <c r="C170" s="16" t="s">
        <v>698</v>
      </c>
      <c r="D170" s="18" t="str">
        <f t="shared" si="1"/>
        <v>Vizenor, Lowell</v>
      </c>
      <c r="E170" s="19" t="s">
        <v>699</v>
      </c>
      <c r="F170" s="19"/>
    </row>
    <row r="171" spans="1:11">
      <c r="A171" s="76" t="s">
        <v>11</v>
      </c>
      <c r="B171" s="27" t="s">
        <v>700</v>
      </c>
      <c r="C171" s="27" t="s">
        <v>701</v>
      </c>
      <c r="D171" s="18" t="str">
        <f t="shared" si="1"/>
        <v>Wallace, Lanzo</v>
      </c>
      <c r="E171" s="27" t="s">
        <v>702</v>
      </c>
      <c r="F171" s="27"/>
      <c r="H171" s="16" t="s">
        <v>96</v>
      </c>
      <c r="I171" s="17" t="s">
        <v>703</v>
      </c>
    </row>
    <row r="172" spans="1:11" hidden="1">
      <c r="A172" s="16" t="s">
        <v>80</v>
      </c>
      <c r="B172" s="16" t="s">
        <v>704</v>
      </c>
      <c r="C172" s="16" t="s">
        <v>705</v>
      </c>
      <c r="D172" s="18" t="str">
        <f t="shared" si="1"/>
        <v>Warlick, Philip</v>
      </c>
      <c r="E172" s="19" t="s">
        <v>706</v>
      </c>
      <c r="F172" s="19"/>
      <c r="G172" s="16" t="s">
        <v>707</v>
      </c>
      <c r="H172" s="16" t="s">
        <v>708</v>
      </c>
      <c r="I172" s="17" t="s">
        <v>709</v>
      </c>
    </row>
    <row r="173" spans="1:11" hidden="1">
      <c r="A173" s="16" t="s">
        <v>80</v>
      </c>
      <c r="B173" s="16" t="s">
        <v>710</v>
      </c>
      <c r="C173" s="16" t="s">
        <v>655</v>
      </c>
      <c r="D173" s="18" t="str">
        <f t="shared" si="1"/>
        <v>Wartik, Steven</v>
      </c>
      <c r="E173" s="19" t="s">
        <v>711</v>
      </c>
      <c r="F173" s="19"/>
      <c r="H173" s="16" t="s">
        <v>336</v>
      </c>
    </row>
    <row r="174" spans="1:11" hidden="1">
      <c r="A174" s="16" t="s">
        <v>80</v>
      </c>
      <c r="B174" s="16" t="s">
        <v>712</v>
      </c>
      <c r="C174" s="16" t="s">
        <v>713</v>
      </c>
      <c r="D174" s="18" t="str">
        <f t="shared" si="1"/>
        <v>Winkowski, Dan</v>
      </c>
      <c r="E174" s="19" t="s">
        <v>714</v>
      </c>
      <c r="F174" s="19"/>
      <c r="H174" s="16" t="s">
        <v>85</v>
      </c>
    </row>
    <row r="175" spans="1:11">
      <c r="A175" s="76" t="s">
        <v>11</v>
      </c>
      <c r="B175" s="16" t="s">
        <v>715</v>
      </c>
      <c r="C175" s="16" t="s">
        <v>49</v>
      </c>
      <c r="D175" s="18" t="str">
        <f t="shared" si="1"/>
        <v>Woodrow, Richard</v>
      </c>
      <c r="E175" s="25" t="s">
        <v>716</v>
      </c>
      <c r="F175" s="25"/>
      <c r="H175" s="16" t="s">
        <v>717</v>
      </c>
    </row>
    <row r="176" spans="1:11">
      <c r="A176" s="76" t="s">
        <v>11</v>
      </c>
      <c r="B176" s="11" t="s">
        <v>718</v>
      </c>
      <c r="C176" s="11" t="s">
        <v>719</v>
      </c>
      <c r="D176" s="11" t="str">
        <f t="shared" si="1"/>
        <v>Wyman, Mikal</v>
      </c>
      <c r="E176" s="25" t="s">
        <v>720</v>
      </c>
      <c r="F176" s="25"/>
      <c r="G176" s="11"/>
      <c r="H176" s="16" t="s">
        <v>721</v>
      </c>
      <c r="I176" s="11"/>
    </row>
    <row r="177" spans="1:10">
      <c r="A177" s="76" t="s">
        <v>11</v>
      </c>
      <c r="B177" s="11" t="s">
        <v>722</v>
      </c>
      <c r="C177" s="11" t="s">
        <v>723</v>
      </c>
      <c r="D177" s="11" t="str">
        <f t="shared" si="1"/>
        <v>Yahiro, Jordan</v>
      </c>
      <c r="E177" s="25" t="s">
        <v>724</v>
      </c>
      <c r="F177" s="25"/>
      <c r="G177" s="11" t="s">
        <v>725</v>
      </c>
      <c r="H177" s="16" t="s">
        <v>90</v>
      </c>
      <c r="I177" s="11" t="s">
        <v>726</v>
      </c>
      <c r="J177" s="57">
        <v>2025</v>
      </c>
    </row>
    <row r="178" spans="1:10">
      <c r="A178" s="76" t="s">
        <v>11</v>
      </c>
      <c r="B178" s="16" t="s">
        <v>727</v>
      </c>
      <c r="C178" s="16" t="s">
        <v>147</v>
      </c>
      <c r="D178" s="18" t="str">
        <f t="shared" si="1"/>
        <v>Young, John</v>
      </c>
      <c r="E178" s="19" t="s">
        <v>728</v>
      </c>
      <c r="F178" s="19"/>
      <c r="G178" s="16" t="s">
        <v>729</v>
      </c>
      <c r="H178" s="16" t="s">
        <v>730</v>
      </c>
    </row>
    <row r="179" spans="1:10">
      <c r="A179" s="76" t="s">
        <v>11</v>
      </c>
      <c r="B179" s="16" t="s">
        <v>731</v>
      </c>
      <c r="C179" s="16" t="s">
        <v>24</v>
      </c>
      <c r="D179" s="18" t="str">
        <f t="shared" si="1"/>
        <v>Zobian, Allen</v>
      </c>
      <c r="E179" s="19" t="s">
        <v>732</v>
      </c>
      <c r="F179" s="19"/>
      <c r="G179" s="22" t="s">
        <v>733</v>
      </c>
      <c r="H179" s="16" t="s">
        <v>408</v>
      </c>
      <c r="I179" s="17" t="s">
        <v>409</v>
      </c>
    </row>
    <row r="180" spans="1:10" hidden="1">
      <c r="A180" s="16"/>
      <c r="D180" s="18" t="str">
        <f t="shared" si="1"/>
        <v xml:space="preserve">, </v>
      </c>
      <c r="E180" s="19"/>
      <c r="F180" s="19"/>
    </row>
    <row r="181" spans="1:10" hidden="1">
      <c r="A181" s="16"/>
      <c r="D181" s="18" t="str">
        <f t="shared" ref="D181:D213" si="2">CONCATENATE(B181, ", ", C181)</f>
        <v xml:space="preserve">, </v>
      </c>
      <c r="E181" s="19"/>
      <c r="F181" s="19"/>
    </row>
    <row r="182" spans="1:10" hidden="1">
      <c r="A182" s="16"/>
      <c r="D182" s="18" t="str">
        <f t="shared" si="2"/>
        <v xml:space="preserve">, </v>
      </c>
      <c r="E182" s="19"/>
      <c r="F182" s="19"/>
    </row>
    <row r="183" spans="1:10" hidden="1">
      <c r="A183" s="16"/>
      <c r="D183" s="18" t="str">
        <f t="shared" si="2"/>
        <v xml:space="preserve">, </v>
      </c>
      <c r="E183" s="24"/>
      <c r="F183" s="24"/>
      <c r="G183" s="27"/>
    </row>
    <row r="184" spans="1:10" hidden="1">
      <c r="A184" s="16"/>
      <c r="B184" s="27"/>
      <c r="C184" s="27"/>
      <c r="D184" s="18" t="str">
        <f t="shared" si="2"/>
        <v xml:space="preserve">, </v>
      </c>
      <c r="E184" s="27"/>
      <c r="F184" s="27"/>
    </row>
    <row r="185" spans="1:10" hidden="1">
      <c r="A185" s="16"/>
      <c r="D185" s="18" t="str">
        <f t="shared" si="2"/>
        <v xml:space="preserve">, </v>
      </c>
      <c r="E185" s="19"/>
      <c r="F185" s="19"/>
    </row>
    <row r="186" spans="1:10" hidden="1">
      <c r="A186" s="16"/>
      <c r="D186" s="18" t="str">
        <f t="shared" si="2"/>
        <v xml:space="preserve">, </v>
      </c>
      <c r="E186" s="19"/>
      <c r="F186" s="19"/>
    </row>
    <row r="187" spans="1:10" hidden="1">
      <c r="A187" s="16"/>
      <c r="B187" s="27"/>
      <c r="C187" s="27"/>
      <c r="D187" s="18" t="str">
        <f t="shared" si="2"/>
        <v xml:space="preserve">, </v>
      </c>
      <c r="E187" s="27"/>
      <c r="F187" s="27"/>
    </row>
    <row r="188" spans="1:10" hidden="1">
      <c r="A188" s="16"/>
      <c r="B188" s="27"/>
      <c r="C188" s="27"/>
      <c r="D188" s="18" t="str">
        <f t="shared" si="2"/>
        <v xml:space="preserve">, </v>
      </c>
      <c r="E188" s="27"/>
      <c r="F188" s="27"/>
    </row>
    <row r="189" spans="1:10" hidden="1">
      <c r="A189" s="16"/>
      <c r="B189" s="27"/>
      <c r="C189" s="27"/>
      <c r="D189" s="18" t="str">
        <f t="shared" si="2"/>
        <v xml:space="preserve">, </v>
      </c>
      <c r="E189" s="27"/>
      <c r="F189" s="27"/>
    </row>
    <row r="190" spans="1:10" hidden="1">
      <c r="A190" s="16"/>
      <c r="B190" s="27"/>
      <c r="C190" s="27"/>
      <c r="D190" s="18" t="str">
        <f t="shared" si="2"/>
        <v xml:space="preserve">, </v>
      </c>
      <c r="E190" s="27"/>
      <c r="F190" s="27"/>
    </row>
    <row r="191" spans="1:10" hidden="1">
      <c r="A191" s="16"/>
      <c r="D191" s="18" t="str">
        <f t="shared" si="2"/>
        <v xml:space="preserve">, </v>
      </c>
      <c r="E191" s="19"/>
      <c r="F191" s="19"/>
    </row>
    <row r="192" spans="1:10" hidden="1">
      <c r="A192" s="16"/>
      <c r="B192" s="27"/>
      <c r="C192" s="27"/>
      <c r="D192" s="18" t="str">
        <f t="shared" si="2"/>
        <v xml:space="preserve">, </v>
      </c>
      <c r="E192" s="27"/>
      <c r="F192" s="27"/>
    </row>
    <row r="193" spans="2:11" s="16" customFormat="1" hidden="1">
      <c r="D193" s="18" t="str">
        <f t="shared" si="2"/>
        <v xml:space="preserve">, </v>
      </c>
      <c r="E193" s="19"/>
      <c r="F193" s="19"/>
      <c r="I193" s="17"/>
      <c r="J193" s="57"/>
      <c r="K193" s="76"/>
    </row>
    <row r="194" spans="2:11" s="16" customFormat="1" hidden="1">
      <c r="D194" s="18" t="str">
        <f t="shared" si="2"/>
        <v xml:space="preserve">, </v>
      </c>
      <c r="E194" s="19"/>
      <c r="F194" s="19"/>
      <c r="I194" s="17"/>
      <c r="J194" s="57"/>
      <c r="K194" s="76"/>
    </row>
    <row r="195" spans="2:11" s="16" customFormat="1" hidden="1">
      <c r="D195" s="18" t="str">
        <f t="shared" si="2"/>
        <v xml:space="preserve">, </v>
      </c>
      <c r="E195" s="28"/>
      <c r="F195" s="28"/>
      <c r="G195" s="27"/>
      <c r="I195" s="23"/>
      <c r="J195" s="57"/>
      <c r="K195" s="76"/>
    </row>
    <row r="196" spans="2:11" s="16" customFormat="1" hidden="1">
      <c r="D196" s="18" t="str">
        <f t="shared" si="2"/>
        <v xml:space="preserve">, </v>
      </c>
      <c r="E196" s="19"/>
      <c r="F196" s="19"/>
      <c r="I196" s="17"/>
      <c r="J196" s="57"/>
      <c r="K196" s="76"/>
    </row>
    <row r="197" spans="2:11" s="16" customFormat="1" hidden="1">
      <c r="D197" s="18" t="str">
        <f t="shared" si="2"/>
        <v xml:space="preserve">, </v>
      </c>
      <c r="E197" s="19"/>
      <c r="F197" s="19"/>
      <c r="I197" s="17"/>
      <c r="J197" s="57"/>
      <c r="K197" s="76"/>
    </row>
    <row r="198" spans="2:11" s="16" customFormat="1" hidden="1">
      <c r="D198" s="18" t="str">
        <f t="shared" si="2"/>
        <v xml:space="preserve">, </v>
      </c>
      <c r="E198" s="19"/>
      <c r="F198" s="19"/>
      <c r="I198" s="17"/>
      <c r="J198" s="57"/>
      <c r="K198" s="76"/>
    </row>
    <row r="199" spans="2:11" s="16" customFormat="1" hidden="1">
      <c r="B199" s="27"/>
      <c r="C199" s="27"/>
      <c r="D199" s="18" t="str">
        <f t="shared" si="2"/>
        <v xml:space="preserve">, </v>
      </c>
      <c r="E199" s="27"/>
      <c r="F199" s="27"/>
      <c r="I199" s="17"/>
      <c r="J199" s="57"/>
      <c r="K199" s="76"/>
    </row>
    <row r="200" spans="2:11" s="16" customFormat="1" hidden="1">
      <c r="B200" s="27"/>
      <c r="C200" s="27"/>
      <c r="D200" s="18" t="str">
        <f t="shared" si="2"/>
        <v xml:space="preserve">, </v>
      </c>
      <c r="E200" s="27"/>
      <c r="F200" s="27"/>
      <c r="I200" s="17"/>
      <c r="J200" s="57"/>
      <c r="K200" s="76"/>
    </row>
    <row r="201" spans="2:11" s="16" customFormat="1" hidden="1">
      <c r="B201" s="27"/>
      <c r="C201" s="27"/>
      <c r="D201" s="18" t="str">
        <f t="shared" si="2"/>
        <v xml:space="preserve">, </v>
      </c>
      <c r="E201" s="27"/>
      <c r="F201" s="27"/>
      <c r="I201" s="17"/>
      <c r="J201" s="57"/>
      <c r="K201" s="76"/>
    </row>
    <row r="202" spans="2:11" s="16" customFormat="1" hidden="1">
      <c r="D202" s="18" t="str">
        <f t="shared" si="2"/>
        <v xml:space="preserve">, </v>
      </c>
      <c r="E202" s="33"/>
      <c r="F202" s="33"/>
      <c r="I202" s="17"/>
      <c r="J202" s="57"/>
      <c r="K202" s="76"/>
    </row>
    <row r="203" spans="2:11" s="16" customFormat="1" hidden="1">
      <c r="B203" s="27"/>
      <c r="C203" s="27"/>
      <c r="D203" s="18" t="str">
        <f t="shared" si="2"/>
        <v xml:space="preserve">, </v>
      </c>
      <c r="E203" s="27"/>
      <c r="F203" s="27"/>
      <c r="I203" s="17"/>
      <c r="J203" s="57"/>
      <c r="K203" s="76"/>
    </row>
    <row r="204" spans="2:11" s="16" customFormat="1" hidden="1">
      <c r="B204" s="27"/>
      <c r="C204" s="27"/>
      <c r="D204" s="18" t="str">
        <f t="shared" si="2"/>
        <v xml:space="preserve">, </v>
      </c>
      <c r="E204" s="27"/>
      <c r="F204" s="27"/>
      <c r="I204" s="17"/>
      <c r="J204" s="57"/>
      <c r="K204" s="76"/>
    </row>
    <row r="205" spans="2:11" s="16" customFormat="1" hidden="1">
      <c r="B205" s="27"/>
      <c r="C205" s="27"/>
      <c r="D205" s="18" t="str">
        <f t="shared" si="2"/>
        <v xml:space="preserve">, </v>
      </c>
      <c r="E205" s="27"/>
      <c r="F205" s="27"/>
      <c r="I205" s="17"/>
      <c r="J205" s="57"/>
      <c r="K205" s="76"/>
    </row>
    <row r="206" spans="2:11" s="16" customFormat="1" hidden="1">
      <c r="B206" s="27"/>
      <c r="C206" s="27"/>
      <c r="D206" s="18" t="str">
        <f t="shared" si="2"/>
        <v xml:space="preserve">, </v>
      </c>
      <c r="E206" s="27"/>
      <c r="F206" s="27"/>
      <c r="I206" s="17"/>
      <c r="J206" s="57"/>
      <c r="K206" s="76"/>
    </row>
    <row r="207" spans="2:11" s="16" customFormat="1" hidden="1">
      <c r="B207" s="27"/>
      <c r="C207" s="27"/>
      <c r="D207" s="18" t="str">
        <f t="shared" si="2"/>
        <v xml:space="preserve">, </v>
      </c>
      <c r="E207" s="27"/>
      <c r="F207" s="27"/>
      <c r="I207" s="17"/>
      <c r="J207" s="57"/>
      <c r="K207" s="76"/>
    </row>
    <row r="208" spans="2:11" s="16" customFormat="1" hidden="1">
      <c r="D208" s="18" t="str">
        <f t="shared" si="2"/>
        <v xml:space="preserve">, </v>
      </c>
      <c r="E208" s="19"/>
      <c r="F208" s="19"/>
      <c r="I208" s="17"/>
      <c r="J208" s="57"/>
      <c r="K208" s="76"/>
    </row>
    <row r="209" spans="1:8" hidden="1">
      <c r="A209" s="16"/>
      <c r="D209" s="18" t="str">
        <f t="shared" si="2"/>
        <v xml:space="preserve">, </v>
      </c>
      <c r="E209" s="19"/>
      <c r="F209" s="19"/>
    </row>
    <row r="210" spans="1:8" hidden="1">
      <c r="A210" s="16"/>
      <c r="B210" s="27"/>
      <c r="C210" s="27"/>
      <c r="D210" s="18" t="str">
        <f t="shared" si="2"/>
        <v xml:space="preserve">, </v>
      </c>
      <c r="E210" s="27"/>
      <c r="F210" s="27"/>
    </row>
    <row r="211" spans="1:8" hidden="1">
      <c r="A211" s="16"/>
      <c r="B211" s="27"/>
      <c r="C211" s="27"/>
      <c r="D211" s="18" t="str">
        <f t="shared" si="2"/>
        <v xml:space="preserve">, </v>
      </c>
      <c r="E211" s="27"/>
      <c r="F211" s="27"/>
    </row>
    <row r="212" spans="1:8" hidden="1">
      <c r="A212" s="16"/>
      <c r="B212" s="27"/>
      <c r="C212" s="27"/>
      <c r="D212" s="18" t="str">
        <f t="shared" si="2"/>
        <v xml:space="preserve">, </v>
      </c>
      <c r="E212" s="27"/>
      <c r="F212" s="27"/>
    </row>
    <row r="213" spans="1:8" hidden="1">
      <c r="A213" s="16"/>
      <c r="B213" s="27"/>
      <c r="C213" s="27"/>
      <c r="D213" s="18" t="str">
        <f t="shared" si="2"/>
        <v xml:space="preserve">, </v>
      </c>
      <c r="E213" s="27"/>
      <c r="F213" s="27"/>
    </row>
    <row r="214" spans="1:8">
      <c r="D214" s="18"/>
      <c r="E214" s="19"/>
      <c r="F214" s="19"/>
    </row>
    <row r="215" spans="1:8">
      <c r="C215" s="17"/>
      <c r="D215" s="18"/>
      <c r="E215" s="19"/>
      <c r="F215" s="19"/>
    </row>
    <row r="216" spans="1:8">
      <c r="D216" s="18"/>
      <c r="E216" s="19"/>
      <c r="F216" s="19"/>
    </row>
    <row r="217" spans="1:8">
      <c r="D217" s="18"/>
      <c r="E217" s="19"/>
      <c r="F217" s="19"/>
    </row>
    <row r="218" spans="1:8">
      <c r="D218" s="18"/>
      <c r="E218" s="19"/>
      <c r="F218" s="19"/>
    </row>
    <row r="219" spans="1:8">
      <c r="B219" s="27"/>
      <c r="C219" s="27"/>
      <c r="D219" s="18"/>
      <c r="E219" s="27"/>
      <c r="F219" s="27"/>
    </row>
    <row r="220" spans="1:8">
      <c r="D220" s="18"/>
      <c r="E220" s="19"/>
      <c r="F220" s="19"/>
      <c r="G220" s="27"/>
    </row>
    <row r="221" spans="1:8">
      <c r="D221" s="18"/>
      <c r="E221" s="19"/>
      <c r="F221" s="19"/>
    </row>
    <row r="222" spans="1:8">
      <c r="C222" s="27"/>
      <c r="D222" s="18"/>
      <c r="E222" s="27"/>
      <c r="F222" s="27"/>
      <c r="G222" s="27"/>
      <c r="H222" s="19"/>
    </row>
    <row r="223" spans="1:8">
      <c r="B223" s="27"/>
      <c r="C223" s="27"/>
      <c r="D223" s="18"/>
      <c r="E223" s="27"/>
      <c r="F223" s="27"/>
    </row>
    <row r="224" spans="1:8">
      <c r="D224" s="18"/>
      <c r="E224" s="19"/>
      <c r="F224" s="19"/>
    </row>
    <row r="225" spans="2:8">
      <c r="D225" s="18"/>
      <c r="E225" s="19"/>
      <c r="F225" s="19"/>
    </row>
    <row r="226" spans="2:8">
      <c r="D226" s="18"/>
      <c r="E226" s="19"/>
      <c r="F226" s="19"/>
    </row>
    <row r="227" spans="2:8">
      <c r="D227" s="18"/>
      <c r="E227" s="19"/>
      <c r="F227" s="19"/>
      <c r="H227" s="17"/>
    </row>
    <row r="228" spans="2:8">
      <c r="B228" s="27"/>
      <c r="C228" s="27"/>
      <c r="D228" s="18"/>
      <c r="E228" s="27"/>
      <c r="F228" s="27"/>
    </row>
    <row r="229" spans="2:8">
      <c r="B229" s="27"/>
      <c r="C229" s="27"/>
      <c r="D229" s="18"/>
      <c r="E229" s="27"/>
      <c r="F229" s="27"/>
    </row>
    <row r="230" spans="2:8">
      <c r="D230" s="18"/>
      <c r="E230" s="19"/>
      <c r="F230" s="19"/>
      <c r="G230" s="27"/>
    </row>
    <row r="231" spans="2:8">
      <c r="B231" s="27"/>
      <c r="C231" s="27"/>
      <c r="D231" s="18"/>
      <c r="E231" s="27"/>
      <c r="F231" s="27"/>
    </row>
    <row r="232" spans="2:8">
      <c r="B232" s="27"/>
      <c r="C232" s="27"/>
      <c r="D232" s="18"/>
      <c r="E232" s="27"/>
      <c r="F232" s="27"/>
    </row>
    <row r="233" spans="2:8">
      <c r="B233" s="27"/>
      <c r="C233" s="27"/>
      <c r="D233" s="18"/>
      <c r="E233" s="27"/>
      <c r="F233" s="27"/>
    </row>
    <row r="234" spans="2:8">
      <c r="D234" s="18"/>
      <c r="E234" s="19"/>
      <c r="F234" s="19"/>
    </row>
    <row r="235" spans="2:8">
      <c r="D235" s="18"/>
      <c r="E235" s="19"/>
      <c r="F235" s="19"/>
    </row>
    <row r="236" spans="2:8">
      <c r="D236" s="18"/>
      <c r="E236" s="19"/>
      <c r="F236" s="19"/>
    </row>
    <row r="237" spans="2:8">
      <c r="D237" s="18"/>
      <c r="E237" s="19"/>
      <c r="F237" s="19"/>
    </row>
    <row r="238" spans="2:8">
      <c r="B238" s="27"/>
      <c r="C238" s="27"/>
      <c r="D238" s="18"/>
      <c r="E238" s="27"/>
      <c r="F238" s="27"/>
    </row>
    <row r="239" spans="2:8">
      <c r="B239" s="27"/>
      <c r="C239" s="27"/>
      <c r="D239" s="18"/>
      <c r="E239" s="27"/>
      <c r="F239" s="27"/>
    </row>
  </sheetData>
  <autoFilter ref="A1:K213" xr:uid="{00000000-0001-0000-0000-000000000000}">
    <filterColumn colId="0">
      <filters>
        <filter val="MIL"/>
      </filters>
    </filterColumn>
  </autoFilter>
  <sortState xmlns:xlrd2="http://schemas.microsoft.com/office/spreadsheetml/2017/richdata2" ref="A4:I239">
    <sortCondition ref="B4:B239"/>
    <sortCondition ref="C4:C239"/>
  </sortState>
  <hyperlinks>
    <hyperlink ref="E76" r:id="rId1" xr:uid="{00000000-0004-0000-0000-000001000000}"/>
    <hyperlink ref="E17" r:id="rId2" xr:uid="{00000000-0004-0000-0000-000002000000}"/>
    <hyperlink ref="E36" r:id="rId3" xr:uid="{00000000-0004-0000-0000-000005000000}"/>
    <hyperlink ref="E46" r:id="rId4" xr:uid="{00000000-0004-0000-0000-000008000000}"/>
    <hyperlink ref="E143" r:id="rId5" xr:uid="{00000000-0004-0000-0000-000009000000}"/>
    <hyperlink ref="E71" r:id="rId6" xr:uid="{00000000-0004-0000-0000-00000A000000}"/>
    <hyperlink ref="E137" r:id="rId7" xr:uid="{00000000-0004-0000-0000-00000B000000}"/>
    <hyperlink ref="E123" r:id="rId8" xr:uid="{00000000-0004-0000-0000-00000E000000}"/>
    <hyperlink ref="E144" r:id="rId9" xr:uid="{00000000-0004-0000-0000-00000F000000}"/>
    <hyperlink ref="E60" r:id="rId10" xr:uid="{00000000-0004-0000-0000-000010000000}"/>
    <hyperlink ref="E174" r:id="rId11" xr:uid="{00000000-0004-0000-0000-000012000000}"/>
    <hyperlink ref="E43" r:id="rId12" xr:uid="{00000000-0004-0000-0000-000013000000}"/>
    <hyperlink ref="E78" r:id="rId13" xr:uid="{00000000-0004-0000-0000-000014000000}"/>
    <hyperlink ref="E44" r:id="rId14" xr:uid="{00000000-0004-0000-0000-000016000000}"/>
    <hyperlink ref="E157" r:id="rId15" xr:uid="{00000000-0004-0000-0000-000017000000}"/>
    <hyperlink ref="E95" r:id="rId16" xr:uid="{00000000-0004-0000-0000-00001A000000}"/>
    <hyperlink ref="E34" r:id="rId17" xr:uid="{00000000-0004-0000-0000-00001B000000}"/>
    <hyperlink ref="E86" r:id="rId18" xr:uid="{00000000-0004-0000-0000-00001C000000}"/>
    <hyperlink ref="E179" r:id="rId19" xr:uid="{00000000-0004-0000-0000-000021000000}"/>
    <hyperlink ref="E121" r:id="rId20" xr:uid="{00000000-0004-0000-0000-000026000000}"/>
    <hyperlink ref="E79" r:id="rId21" xr:uid="{00000000-0004-0000-0000-000027000000}"/>
    <hyperlink ref="E55" r:id="rId22" xr:uid="{00000000-0004-0000-0000-00002A000000}"/>
    <hyperlink ref="E19" r:id="rId23" xr:uid="{00000000-0004-0000-0000-00002E000000}"/>
    <hyperlink ref="E39" r:id="rId24" xr:uid="{00000000-0004-0000-0000-000035000000}"/>
    <hyperlink ref="E40" r:id="rId25" xr:uid="{00000000-0004-0000-0000-000036000000}"/>
    <hyperlink ref="E47" r:id="rId26" xr:uid="{00000000-0004-0000-0000-000038000000}"/>
    <hyperlink ref="E56" r:id="rId27" xr:uid="{00000000-0004-0000-0000-00003A000000}"/>
    <hyperlink ref="E64" r:id="rId28" xr:uid="{00000000-0004-0000-0000-00003C000000}"/>
    <hyperlink ref="E70" r:id="rId29" xr:uid="{00000000-0004-0000-0000-000040000000}"/>
    <hyperlink ref="E90" r:id="rId30" xr:uid="{00000000-0004-0000-0000-000043000000}"/>
    <hyperlink ref="E100" r:id="rId31" xr:uid="{00000000-0004-0000-0000-000045000000}"/>
    <hyperlink ref="E105" r:id="rId32" xr:uid="{00000000-0004-0000-0000-000047000000}"/>
    <hyperlink ref="E113" r:id="rId33" xr:uid="{00000000-0004-0000-0000-000049000000}"/>
    <hyperlink ref="E116" r:id="rId34" xr:uid="{00000000-0004-0000-0000-00004B000000}"/>
    <hyperlink ref="E124" r:id="rId35" xr:uid="{00000000-0004-0000-0000-00004C000000}"/>
    <hyperlink ref="E127" r:id="rId36" xr:uid="{00000000-0004-0000-0000-00004D000000}"/>
    <hyperlink ref="E131" r:id="rId37" xr:uid="{00000000-0004-0000-0000-00004F000000}"/>
    <hyperlink ref="E136" r:id="rId38" xr:uid="{00000000-0004-0000-0000-000051000000}"/>
    <hyperlink ref="E153" r:id="rId39" xr:uid="{00000000-0004-0000-0000-000055000000}"/>
    <hyperlink ref="E162" r:id="rId40" xr:uid="{00000000-0004-0000-0000-000058000000}"/>
    <hyperlink ref="E173" r:id="rId41" xr:uid="{00000000-0004-0000-0000-00005B000000}"/>
    <hyperlink ref="E178" r:id="rId42" xr:uid="{00000000-0004-0000-0000-00005D000000}"/>
    <hyperlink ref="E73" r:id="rId43" xr:uid="{00000000-0004-0000-0000-000060000000}"/>
    <hyperlink ref="E145" r:id="rId44" xr:uid="{00000000-0004-0000-0000-000061000000}"/>
    <hyperlink ref="E159" r:id="rId45" xr:uid="{00000000-0004-0000-0000-000063000000}"/>
    <hyperlink ref="E133" r:id="rId46" xr:uid="{00000000-0004-0000-0000-000064000000}"/>
    <hyperlink ref="E96" r:id="rId47" xr:uid="{00000000-0004-0000-0000-000068000000}"/>
    <hyperlink ref="E61" r:id="rId48" xr:uid="{00000000-0004-0000-0000-00006B000000}"/>
    <hyperlink ref="E52" r:id="rId49" xr:uid="{00000000-0004-0000-0000-00006C000000}"/>
    <hyperlink ref="E27" r:id="rId50" xr:uid="{00000000-0004-0000-0000-00006F000000}"/>
    <hyperlink ref="E149" r:id="rId51" xr:uid="{00000000-0004-0000-0000-000071000000}"/>
    <hyperlink ref="E20" r:id="rId52" xr:uid="{00000000-0004-0000-0000-000074000000}"/>
    <hyperlink ref="E130" r:id="rId53" xr:uid="{00000000-0004-0000-0000-000075000000}"/>
    <hyperlink ref="E63" r:id="rId54" xr:uid="{00000000-0004-0000-0000-000076000000}"/>
    <hyperlink ref="E148" r:id="rId55" xr:uid="{00000000-0004-0000-0000-00007C000000}"/>
    <hyperlink ref="E150" r:id="rId56" xr:uid="{00000000-0004-0000-0000-000080000000}"/>
    <hyperlink ref="E110" r:id="rId57" xr:uid="{00000000-0004-0000-0000-000081000000}"/>
    <hyperlink ref="E30" r:id="rId58" xr:uid="{00000000-0004-0000-0000-000086000000}"/>
    <hyperlink ref="E33" r:id="rId59" xr:uid="{00000000-0004-0000-0000-000087000000}"/>
    <hyperlink ref="E158" r:id="rId60" xr:uid="{00000000-0004-0000-0000-00008A000000}"/>
    <hyperlink ref="E169" r:id="rId61" xr:uid="{00000000-0004-0000-0000-00008D000000}"/>
    <hyperlink ref="E75" r:id="rId62" xr:uid="{00000000-0004-0000-0000-00008F000000}"/>
    <hyperlink ref="E4" r:id="rId63" xr:uid="{00000000-0004-0000-0000-000090000000}"/>
    <hyperlink ref="E45" r:id="rId64" xr:uid="{00000000-0004-0000-0000-000091000000}"/>
    <hyperlink ref="E10" r:id="rId65" xr:uid="{00000000-0004-0000-0000-000094000000}"/>
    <hyperlink ref="E13" r:id="rId66" xr:uid="{00000000-0004-0000-0000-000095000000}"/>
    <hyperlink ref="E24" r:id="rId67" xr:uid="{00000000-0004-0000-0000-000096000000}"/>
    <hyperlink ref="E84" r:id="rId68" xr:uid="{00000000-0004-0000-0000-000097000000}"/>
    <hyperlink ref="E91" r:id="rId69" display="mailto:elaine.lamaster@us.af.mil" xr:uid="{00000000-0004-0000-0000-000098000000}"/>
    <hyperlink ref="E118" r:id="rId70" display="mailto:gregory.nolder@us.af.mil" xr:uid="{00000000-0004-0000-0000-000099000000}"/>
    <hyperlink ref="E14" r:id="rId71" xr:uid="{00000000-0004-0000-0000-00009A000000}"/>
    <hyperlink ref="E122" r:id="rId72" xr:uid="{00000000-0004-0000-0000-00009D000000}"/>
    <hyperlink ref="E35" r:id="rId73" xr:uid="{A2498373-6153-465C-80BF-C995CE89AC77}"/>
    <hyperlink ref="E32" r:id="rId74" xr:uid="{1E3D51BE-B930-437F-9DE0-201809B7ED85}"/>
    <hyperlink ref="E166" r:id="rId75" xr:uid="{7FFB0741-58E5-44E2-863B-9E49496E2B62}"/>
    <hyperlink ref="E168" r:id="rId76" xr:uid="{BEB2A252-BFC2-41C3-B3B5-EA355456C9A4}"/>
    <hyperlink ref="E21" r:id="rId77" xr:uid="{8367F5C5-EADC-47F7-B50D-CBA22209D2F5}"/>
    <hyperlink ref="E28" r:id="rId78" xr:uid="{429253C9-3C33-456E-8AA2-1E4F8E1501CA}"/>
    <hyperlink ref="E81" r:id="rId79" xr:uid="{B85FCDF5-8E5E-41B5-B4C7-7E06B72B84F4}"/>
    <hyperlink ref="E82" r:id="rId80" display="mailto:karen.b.jasper.civ@us.navy.mil" xr:uid="{40E01B2D-9756-4A1C-A4F1-849EC020EF38}"/>
    <hyperlink ref="E107" r:id="rId81" display="mailto:andrew.t.michalowicz.mil@us.navy.mil" xr:uid="{31703D11-9603-4FB8-A602-F7AB5D340F07}"/>
    <hyperlink ref="E147" r:id="rId82" display="mailto:randy.sigmond@dcaa.mil" xr:uid="{9A80A720-3DD2-477B-8A2C-4EA39DE84F6D}"/>
    <hyperlink ref="E175" r:id="rId83" xr:uid="{E8FE1293-59E6-46EF-8E73-BC37A7BC56D7}"/>
    <hyperlink ref="E77" r:id="rId84" xr:uid="{9FC09A20-B491-47BA-9D7C-361FB6F32ABB}"/>
    <hyperlink ref="E154" r:id="rId85" xr:uid="{849938BF-ECE7-43CF-8446-5DBF1E683B87}"/>
    <hyperlink ref="E132" r:id="rId86" xr:uid="{8EFC5D27-77A1-4A0F-B46A-6669BCF84880}"/>
    <hyperlink ref="E109" r:id="rId87" xr:uid="{3B9F8FE1-4D37-4A59-954E-EB0A06CE55FD}"/>
    <hyperlink ref="E146" r:id="rId88" xr:uid="{9E19763D-5F2B-4D7F-B3F8-7B15A752B600}"/>
    <hyperlink ref="E176" r:id="rId89" xr:uid="{772B39CA-A784-4816-A5C7-304E8A67ABC1}"/>
    <hyperlink ref="E128" r:id="rId90" xr:uid="{454A90B3-F315-485F-83D4-071C59531B4E}"/>
    <hyperlink ref="E9" r:id="rId91" xr:uid="{14957005-0ED5-4676-8F43-4D5B233926A3}"/>
    <hyperlink ref="E12" r:id="rId92" xr:uid="{362871DF-5304-436B-A7E5-B8FBF95A1181}"/>
    <hyperlink ref="E23" r:id="rId93" xr:uid="{ED47E3DF-337F-448F-A22E-FDC7F5BDAA60}"/>
    <hyperlink ref="E67" r:id="rId94" xr:uid="{8D055733-3D12-4F95-8D11-601453EFF489}"/>
    <hyperlink ref="E85" r:id="rId95" xr:uid="{B12A6BEC-29AD-4F35-8BEB-B528AB6C8DD2}"/>
    <hyperlink ref="E93" r:id="rId96" xr:uid="{E8D490A1-C880-47BA-AD0B-A016BF20C03B}"/>
    <hyperlink ref="E104" r:id="rId97" xr:uid="{80651D2F-CF57-4C55-9EDB-E52813769386}"/>
    <hyperlink ref="E111" r:id="rId98" xr:uid="{BC73355E-3719-4DC1-B6DA-957B395777AD}"/>
    <hyperlink ref="E135" r:id="rId99" xr:uid="{512584ED-B3D2-48E6-8F93-EA0B977BC59C}"/>
    <hyperlink ref="E142" r:id="rId100" xr:uid="{DDB3EA9B-BC21-4F47-92A6-56B6D4578F30}"/>
    <hyperlink ref="E66" r:id="rId101" xr:uid="{EC12A41C-F205-4F9E-86FC-54357C2F000B}"/>
    <hyperlink ref="E48" r:id="rId102" xr:uid="{E8145F0B-9FD1-4D74-BD3A-6F2AB1869298}"/>
    <hyperlink ref="E11" r:id="rId103" xr:uid="{7292EEF7-F0B7-42CD-B73D-4903B139BFAE}"/>
    <hyperlink ref="E152" r:id="rId104" xr:uid="{E5B5C1B2-AF5E-49A7-902F-BC61B36B0D9B}"/>
    <hyperlink ref="E68" r:id="rId105" xr:uid="{0BF46BEE-2DC3-435E-90B6-CBCDC4507804}"/>
    <hyperlink ref="E99" r:id="rId106" xr:uid="{B72D6235-24EF-40CC-B742-B56C483D53C6}"/>
    <hyperlink ref="E38" r:id="rId107" xr:uid="{F3B538BB-8BDA-48A2-B6CA-4724DD5FCA16}"/>
    <hyperlink ref="E140" r:id="rId108" xr:uid="{F28CC6D5-F042-42F0-B520-A4004A903AF8}"/>
    <hyperlink ref="E16" r:id="rId109" xr:uid="{32B694D9-BAC5-4BBA-8069-872D58424209}"/>
    <hyperlink ref="E22" r:id="rId110" xr:uid="{4AB69170-ABEE-4055-A2BD-79594BE81447}"/>
    <hyperlink ref="E69" r:id="rId111" xr:uid="{D06F04D7-D3CF-4C3B-B7AF-D9A1EADA1A39}"/>
    <hyperlink ref="E26" r:id="rId112" xr:uid="{A1DC744B-DA1C-4A6D-ACB1-1FA9F36E5BC9}"/>
    <hyperlink ref="E29" r:id="rId113" xr:uid="{00000000-0004-0000-0000-000015000000}"/>
    <hyperlink ref="E125" r:id="rId114" xr:uid="{1858A1FD-1CF5-4056-8768-A0905B03DAA4}"/>
    <hyperlink ref="E98" r:id="rId115" xr:uid="{70356967-47B5-4DB7-A447-E1D30A638A4D}"/>
    <hyperlink ref="E97" r:id="rId116" xr:uid="{620DBDF9-3E14-4571-A8CC-D9D141DC1B84}"/>
    <hyperlink ref="E94" r:id="rId117" xr:uid="{73275D30-40CD-4940-8D8A-B0038D09DF55}"/>
    <hyperlink ref="E117" r:id="rId118" xr:uid="{B50621F4-2CC4-4C41-B22C-99E4AA0A7D3D}"/>
    <hyperlink ref="E87" r:id="rId119" xr:uid="{7B07F877-EB88-4ED7-B71F-691AE72575AB}"/>
    <hyperlink ref="E92" r:id="rId120" xr:uid="{77B6EB73-00DF-4839-AD2A-2E87774E9298}"/>
    <hyperlink ref="E62" r:id="rId121" xr:uid="{6208CA17-F944-4BCF-A2DD-C10AF3E179A9}"/>
    <hyperlink ref="E74" r:id="rId122" xr:uid="{30849472-2DC1-406D-A9CB-5EC4D6F8050D}"/>
    <hyperlink ref="E163" r:id="rId123" xr:uid="{00000000-0004-0000-0000-00008C000000}"/>
    <hyperlink ref="E164" r:id="rId124" xr:uid="{1761AD9A-1F63-4562-B638-8A4F7A6E6946}"/>
    <hyperlink ref="E89" r:id="rId125" xr:uid="{2331BB6B-58AE-4930-8502-A9265856C709}"/>
    <hyperlink ref="E101" r:id="rId126" xr:uid="{00000000-0004-0000-0000-000046000000}"/>
    <hyperlink ref="E102" r:id="rId127" xr:uid="{B57561D8-E7B4-4D07-9E6E-13D137ED7818}"/>
    <hyperlink ref="E65" r:id="rId128" xr:uid="{E6000693-E0F6-42D0-B523-C85C270A292C}"/>
    <hyperlink ref="E2" r:id="rId129" xr:uid="{735398A5-DD65-4B72-BD96-AA472D9470E3}"/>
    <hyperlink ref="E54" r:id="rId130" xr:uid="{BE354469-BF5F-48C7-B5DF-2BA264084C80}"/>
    <hyperlink ref="E53" r:id="rId131" xr:uid="{56C7B359-97C2-4B52-950F-D265FCACB23C}"/>
    <hyperlink ref="E177" r:id="rId132" xr:uid="{B1CAA8D3-4D1A-495F-8327-6F3B958D54AD}"/>
    <hyperlink ref="E108" r:id="rId133" xr:uid="{F3389FED-7ADB-4FDB-BB63-2FF63C22278F}"/>
    <hyperlink ref="E112" r:id="rId134" xr:uid="{CF3C10A7-7285-46D9-8EB4-5CFA86890F81}"/>
    <hyperlink ref="E129" r:id="rId135" xr:uid="{35E7F9CC-B158-41EA-A0A0-D38397266963}"/>
    <hyperlink ref="E134" r:id="rId136" xr:uid="{C4AD351B-1378-43A5-9F74-419C9A3A30F4}"/>
    <hyperlink ref="E139" r:id="rId137" xr:uid="{12DCC8FE-CB39-4AFD-9A5E-B3855D9A93AA}"/>
    <hyperlink ref="E161" r:id="rId138" xr:uid="{D3D26E9E-4C9C-491A-BFEA-73BF0EAC31BE}"/>
    <hyperlink ref="E165" r:id="rId139" xr:uid="{A604DABD-1691-4DAF-9B83-D4E9D42E4CA0}"/>
    <hyperlink ref="E167" r:id="rId140" xr:uid="{2DCED4D7-D661-4A31-9ECF-0D634E194595}"/>
    <hyperlink ref="E5" r:id="rId141" xr:uid="{959A10A1-1BCB-4963-867F-E4ED542B7F4B}"/>
    <hyperlink ref="E160" r:id="rId142" xr:uid="{6297DC42-C4A8-4246-B784-5E1EB40DF102}"/>
    <hyperlink ref="E88" r:id="rId143" xr:uid="{960ACD52-561A-486E-8A4C-948182FFEDC1}"/>
    <hyperlink ref="E15" r:id="rId144" xr:uid="{1C4E74D5-BE9B-4F0C-97CF-5FBD00237DD9}"/>
    <hyperlink ref="E3" r:id="rId145" xr:uid="{0628493F-0FAC-431E-9588-5A9105CD7943}"/>
    <hyperlink ref="E156" r:id="rId146" xr:uid="{75321B0F-974C-4E4B-B604-419A2B923BF0}"/>
    <hyperlink ref="E57" r:id="rId147" xr:uid="{696F4977-94EA-4BBF-876A-BFAC2680AA16}"/>
    <hyperlink ref="E114" r:id="rId148" xr:uid="{55B41AE4-D793-4A6F-AFDB-F2941D23AEE9}"/>
    <hyperlink ref="E115" r:id="rId149" xr:uid="{0F395A4B-0FAE-49D0-82E2-EC9B2AFA4DCA}"/>
    <hyperlink ref="E120" r:id="rId150" xr:uid="{99527709-480A-4856-909C-8D71D0DD84CD}"/>
  </hyperlinks>
  <pageMargins left="0.7" right="0.7" top="0.75" bottom="0.75" header="0.3" footer="0.3"/>
  <pageSetup paperSize="17" scale="13" fitToHeight="0" orientation="portrait" r:id="rId151"/>
  <legacyDrawing r:id="rId1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AE9FA-AC7E-4180-84FB-FF3032758EAE}">
  <sheetPr>
    <tabColor rgb="FF92D050"/>
  </sheetPr>
  <dimension ref="A1:I50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10" bestFit="1" customWidth="1"/>
    <col min="3" max="3" width="20" bestFit="1" customWidth="1"/>
    <col min="4" max="4" width="31.28515625" bestFit="1" customWidth="1"/>
    <col min="5" max="5" width="31.28515625" customWidth="1"/>
    <col min="6" max="7" width="26.7109375" customWidth="1"/>
    <col min="8" max="8" width="10.42578125" bestFit="1" customWidth="1"/>
    <col min="9" max="9" width="52.28515625" bestFit="1" customWidth="1"/>
  </cols>
  <sheetData>
    <row r="1" spans="1:9">
      <c r="A1" s="13" t="s">
        <v>1</v>
      </c>
      <c r="B1" s="13" t="s">
        <v>2</v>
      </c>
      <c r="C1" s="14" t="s">
        <v>3</v>
      </c>
      <c r="D1" s="13" t="s">
        <v>734</v>
      </c>
      <c r="E1" s="13" t="s">
        <v>6</v>
      </c>
      <c r="F1" s="14" t="s">
        <v>7</v>
      </c>
      <c r="G1" s="14" t="s">
        <v>8</v>
      </c>
      <c r="H1" s="14" t="s">
        <v>9</v>
      </c>
      <c r="I1" s="36" t="s">
        <v>735</v>
      </c>
    </row>
    <row r="2" spans="1:9">
      <c r="A2" s="22" t="s">
        <v>736</v>
      </c>
      <c r="B2" s="17" t="s">
        <v>737</v>
      </c>
      <c r="C2" s="18" t="str">
        <f t="shared" ref="C2:C50" si="0">CONCATENATE(A2, ", ", B2)</f>
        <v>Clark, Elizabeth</v>
      </c>
      <c r="D2" s="19" t="s">
        <v>738</v>
      </c>
      <c r="E2" s="19"/>
      <c r="F2" s="23"/>
      <c r="G2" s="23"/>
      <c r="H2" s="37">
        <v>44873</v>
      </c>
      <c r="I2" s="16"/>
    </row>
    <row r="3" spans="1:9">
      <c r="A3" s="11" t="s">
        <v>299</v>
      </c>
      <c r="B3" s="11" t="s">
        <v>300</v>
      </c>
      <c r="C3" s="11" t="str">
        <f t="shared" si="0"/>
        <v>Green, Daniel</v>
      </c>
      <c r="D3" s="25" t="s">
        <v>301</v>
      </c>
      <c r="E3" s="25"/>
      <c r="F3" s="11" t="s">
        <v>739</v>
      </c>
      <c r="G3" s="11" t="s">
        <v>740</v>
      </c>
      <c r="H3" s="38">
        <v>45671</v>
      </c>
      <c r="I3" s="11"/>
    </row>
    <row r="4" spans="1:9">
      <c r="A4" s="11" t="s">
        <v>424</v>
      </c>
      <c r="B4" s="11" t="s">
        <v>425</v>
      </c>
      <c r="C4" s="11" t="str">
        <f t="shared" si="0"/>
        <v>Magdalen, Alexandro</v>
      </c>
      <c r="D4" s="25" t="s">
        <v>427</v>
      </c>
      <c r="E4" s="25"/>
      <c r="F4" s="11" t="s">
        <v>413</v>
      </c>
      <c r="G4" s="11"/>
      <c r="H4" s="38">
        <v>45671</v>
      </c>
      <c r="I4" s="11" t="s">
        <v>741</v>
      </c>
    </row>
    <row r="5" spans="1:9">
      <c r="A5" s="11" t="s">
        <v>170</v>
      </c>
      <c r="B5" s="11" t="s">
        <v>742</v>
      </c>
      <c r="C5" s="11" t="str">
        <f t="shared" si="0"/>
        <v>Deans, Leann</v>
      </c>
      <c r="D5" s="25" t="s">
        <v>172</v>
      </c>
      <c r="E5" s="25"/>
      <c r="F5" s="11" t="s">
        <v>174</v>
      </c>
      <c r="G5" s="11" t="s">
        <v>743</v>
      </c>
      <c r="H5" s="38">
        <v>45685</v>
      </c>
      <c r="I5" s="11" t="s">
        <v>744</v>
      </c>
    </row>
    <row r="6" spans="1:9">
      <c r="A6" s="11" t="s">
        <v>678</v>
      </c>
      <c r="B6" s="11" t="s">
        <v>679</v>
      </c>
      <c r="C6" s="11" t="str">
        <f t="shared" si="0"/>
        <v>Tobin, Dennis</v>
      </c>
      <c r="D6" s="25" t="s">
        <v>745</v>
      </c>
      <c r="E6" s="25"/>
      <c r="F6" s="11" t="s">
        <v>174</v>
      </c>
      <c r="G6" s="11"/>
      <c r="H6" s="38">
        <v>45685</v>
      </c>
      <c r="I6" s="11" t="s">
        <v>746</v>
      </c>
    </row>
    <row r="7" spans="1:9">
      <c r="A7" s="11" t="s">
        <v>747</v>
      </c>
      <c r="B7" s="11" t="s">
        <v>558</v>
      </c>
      <c r="C7" s="11" t="str">
        <f t="shared" si="0"/>
        <v xml:space="preserve">Degenhardt, James </v>
      </c>
      <c r="D7" s="11" t="s">
        <v>748</v>
      </c>
      <c r="E7" s="11"/>
      <c r="F7" s="11"/>
      <c r="G7" s="11" t="s">
        <v>749</v>
      </c>
      <c r="H7" s="11"/>
      <c r="I7" s="11"/>
    </row>
    <row r="8" spans="1:9">
      <c r="A8" s="11" t="s">
        <v>750</v>
      </c>
      <c r="B8" s="11" t="s">
        <v>147</v>
      </c>
      <c r="C8" s="11" t="str">
        <f t="shared" si="0"/>
        <v>Glock, John</v>
      </c>
      <c r="D8" s="25" t="s">
        <v>751</v>
      </c>
      <c r="E8" s="25"/>
      <c r="F8" s="11"/>
      <c r="G8" s="11" t="s">
        <v>248</v>
      </c>
      <c r="H8" s="11"/>
      <c r="I8" s="11"/>
    </row>
    <row r="9" spans="1:9">
      <c r="A9" s="11" t="s">
        <v>752</v>
      </c>
      <c r="B9" s="11" t="s">
        <v>156</v>
      </c>
      <c r="C9" s="11" t="str">
        <f t="shared" si="0"/>
        <v>Hauck, Michael</v>
      </c>
      <c r="D9" s="25" t="s">
        <v>753</v>
      </c>
      <c r="E9" s="25"/>
      <c r="F9" s="11"/>
      <c r="G9" s="11" t="s">
        <v>15</v>
      </c>
      <c r="H9" s="11"/>
      <c r="I9" s="11"/>
    </row>
    <row r="10" spans="1:9">
      <c r="A10" s="11" t="s">
        <v>754</v>
      </c>
      <c r="B10" s="11" t="s">
        <v>206</v>
      </c>
      <c r="C10" s="11" t="str">
        <f t="shared" si="0"/>
        <v>Iannazzo, Jeffrey</v>
      </c>
      <c r="D10" s="11" t="s">
        <v>755</v>
      </c>
      <c r="E10" s="11"/>
      <c r="F10" s="11"/>
      <c r="G10" s="11" t="s">
        <v>749</v>
      </c>
      <c r="H10" s="11"/>
      <c r="I10" s="11"/>
    </row>
    <row r="11" spans="1:9">
      <c r="A11" s="11" t="s">
        <v>363</v>
      </c>
      <c r="B11" s="11" t="s">
        <v>756</v>
      </c>
      <c r="C11" s="11" t="str">
        <f t="shared" si="0"/>
        <v>Jones, Tommy</v>
      </c>
      <c r="D11" s="11" t="s">
        <v>757</v>
      </c>
      <c r="E11" s="11"/>
      <c r="F11" s="11"/>
      <c r="G11" s="11" t="s">
        <v>749</v>
      </c>
      <c r="H11" s="11"/>
      <c r="I11" s="11"/>
    </row>
    <row r="12" spans="1:9" s="35" customFormat="1">
      <c r="A12" s="11" t="s">
        <v>463</v>
      </c>
      <c r="B12" s="11" t="s">
        <v>156</v>
      </c>
      <c r="C12" s="11" t="str">
        <f t="shared" si="0"/>
        <v>Mitchell, Michael</v>
      </c>
      <c r="D12" s="25" t="s">
        <v>464</v>
      </c>
      <c r="E12" s="25"/>
      <c r="F12" s="11"/>
      <c r="G12" s="11" t="s">
        <v>15</v>
      </c>
      <c r="H12" s="11"/>
      <c r="I12" s="11"/>
    </row>
    <row r="13" spans="1:9" s="35" customFormat="1">
      <c r="A13" s="16" t="s">
        <v>507</v>
      </c>
      <c r="B13" s="27" t="s">
        <v>147</v>
      </c>
      <c r="C13" s="18" t="str">
        <f>CONCATENATE(A13, ", ", B13)</f>
        <v>Padgett, John</v>
      </c>
      <c r="D13" s="72" t="s">
        <v>508</v>
      </c>
      <c r="E13" s="27"/>
      <c r="F13" s="27"/>
      <c r="G13" s="16" t="s">
        <v>509</v>
      </c>
      <c r="H13" s="38">
        <v>45840</v>
      </c>
    </row>
    <row r="14" spans="1:9">
      <c r="A14" s="11" t="s">
        <v>557</v>
      </c>
      <c r="B14" s="11" t="s">
        <v>558</v>
      </c>
      <c r="C14" s="11" t="str">
        <f t="shared" si="0"/>
        <v xml:space="preserve">Reilly, James </v>
      </c>
      <c r="D14" s="25" t="s">
        <v>559</v>
      </c>
      <c r="E14" s="25"/>
      <c r="F14" s="11"/>
      <c r="G14" s="11" t="s">
        <v>560</v>
      </c>
      <c r="H14" s="11"/>
      <c r="I14" s="11"/>
    </row>
    <row r="15" spans="1:9">
      <c r="A15" s="11" t="s">
        <v>610</v>
      </c>
      <c r="B15" s="11" t="s">
        <v>611</v>
      </c>
      <c r="C15" s="11" t="str">
        <f t="shared" si="0"/>
        <v>Siddiqui, Ashar</v>
      </c>
      <c r="D15" s="25" t="s">
        <v>612</v>
      </c>
      <c r="E15" s="25"/>
      <c r="F15" s="11"/>
      <c r="G15" s="11" t="s">
        <v>15</v>
      </c>
      <c r="H15" s="11"/>
      <c r="I15" s="11"/>
    </row>
    <row r="16" spans="1:9">
      <c r="A16" s="11" t="s">
        <v>758</v>
      </c>
      <c r="B16" s="11" t="s">
        <v>759</v>
      </c>
      <c r="C16" s="11" t="str">
        <f t="shared" si="0"/>
        <v>Wronko, Maryann</v>
      </c>
      <c r="D16" s="25" t="s">
        <v>760</v>
      </c>
      <c r="E16" s="25"/>
      <c r="F16" s="11"/>
      <c r="G16" s="11" t="s">
        <v>15</v>
      </c>
      <c r="H16" s="11"/>
      <c r="I16" s="11"/>
    </row>
    <row r="17" spans="1:9">
      <c r="A17" s="11" t="s">
        <v>718</v>
      </c>
      <c r="B17" s="11" t="s">
        <v>719</v>
      </c>
      <c r="C17" s="11" t="str">
        <f t="shared" si="0"/>
        <v>Wyman, Mikal</v>
      </c>
      <c r="D17" s="25" t="s">
        <v>720</v>
      </c>
      <c r="E17" s="25"/>
      <c r="F17" s="11" t="s">
        <v>761</v>
      </c>
      <c r="G17" s="11"/>
      <c r="H17" s="11"/>
      <c r="I17" s="11"/>
    </row>
    <row r="18" spans="1:9">
      <c r="A18" s="11" t="s">
        <v>588</v>
      </c>
      <c r="B18" s="11" t="s">
        <v>589</v>
      </c>
      <c r="C18" s="11" t="str">
        <f t="shared" si="0"/>
        <v>Sanchez, Ricardo</v>
      </c>
      <c r="D18" s="25" t="s">
        <v>591</v>
      </c>
      <c r="E18" s="11"/>
      <c r="F18" s="11" t="s">
        <v>90</v>
      </c>
      <c r="G18" s="11"/>
      <c r="H18" s="11"/>
      <c r="I18" t="s">
        <v>762</v>
      </c>
    </row>
    <row r="19" spans="1:9">
      <c r="A19" s="11" t="s">
        <v>106</v>
      </c>
      <c r="B19" s="11" t="s">
        <v>558</v>
      </c>
      <c r="C19" s="11" t="str">
        <f t="shared" si="0"/>
        <v xml:space="preserve">Browning, James </v>
      </c>
      <c r="D19" s="25" t="s">
        <v>108</v>
      </c>
      <c r="E19" s="11"/>
      <c r="F19" s="11" t="s">
        <v>90</v>
      </c>
      <c r="G19" s="11"/>
      <c r="H19" s="11"/>
      <c r="I19" s="11"/>
    </row>
    <row r="20" spans="1:9">
      <c r="A20" s="11" t="s">
        <v>485</v>
      </c>
      <c r="B20" s="11" t="s">
        <v>486</v>
      </c>
      <c r="C20" s="11" t="str">
        <f t="shared" si="0"/>
        <v>Nautiyal, Chandramauli</v>
      </c>
      <c r="D20" s="25" t="s">
        <v>487</v>
      </c>
      <c r="E20" s="11"/>
      <c r="F20" s="11" t="s">
        <v>90</v>
      </c>
      <c r="G20" s="11"/>
      <c r="H20" s="11"/>
      <c r="I20" t="s">
        <v>762</v>
      </c>
    </row>
    <row r="21" spans="1:9">
      <c r="A21" s="11" t="s">
        <v>722</v>
      </c>
      <c r="B21" s="11" t="s">
        <v>723</v>
      </c>
      <c r="C21" s="11" t="str">
        <f t="shared" si="0"/>
        <v>Yahiro, Jordan</v>
      </c>
      <c r="D21" s="25" t="s">
        <v>763</v>
      </c>
      <c r="E21" s="11" t="s">
        <v>725</v>
      </c>
      <c r="F21" s="16" t="s">
        <v>90</v>
      </c>
      <c r="G21" s="11" t="s">
        <v>726</v>
      </c>
      <c r="H21" s="81">
        <v>45771</v>
      </c>
      <c r="I21" t="s">
        <v>762</v>
      </c>
    </row>
    <row r="22" spans="1:9">
      <c r="A22" s="11"/>
      <c r="B22" s="11"/>
      <c r="C22" s="11" t="str">
        <f t="shared" si="0"/>
        <v xml:space="preserve">, </v>
      </c>
      <c r="D22" s="11"/>
      <c r="E22" s="11"/>
      <c r="F22" s="11"/>
      <c r="G22" s="11"/>
      <c r="H22" s="11"/>
      <c r="I22" s="11"/>
    </row>
    <row r="23" spans="1:9">
      <c r="A23" s="11"/>
      <c r="B23" s="11"/>
      <c r="C23" s="11" t="str">
        <f t="shared" si="0"/>
        <v xml:space="preserve">, </v>
      </c>
      <c r="D23" s="11"/>
      <c r="E23" s="11"/>
      <c r="F23" s="11"/>
      <c r="G23" s="11"/>
      <c r="H23" s="11"/>
      <c r="I23" s="11"/>
    </row>
    <row r="24" spans="1:9">
      <c r="A24" s="11"/>
      <c r="B24" s="11"/>
      <c r="C24" s="11" t="str">
        <f t="shared" si="0"/>
        <v xml:space="preserve">, </v>
      </c>
      <c r="D24" s="11"/>
      <c r="E24" s="11"/>
      <c r="F24" s="11"/>
      <c r="G24" s="11"/>
      <c r="H24" s="11"/>
      <c r="I24" s="11"/>
    </row>
    <row r="25" spans="1:9">
      <c r="A25" s="11"/>
      <c r="B25" s="11"/>
      <c r="C25" s="11" t="str">
        <f t="shared" si="0"/>
        <v xml:space="preserve">, </v>
      </c>
      <c r="D25" s="11"/>
      <c r="E25" s="11"/>
      <c r="F25" s="11"/>
      <c r="G25" s="11"/>
      <c r="H25" s="11"/>
      <c r="I25" s="11"/>
    </row>
    <row r="26" spans="1:9">
      <c r="A26" s="11"/>
      <c r="B26" s="11"/>
      <c r="C26" s="11" t="str">
        <f t="shared" si="0"/>
        <v xml:space="preserve">, </v>
      </c>
      <c r="D26" s="11"/>
      <c r="E26" s="11"/>
      <c r="F26" s="11"/>
      <c r="G26" s="11"/>
      <c r="H26" s="11"/>
      <c r="I26" s="11"/>
    </row>
    <row r="27" spans="1:9">
      <c r="A27" s="11"/>
      <c r="B27" s="11"/>
      <c r="C27" s="11" t="str">
        <f t="shared" si="0"/>
        <v xml:space="preserve">, </v>
      </c>
      <c r="D27" s="11"/>
      <c r="E27" s="11"/>
      <c r="F27" s="11"/>
      <c r="G27" s="11"/>
      <c r="H27" s="11"/>
      <c r="I27" s="11"/>
    </row>
    <row r="28" spans="1:9">
      <c r="A28" s="11"/>
      <c r="B28" s="11"/>
      <c r="C28" s="11" t="str">
        <f t="shared" si="0"/>
        <v xml:space="preserve">, </v>
      </c>
      <c r="D28" s="11"/>
      <c r="E28" s="11"/>
      <c r="F28" s="11"/>
      <c r="G28" s="11"/>
      <c r="H28" s="11"/>
      <c r="I28" s="11"/>
    </row>
    <row r="29" spans="1:9">
      <c r="A29" s="11"/>
      <c r="B29" s="11"/>
      <c r="C29" s="11" t="str">
        <f t="shared" si="0"/>
        <v xml:space="preserve">, </v>
      </c>
      <c r="D29" s="11"/>
      <c r="E29" s="11"/>
      <c r="F29" s="11"/>
      <c r="G29" s="11"/>
      <c r="H29" s="11"/>
      <c r="I29" s="11"/>
    </row>
    <row r="30" spans="1:9">
      <c r="A30" s="11"/>
      <c r="B30" s="11"/>
      <c r="C30" s="11" t="str">
        <f t="shared" si="0"/>
        <v xml:space="preserve">, </v>
      </c>
      <c r="D30" s="11"/>
      <c r="E30" s="11"/>
      <c r="F30" s="11"/>
      <c r="G30" s="11"/>
      <c r="H30" s="11"/>
      <c r="I30" s="11"/>
    </row>
    <row r="31" spans="1:9">
      <c r="A31" s="11"/>
      <c r="B31" s="11"/>
      <c r="C31" s="11" t="str">
        <f t="shared" si="0"/>
        <v xml:space="preserve">, </v>
      </c>
      <c r="D31" s="11"/>
      <c r="E31" s="11"/>
      <c r="F31" s="11"/>
      <c r="G31" s="11"/>
      <c r="H31" s="11"/>
      <c r="I31" s="11"/>
    </row>
    <row r="32" spans="1:9">
      <c r="A32" s="11"/>
      <c r="B32" s="11"/>
      <c r="C32" s="11" t="str">
        <f t="shared" si="0"/>
        <v xml:space="preserve">, </v>
      </c>
      <c r="D32" s="11"/>
      <c r="E32" s="11"/>
      <c r="F32" s="11"/>
      <c r="G32" s="11"/>
      <c r="H32" s="11"/>
      <c r="I32" s="11"/>
    </row>
    <row r="33" spans="1:9">
      <c r="A33" s="11"/>
      <c r="B33" s="11"/>
      <c r="C33" s="11" t="str">
        <f t="shared" si="0"/>
        <v xml:space="preserve">, </v>
      </c>
      <c r="D33" s="11"/>
      <c r="E33" s="11"/>
      <c r="F33" s="11"/>
      <c r="G33" s="11"/>
      <c r="H33" s="11"/>
      <c r="I33" s="11"/>
    </row>
    <row r="34" spans="1:9">
      <c r="A34" s="11"/>
      <c r="B34" s="11"/>
      <c r="C34" s="11" t="str">
        <f t="shared" si="0"/>
        <v xml:space="preserve">, </v>
      </c>
      <c r="D34" s="11"/>
      <c r="E34" s="11"/>
      <c r="F34" s="11"/>
      <c r="G34" s="11"/>
      <c r="H34" s="11"/>
      <c r="I34" s="11"/>
    </row>
    <row r="35" spans="1:9">
      <c r="A35" s="11"/>
      <c r="B35" s="11"/>
      <c r="C35" s="11" t="str">
        <f t="shared" si="0"/>
        <v xml:space="preserve">, </v>
      </c>
      <c r="D35" s="11"/>
      <c r="E35" s="11"/>
      <c r="F35" s="11"/>
      <c r="G35" s="11"/>
      <c r="H35" s="11"/>
      <c r="I35" s="11"/>
    </row>
    <row r="36" spans="1:9">
      <c r="A36" s="11"/>
      <c r="B36" s="11"/>
      <c r="C36" s="11" t="str">
        <f t="shared" si="0"/>
        <v xml:space="preserve">, </v>
      </c>
      <c r="D36" s="11"/>
      <c r="E36" s="11"/>
      <c r="F36" s="11"/>
      <c r="G36" s="11"/>
      <c r="H36" s="11"/>
      <c r="I36" s="11"/>
    </row>
    <row r="37" spans="1:9">
      <c r="A37" s="11"/>
      <c r="B37" s="11"/>
      <c r="C37" s="11" t="str">
        <f t="shared" si="0"/>
        <v xml:space="preserve">, </v>
      </c>
      <c r="D37" s="11"/>
      <c r="E37" s="11"/>
      <c r="F37" s="11"/>
      <c r="G37" s="11"/>
      <c r="H37" s="11"/>
      <c r="I37" s="11"/>
    </row>
    <row r="38" spans="1:9">
      <c r="A38" s="11"/>
      <c r="B38" s="11"/>
      <c r="C38" s="11" t="str">
        <f t="shared" si="0"/>
        <v xml:space="preserve">, </v>
      </c>
      <c r="D38" s="11"/>
      <c r="E38" s="11"/>
      <c r="F38" s="11"/>
      <c r="G38" s="11"/>
      <c r="H38" s="11"/>
      <c r="I38" s="11"/>
    </row>
    <row r="39" spans="1:9">
      <c r="A39" s="11"/>
      <c r="B39" s="11"/>
      <c r="C39" s="11" t="str">
        <f t="shared" si="0"/>
        <v xml:space="preserve">, </v>
      </c>
      <c r="D39" s="11"/>
      <c r="E39" s="11"/>
      <c r="F39" s="11"/>
      <c r="G39" s="11"/>
      <c r="H39" s="11"/>
      <c r="I39" s="11"/>
    </row>
    <row r="40" spans="1:9">
      <c r="A40" s="11"/>
      <c r="B40" s="11"/>
      <c r="C40" s="11" t="str">
        <f t="shared" si="0"/>
        <v xml:space="preserve">, </v>
      </c>
      <c r="D40" s="11"/>
      <c r="E40" s="11"/>
      <c r="F40" s="11"/>
      <c r="G40" s="11"/>
      <c r="H40" s="11"/>
      <c r="I40" s="11"/>
    </row>
    <row r="41" spans="1:9">
      <c r="A41" s="11"/>
      <c r="B41" s="11"/>
      <c r="C41" s="11" t="str">
        <f t="shared" si="0"/>
        <v xml:space="preserve">, </v>
      </c>
      <c r="D41" s="11"/>
      <c r="E41" s="11"/>
      <c r="F41" s="11"/>
      <c r="G41" s="11"/>
      <c r="H41" s="11"/>
      <c r="I41" s="11"/>
    </row>
    <row r="42" spans="1:9">
      <c r="A42" s="11"/>
      <c r="B42" s="11"/>
      <c r="C42" s="11" t="str">
        <f t="shared" si="0"/>
        <v xml:space="preserve">, </v>
      </c>
      <c r="D42" s="11"/>
      <c r="E42" s="11"/>
      <c r="F42" s="11"/>
      <c r="G42" s="11"/>
      <c r="H42" s="11"/>
      <c r="I42" s="11"/>
    </row>
    <row r="43" spans="1:9">
      <c r="A43" s="11"/>
      <c r="B43" s="11"/>
      <c r="C43" s="11" t="str">
        <f t="shared" si="0"/>
        <v xml:space="preserve">, </v>
      </c>
      <c r="D43" s="11"/>
      <c r="E43" s="11"/>
      <c r="F43" s="11"/>
      <c r="G43" s="11"/>
      <c r="H43" s="11"/>
      <c r="I43" s="11"/>
    </row>
    <row r="44" spans="1:9">
      <c r="A44" s="11"/>
      <c r="B44" s="11"/>
      <c r="C44" s="11" t="str">
        <f t="shared" si="0"/>
        <v xml:space="preserve">, </v>
      </c>
      <c r="D44" s="11"/>
      <c r="E44" s="11"/>
      <c r="F44" s="11"/>
      <c r="G44" s="11"/>
      <c r="H44" s="11"/>
      <c r="I44" s="11"/>
    </row>
    <row r="45" spans="1:9">
      <c r="A45" s="11"/>
      <c r="B45" s="11"/>
      <c r="C45" s="11" t="str">
        <f t="shared" si="0"/>
        <v xml:space="preserve">, </v>
      </c>
      <c r="D45" s="11"/>
      <c r="E45" s="11"/>
      <c r="F45" s="11"/>
      <c r="G45" s="11"/>
      <c r="H45" s="11"/>
      <c r="I45" s="11"/>
    </row>
    <row r="46" spans="1:9">
      <c r="A46" s="11"/>
      <c r="B46" s="11"/>
      <c r="C46" s="11" t="str">
        <f t="shared" si="0"/>
        <v xml:space="preserve">, </v>
      </c>
      <c r="D46" s="11"/>
      <c r="E46" s="11"/>
      <c r="F46" s="11"/>
      <c r="G46" s="11"/>
      <c r="H46" s="11"/>
      <c r="I46" s="11"/>
    </row>
    <row r="47" spans="1:9">
      <c r="A47" s="11"/>
      <c r="B47" s="11"/>
      <c r="C47" s="11" t="str">
        <f t="shared" si="0"/>
        <v xml:space="preserve">, </v>
      </c>
      <c r="D47" s="11"/>
      <c r="E47" s="11"/>
      <c r="F47" s="11"/>
      <c r="G47" s="11"/>
      <c r="H47" s="11"/>
      <c r="I47" s="11"/>
    </row>
    <row r="48" spans="1:9">
      <c r="A48" s="11"/>
      <c r="B48" s="11"/>
      <c r="C48" s="11" t="str">
        <f t="shared" si="0"/>
        <v xml:space="preserve">, </v>
      </c>
      <c r="D48" s="11"/>
      <c r="E48" s="11"/>
      <c r="F48" s="11"/>
      <c r="G48" s="11"/>
      <c r="H48" s="11"/>
      <c r="I48" s="11"/>
    </row>
    <row r="49" spans="1:9">
      <c r="A49" s="11"/>
      <c r="B49" s="11"/>
      <c r="C49" s="11" t="str">
        <f t="shared" si="0"/>
        <v xml:space="preserve">, </v>
      </c>
      <c r="D49" s="11"/>
      <c r="E49" s="11"/>
      <c r="F49" s="11"/>
      <c r="G49" s="11"/>
      <c r="H49" s="11"/>
      <c r="I49" s="11"/>
    </row>
    <row r="50" spans="1:9">
      <c r="A50" s="11"/>
      <c r="B50" s="11"/>
      <c r="C50" s="11" t="str">
        <f t="shared" si="0"/>
        <v xml:space="preserve">, </v>
      </c>
      <c r="D50" s="11"/>
      <c r="E50" s="11"/>
      <c r="F50" s="11"/>
      <c r="G50" s="11"/>
      <c r="H50" s="11"/>
      <c r="I50" s="11"/>
    </row>
  </sheetData>
  <autoFilter ref="A1:I50" xr:uid="{FB6AE9FA-AC7E-4180-84FB-FF3032758EAE}">
    <sortState xmlns:xlrd2="http://schemas.microsoft.com/office/spreadsheetml/2017/richdata2" ref="A2:I50">
      <sortCondition ref="H1:H50"/>
    </sortState>
  </autoFilter>
  <hyperlinks>
    <hyperlink ref="D8" r:id="rId1" xr:uid="{1D957636-044C-45A8-AF72-9B29C63BA7A4}"/>
    <hyperlink ref="D14" r:id="rId2" xr:uid="{BACBAEEE-B64B-43E8-BAEB-93B3C18EB076}"/>
    <hyperlink ref="D16" r:id="rId3" display="mailto:mwronko@mitre.org" xr:uid="{BA767BB0-C937-42E6-8E2D-5D3903F2100C}"/>
    <hyperlink ref="D9" r:id="rId4" display="mailto:michael.l.hauck2.civ@mail.mil" xr:uid="{FC3BD2C2-6623-4A11-88BF-76ACB225ADAE}"/>
    <hyperlink ref="D12" r:id="rId5" xr:uid="{5536A22D-E648-454B-9943-0E1C7352D1CD}"/>
    <hyperlink ref="D15" r:id="rId6" display="mailto:ashar.z.siddiqui.ctr@mail.mil" xr:uid="{60D56282-5165-48DB-84D9-661F39DB5A9F}"/>
    <hyperlink ref="D17" r:id="rId7" display="mailto:mikal.e.wyman.ctr@mail.mil" xr:uid="{D0E3F431-08EC-4BA4-8A20-39FC412A1461}"/>
    <hyperlink ref="D2" r:id="rId8" xr:uid="{44ABA4F3-9533-402E-B100-DAE969558DBB}"/>
    <hyperlink ref="D3" r:id="rId9" xr:uid="{E770EBEB-A1EA-41D8-A452-EB06E4876B55}"/>
    <hyperlink ref="D4" r:id="rId10" xr:uid="{97ADCF51-2294-4333-AC75-EE6E83718ED6}"/>
    <hyperlink ref="D6" r:id="rId11" xr:uid="{1C0418D5-BB73-4446-BE6A-27AE1C68E2FA}"/>
    <hyperlink ref="D5" r:id="rId12" xr:uid="{C1776FC9-EBE2-4D57-B422-7ADA36C6A560}"/>
    <hyperlink ref="D18" r:id="rId13" xr:uid="{08FBF027-02C4-4F0A-8EA5-2FE435622346}"/>
    <hyperlink ref="D20" r:id="rId14" xr:uid="{E48F2795-CAD3-47DC-8A85-877F170582C6}"/>
    <hyperlink ref="D19" r:id="rId15" xr:uid="{530250A1-9095-4052-A526-3E4418A5AFB4}"/>
    <hyperlink ref="D21" r:id="rId16" xr:uid="{6F803116-E8CE-4AD7-A67F-4968D3D2B5FF}"/>
    <hyperlink ref="D13" r:id="rId17" xr:uid="{742A91BB-128E-4CE8-981F-1BD7B2D5BD47}"/>
  </hyperlinks>
  <pageMargins left="0.7" right="0.7" top="0.75" bottom="0.75" header="0.3" footer="0.3"/>
  <pageSetup orientation="portrait" horizontalDpi="1200" verticalDpi="1200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F7CAC-5165-4F0E-818C-639D41657411}">
  <sheetPr>
    <tabColor rgb="FF92D050"/>
  </sheetPr>
  <dimension ref="A1:M110"/>
  <sheetViews>
    <sheetView workbookViewId="0">
      <pane ySplit="1" topLeftCell="A73" activePane="bottomLeft" state="frozen"/>
      <selection pane="bottomLeft" activeCell="K103" sqref="K103"/>
    </sheetView>
  </sheetViews>
  <sheetFormatPr defaultRowHeight="15"/>
  <cols>
    <col min="1" max="1" width="9.140625" style="11"/>
    <col min="2" max="4" width="26.7109375" style="11" customWidth="1"/>
    <col min="5" max="5" width="33.5703125" style="11" bestFit="1" customWidth="1"/>
    <col min="6" max="6" width="13.7109375" style="11" hidden="1" customWidth="1"/>
    <col min="7" max="8" width="26.7109375" style="11" hidden="1" customWidth="1"/>
    <col min="9" max="9" width="15.7109375" style="60" customWidth="1"/>
    <col min="10" max="10" width="16" style="64" bestFit="1" customWidth="1"/>
    <col min="11" max="11" width="21.140625" style="11" customWidth="1"/>
    <col min="12" max="16384" width="9.140625" style="11"/>
  </cols>
  <sheetData>
    <row r="1" spans="1:13" ht="30">
      <c r="A1" s="13" t="s">
        <v>0</v>
      </c>
      <c r="B1" s="13" t="s">
        <v>1</v>
      </c>
      <c r="C1" s="13" t="s">
        <v>2</v>
      </c>
      <c r="D1" s="14" t="s">
        <v>3</v>
      </c>
      <c r="E1" s="13" t="s">
        <v>734</v>
      </c>
      <c r="F1" s="14" t="s">
        <v>6</v>
      </c>
      <c r="G1" s="14" t="s">
        <v>7</v>
      </c>
      <c r="H1" s="14" t="s">
        <v>8</v>
      </c>
      <c r="I1" s="14" t="s">
        <v>764</v>
      </c>
      <c r="J1" s="14" t="s">
        <v>765</v>
      </c>
      <c r="K1" s="14" t="s">
        <v>766</v>
      </c>
    </row>
    <row r="2" spans="1:13" s="16" customFormat="1">
      <c r="B2" s="39" t="s">
        <v>767</v>
      </c>
      <c r="C2" s="39" t="s">
        <v>768</v>
      </c>
      <c r="D2" s="18" t="str">
        <f>CONCATENATE(B2, ", ", C2)</f>
        <v>Akerman, Martin</v>
      </c>
      <c r="E2" s="40" t="s">
        <v>769</v>
      </c>
      <c r="F2" s="39"/>
      <c r="G2" s="18" t="s">
        <v>770</v>
      </c>
      <c r="H2" s="18"/>
      <c r="I2" s="41"/>
      <c r="J2" s="41" t="s">
        <v>771</v>
      </c>
      <c r="K2" s="42"/>
    </row>
    <row r="3" spans="1:13">
      <c r="A3" s="16"/>
      <c r="B3" s="16" t="s">
        <v>772</v>
      </c>
      <c r="C3" s="16" t="s">
        <v>773</v>
      </c>
      <c r="D3" s="18" t="str">
        <f>CONCATENATE(B3, ", ", C3)</f>
        <v>Babb, Megan</v>
      </c>
      <c r="E3" s="19" t="s">
        <v>774</v>
      </c>
      <c r="F3" s="16" t="s">
        <v>775</v>
      </c>
      <c r="G3" s="17" t="s">
        <v>776</v>
      </c>
      <c r="H3" s="17"/>
      <c r="I3" s="45"/>
      <c r="J3" s="15" t="s">
        <v>771</v>
      </c>
      <c r="K3" s="43">
        <v>44868</v>
      </c>
      <c r="L3" s="16"/>
      <c r="M3" s="16"/>
    </row>
    <row r="4" spans="1:13" s="16" customFormat="1">
      <c r="B4" s="16" t="s">
        <v>777</v>
      </c>
      <c r="C4" s="16" t="s">
        <v>147</v>
      </c>
      <c r="D4" s="18" t="str">
        <f>CONCATENATE(B4, ", ", C4)</f>
        <v>Barela, John</v>
      </c>
      <c r="E4" s="19" t="s">
        <v>778</v>
      </c>
      <c r="F4" s="16" t="s">
        <v>779</v>
      </c>
      <c r="G4" s="17" t="s">
        <v>780</v>
      </c>
      <c r="H4" s="17" t="s">
        <v>781</v>
      </c>
      <c r="I4" s="45"/>
      <c r="J4" s="15" t="s">
        <v>771</v>
      </c>
    </row>
    <row r="5" spans="1:13" s="16" customFormat="1">
      <c r="A5" s="16" t="s">
        <v>11</v>
      </c>
      <c r="B5" s="16" t="s">
        <v>782</v>
      </c>
      <c r="C5" s="16" t="s">
        <v>156</v>
      </c>
      <c r="D5" s="18" t="str">
        <f>CONCATENATE(B5, ", ", C5)</f>
        <v>Baumann, Michael</v>
      </c>
      <c r="E5" s="19" t="s">
        <v>783</v>
      </c>
      <c r="G5" s="17"/>
      <c r="H5" s="17"/>
      <c r="I5" s="45"/>
      <c r="J5" s="15" t="s">
        <v>784</v>
      </c>
      <c r="K5" s="43">
        <v>45778</v>
      </c>
    </row>
    <row r="6" spans="1:13" s="16" customFormat="1">
      <c r="B6" s="16" t="s">
        <v>785</v>
      </c>
      <c r="C6" s="16" t="s">
        <v>786</v>
      </c>
      <c r="D6" s="18" t="str">
        <f>CONCATENATE(B6, ", ", C6)</f>
        <v>Belasco, Alan</v>
      </c>
      <c r="E6" s="19" t="s">
        <v>787</v>
      </c>
      <c r="G6" s="17"/>
      <c r="H6" s="17"/>
      <c r="I6" s="45"/>
      <c r="J6" s="45" t="s">
        <v>784</v>
      </c>
      <c r="K6" s="43">
        <v>45643</v>
      </c>
    </row>
    <row r="7" spans="1:13">
      <c r="A7" s="16" t="s">
        <v>11</v>
      </c>
      <c r="B7" s="22" t="s">
        <v>788</v>
      </c>
      <c r="C7" s="22" t="s">
        <v>107</v>
      </c>
      <c r="D7" s="18" t="str">
        <f>CONCATENATE(B7, ", ", C7)</f>
        <v>Bohling, James</v>
      </c>
      <c r="E7" s="24" t="s">
        <v>789</v>
      </c>
      <c r="F7" s="18"/>
      <c r="G7" s="19"/>
      <c r="I7" s="60" t="s">
        <v>784</v>
      </c>
      <c r="K7" s="87">
        <v>45771</v>
      </c>
    </row>
    <row r="8" spans="1:13">
      <c r="A8" s="16"/>
      <c r="B8" s="16" t="s">
        <v>790</v>
      </c>
      <c r="C8" s="16" t="s">
        <v>791</v>
      </c>
      <c r="D8" s="18" t="str">
        <f>CONCATENATE(B8, ", ", C8)</f>
        <v>Brandao, Joao</v>
      </c>
      <c r="E8" s="19" t="s">
        <v>792</v>
      </c>
      <c r="F8" s="16"/>
      <c r="G8" s="17" t="s">
        <v>793</v>
      </c>
      <c r="H8" s="17"/>
      <c r="I8" s="45"/>
      <c r="J8" s="15" t="s">
        <v>784</v>
      </c>
      <c r="K8" s="43">
        <v>45152</v>
      </c>
      <c r="L8" s="16"/>
      <c r="M8" s="16"/>
    </row>
    <row r="9" spans="1:13">
      <c r="A9" s="16" t="s">
        <v>11</v>
      </c>
      <c r="B9" s="16" t="s">
        <v>794</v>
      </c>
      <c r="C9" s="16" t="s">
        <v>795</v>
      </c>
      <c r="D9" s="18" t="str">
        <f>CONCATENATE(B9, ", ", C9)</f>
        <v>Burney, Dequez</v>
      </c>
      <c r="E9" s="19" t="s">
        <v>796</v>
      </c>
      <c r="F9" s="16"/>
      <c r="G9" s="17"/>
      <c r="H9" s="17"/>
      <c r="I9" s="45" t="s">
        <v>797</v>
      </c>
      <c r="J9" s="15"/>
      <c r="K9" s="43">
        <v>45817</v>
      </c>
      <c r="L9" s="16"/>
      <c r="M9" s="16"/>
    </row>
    <row r="10" spans="1:13">
      <c r="A10" s="42"/>
      <c r="B10" s="16" t="s">
        <v>798</v>
      </c>
      <c r="C10" s="16" t="s">
        <v>799</v>
      </c>
      <c r="D10" s="18" t="str">
        <f>CONCATENATE(B10, ", ", C10)</f>
        <v>Carruth, Dale</v>
      </c>
      <c r="E10" s="25" t="s">
        <v>800</v>
      </c>
      <c r="F10" s="16"/>
      <c r="G10" s="17"/>
      <c r="H10" s="17"/>
      <c r="I10" s="45"/>
      <c r="J10" s="45" t="s">
        <v>784</v>
      </c>
      <c r="K10" s="43">
        <v>45643</v>
      </c>
      <c r="L10" s="42"/>
      <c r="M10" s="42"/>
    </row>
    <row r="11" spans="1:13">
      <c r="A11" s="16"/>
      <c r="B11" s="16" t="s">
        <v>801</v>
      </c>
      <c r="C11" s="16" t="s">
        <v>802</v>
      </c>
      <c r="D11" s="18" t="str">
        <f>CONCATENATE(B11, ", ", C11)</f>
        <v>Chiefari, Robert (Bob)</v>
      </c>
      <c r="E11" s="19" t="s">
        <v>803</v>
      </c>
      <c r="F11" s="16" t="s">
        <v>804</v>
      </c>
      <c r="G11" s="17" t="s">
        <v>805</v>
      </c>
      <c r="H11" s="17"/>
      <c r="I11" s="45"/>
      <c r="J11" s="45" t="s">
        <v>784</v>
      </c>
      <c r="K11" s="43">
        <v>45051</v>
      </c>
      <c r="L11" s="16"/>
      <c r="M11" s="16"/>
    </row>
    <row r="12" spans="1:13">
      <c r="A12" s="16" t="s">
        <v>11</v>
      </c>
      <c r="B12" s="22" t="s">
        <v>136</v>
      </c>
      <c r="C12" s="22" t="s">
        <v>137</v>
      </c>
      <c r="D12" s="18" t="str">
        <f>CONCATENATE(B12, ", ", C12)</f>
        <v>Chipman, Chuck</v>
      </c>
      <c r="E12" s="19" t="s">
        <v>806</v>
      </c>
      <c r="F12" s="19"/>
      <c r="G12" s="17"/>
      <c r="H12" s="17"/>
      <c r="I12" s="45" t="s">
        <v>784</v>
      </c>
      <c r="J12" s="45"/>
      <c r="K12" s="43"/>
      <c r="L12" s="16"/>
      <c r="M12" s="16"/>
    </row>
    <row r="13" spans="1:13">
      <c r="A13" s="16"/>
      <c r="B13" s="22" t="s">
        <v>807</v>
      </c>
      <c r="C13" s="17" t="s">
        <v>808</v>
      </c>
      <c r="D13" s="18" t="str">
        <f>CONCATENATE(B13, ", ", C13)</f>
        <v>Christman, Gerry ( Gerard)</v>
      </c>
      <c r="E13" s="19" t="s">
        <v>809</v>
      </c>
      <c r="F13" s="22"/>
      <c r="G13" s="23" t="s">
        <v>810</v>
      </c>
      <c r="H13" s="23" t="s">
        <v>811</v>
      </c>
      <c r="I13" s="45"/>
      <c r="J13" s="45" t="s">
        <v>784</v>
      </c>
      <c r="K13" s="43">
        <v>45643</v>
      </c>
      <c r="L13" s="16"/>
      <c r="M13" s="16"/>
    </row>
    <row r="14" spans="1:13">
      <c r="A14" s="16"/>
      <c r="B14" s="22" t="s">
        <v>736</v>
      </c>
      <c r="C14" s="17" t="s">
        <v>737</v>
      </c>
      <c r="D14" s="18" t="str">
        <f>CONCATENATE(B14, ", ", C14)</f>
        <v>Clark, Elizabeth</v>
      </c>
      <c r="E14" s="19" t="s">
        <v>738</v>
      </c>
      <c r="F14" s="22"/>
      <c r="G14" s="23"/>
      <c r="H14" s="23"/>
      <c r="I14" s="45"/>
      <c r="J14" s="15" t="s">
        <v>784</v>
      </c>
      <c r="K14" s="43">
        <v>45176</v>
      </c>
      <c r="L14" s="16"/>
      <c r="M14" s="16"/>
    </row>
    <row r="15" spans="1:13">
      <c r="A15" s="16"/>
      <c r="B15" s="22" t="s">
        <v>812</v>
      </c>
      <c r="C15" s="22" t="s">
        <v>813</v>
      </c>
      <c r="D15" s="18" t="str">
        <f>CONCATENATE(B15, ", ", C15)</f>
        <v>Connally, Buck (Earl)</v>
      </c>
      <c r="E15" s="24" t="s">
        <v>814</v>
      </c>
      <c r="F15" s="22" t="s">
        <v>815</v>
      </c>
      <c r="G15" s="23" t="s">
        <v>816</v>
      </c>
      <c r="H15" s="23" t="s">
        <v>372</v>
      </c>
      <c r="I15" s="45"/>
      <c r="J15" s="45" t="s">
        <v>784</v>
      </c>
      <c r="K15" s="43">
        <v>45643</v>
      </c>
      <c r="L15" s="16"/>
      <c r="M15" s="16"/>
    </row>
    <row r="16" spans="1:13" s="16" customFormat="1">
      <c r="A16" s="11"/>
      <c r="B16" s="16" t="s">
        <v>817</v>
      </c>
      <c r="C16" s="16" t="s">
        <v>818</v>
      </c>
      <c r="D16" s="18" t="str">
        <f>CONCATENATE(B16, ", ", C16)</f>
        <v>Cook, Allan</v>
      </c>
      <c r="E16" s="19" t="s">
        <v>819</v>
      </c>
      <c r="F16" s="16" t="s">
        <v>820</v>
      </c>
      <c r="G16" s="17" t="s">
        <v>821</v>
      </c>
      <c r="H16" s="11"/>
      <c r="I16" s="60"/>
      <c r="J16" s="64" t="s">
        <v>771</v>
      </c>
      <c r="K16" s="38">
        <v>44904</v>
      </c>
      <c r="L16" s="11"/>
      <c r="M16" s="11"/>
    </row>
    <row r="17" spans="1:13" s="16" customFormat="1">
      <c r="A17" s="16" t="s">
        <v>80</v>
      </c>
      <c r="B17" s="16" t="s">
        <v>822</v>
      </c>
      <c r="C17" s="16" t="s">
        <v>823</v>
      </c>
      <c r="D17" s="18" t="str">
        <f>CONCATENATE(B17, ", ", C17)</f>
        <v>Corwin, Charles "Chuck"</v>
      </c>
      <c r="E17" s="19" t="s">
        <v>824</v>
      </c>
      <c r="G17" s="17"/>
      <c r="H17" s="11"/>
      <c r="I17" s="60"/>
      <c r="J17" s="64" t="s">
        <v>784</v>
      </c>
      <c r="K17" s="38">
        <v>45845</v>
      </c>
      <c r="L17" s="11"/>
      <c r="M17" s="11"/>
    </row>
    <row r="18" spans="1:13" s="16" customFormat="1">
      <c r="B18" s="16" t="s">
        <v>825</v>
      </c>
      <c r="C18" s="16" t="s">
        <v>826</v>
      </c>
      <c r="D18" s="18" t="str">
        <f>CONCATENATE(B18, ", ", C18)</f>
        <v>Courtney, Douglas</v>
      </c>
      <c r="E18" s="19" t="s">
        <v>827</v>
      </c>
      <c r="F18" s="16" t="s">
        <v>828</v>
      </c>
      <c r="G18" s="17" t="s">
        <v>829</v>
      </c>
      <c r="H18" s="17"/>
      <c r="I18" s="45"/>
      <c r="J18" s="15" t="s">
        <v>771</v>
      </c>
    </row>
    <row r="19" spans="1:13">
      <c r="B19" s="16" t="s">
        <v>830</v>
      </c>
      <c r="C19" s="16" t="s">
        <v>535</v>
      </c>
      <c r="D19" s="18" t="str">
        <f>CONCATENATE(B19, ", ", C19)</f>
        <v>Cryan, Bill (William)</v>
      </c>
      <c r="E19" s="19" t="s">
        <v>831</v>
      </c>
      <c r="F19" s="16" t="s">
        <v>832</v>
      </c>
      <c r="G19" s="17" t="s">
        <v>833</v>
      </c>
      <c r="H19" s="17"/>
      <c r="I19" s="45"/>
      <c r="J19" s="15" t="s">
        <v>784</v>
      </c>
      <c r="K19" s="43">
        <v>45176</v>
      </c>
    </row>
    <row r="20" spans="1:13" s="16" customFormat="1">
      <c r="B20" s="16" t="s">
        <v>830</v>
      </c>
      <c r="C20" s="16" t="s">
        <v>535</v>
      </c>
      <c r="D20" s="18" t="str">
        <f>CONCATENATE(B20, ", ", C20)</f>
        <v>Cryan, Bill (William)</v>
      </c>
      <c r="E20" s="19" t="s">
        <v>834</v>
      </c>
      <c r="G20" s="17" t="s">
        <v>835</v>
      </c>
      <c r="H20" s="17"/>
      <c r="I20" s="45"/>
      <c r="J20" s="45" t="s">
        <v>784</v>
      </c>
      <c r="K20" s="43">
        <v>45309</v>
      </c>
    </row>
    <row r="21" spans="1:13" s="16" customFormat="1">
      <c r="B21" s="16" t="s">
        <v>836</v>
      </c>
      <c r="C21" s="16" t="s">
        <v>837</v>
      </c>
      <c r="D21" s="18" t="str">
        <f>CONCATENATE(B21, ", ", C21)</f>
        <v>Darone, Kaye</v>
      </c>
      <c r="E21" s="19" t="s">
        <v>838</v>
      </c>
      <c r="F21" s="16" t="s">
        <v>839</v>
      </c>
      <c r="G21" s="17" t="s">
        <v>840</v>
      </c>
      <c r="H21" s="17"/>
      <c r="I21" s="45"/>
      <c r="J21" s="15" t="s">
        <v>771</v>
      </c>
      <c r="K21" s="43">
        <v>44868</v>
      </c>
    </row>
    <row r="22" spans="1:13" s="16" customFormat="1">
      <c r="A22" s="11"/>
      <c r="B22" s="11" t="s">
        <v>747</v>
      </c>
      <c r="C22" s="11" t="s">
        <v>558</v>
      </c>
      <c r="D22" s="11" t="str">
        <f>CONCATENATE(B22, ", ", C22)</f>
        <v xml:space="preserve">Degenhardt, James </v>
      </c>
      <c r="E22" s="25" t="s">
        <v>748</v>
      </c>
      <c r="F22" s="11"/>
      <c r="G22" s="11"/>
      <c r="H22" s="11" t="s">
        <v>749</v>
      </c>
      <c r="I22" s="45"/>
      <c r="J22" s="45" t="s">
        <v>784</v>
      </c>
      <c r="K22" s="38">
        <v>45103</v>
      </c>
      <c r="L22" s="11"/>
      <c r="M22" s="11"/>
    </row>
    <row r="23" spans="1:13" s="16" customFormat="1">
      <c r="A23" s="11"/>
      <c r="B23" s="16" t="s">
        <v>841</v>
      </c>
      <c r="C23" s="16" t="s">
        <v>150</v>
      </c>
      <c r="D23" s="18" t="str">
        <f>CONCATENATE(B23, ", ", C23)</f>
        <v>Denmark, Robert</v>
      </c>
      <c r="E23" s="19" t="s">
        <v>842</v>
      </c>
      <c r="F23" s="16" t="s">
        <v>843</v>
      </c>
      <c r="G23" s="17" t="s">
        <v>844</v>
      </c>
      <c r="H23" s="17"/>
      <c r="I23" s="45"/>
      <c r="J23" s="15" t="s">
        <v>784</v>
      </c>
      <c r="K23" s="43">
        <v>45176</v>
      </c>
      <c r="L23" s="11"/>
      <c r="M23" s="11"/>
    </row>
    <row r="24" spans="1:13" s="16" customFormat="1">
      <c r="A24" s="11"/>
      <c r="B24" s="11" t="s">
        <v>845</v>
      </c>
      <c r="C24" s="11" t="s">
        <v>846</v>
      </c>
      <c r="D24" s="18" t="str">
        <f>CONCATENATE(B24, ", ", C24)</f>
        <v>Diaz Pellot, Angel</v>
      </c>
      <c r="E24" s="25" t="s">
        <v>847</v>
      </c>
      <c r="F24" s="11"/>
      <c r="G24" s="11" t="s">
        <v>174</v>
      </c>
      <c r="H24" s="11" t="s">
        <v>848</v>
      </c>
      <c r="I24" s="60" t="s">
        <v>784</v>
      </c>
      <c r="J24" s="64"/>
      <c r="K24" s="38">
        <v>45685</v>
      </c>
      <c r="L24" s="11"/>
      <c r="M24" s="11"/>
    </row>
    <row r="25" spans="1:13" s="16" customFormat="1">
      <c r="A25" s="16" t="s">
        <v>11</v>
      </c>
      <c r="B25" s="16" t="s">
        <v>849</v>
      </c>
      <c r="C25" s="16" t="s">
        <v>850</v>
      </c>
      <c r="D25" s="18" t="str">
        <f>CONCATENATE(B25, ", ", C25)</f>
        <v>Dominick, Jeffery</v>
      </c>
      <c r="E25" s="19" t="s">
        <v>851</v>
      </c>
      <c r="F25" s="19" t="s">
        <v>281</v>
      </c>
      <c r="G25" s="11"/>
      <c r="H25" s="11"/>
      <c r="I25" s="60" t="s">
        <v>797</v>
      </c>
      <c r="J25" s="64"/>
      <c r="K25" s="38">
        <v>45813</v>
      </c>
      <c r="L25" s="11"/>
      <c r="M25" s="11"/>
    </row>
    <row r="26" spans="1:13" s="16" customFormat="1">
      <c r="A26" s="11"/>
      <c r="B26" s="16" t="s">
        <v>852</v>
      </c>
      <c r="C26" s="16" t="s">
        <v>853</v>
      </c>
      <c r="D26" s="18" t="str">
        <f>CONCATENATE(B26, ", ", C26)</f>
        <v>Dowling, Nora</v>
      </c>
      <c r="E26" s="19" t="s">
        <v>854</v>
      </c>
      <c r="G26" s="17" t="s">
        <v>148</v>
      </c>
      <c r="H26" s="17"/>
      <c r="I26" s="45"/>
      <c r="J26" s="45" t="s">
        <v>784</v>
      </c>
      <c r="K26" s="43">
        <v>45643</v>
      </c>
      <c r="L26" s="11"/>
      <c r="M26" s="11"/>
    </row>
    <row r="27" spans="1:13" s="16" customFormat="1">
      <c r="A27" s="11"/>
      <c r="B27" s="16" t="s">
        <v>855</v>
      </c>
      <c r="C27" s="16" t="s">
        <v>166</v>
      </c>
      <c r="D27" s="18" t="str">
        <f>CONCATENATE(B27, ", ", C27)</f>
        <v>Drake, David</v>
      </c>
      <c r="E27" s="19" t="s">
        <v>856</v>
      </c>
      <c r="G27" s="17"/>
      <c r="H27" s="17" t="s">
        <v>164</v>
      </c>
      <c r="I27" s="45"/>
      <c r="J27" s="45" t="s">
        <v>784</v>
      </c>
      <c r="K27" s="43">
        <v>45643</v>
      </c>
      <c r="L27" s="11"/>
      <c r="M27" s="11"/>
    </row>
    <row r="28" spans="1:13" s="16" customFormat="1">
      <c r="A28" s="85" t="s">
        <v>11</v>
      </c>
      <c r="B28" s="85" t="s">
        <v>857</v>
      </c>
      <c r="C28" s="85" t="s">
        <v>858</v>
      </c>
      <c r="D28" s="18" t="str">
        <f>CONCATENATE(B28, ", ", C28)</f>
        <v>Dziurdzy, Heather</v>
      </c>
      <c r="E28" s="86" t="s">
        <v>859</v>
      </c>
      <c r="F28" s="11"/>
      <c r="G28" s="11"/>
      <c r="H28" s="11"/>
      <c r="I28" s="60"/>
      <c r="J28" s="64" t="s">
        <v>784</v>
      </c>
      <c r="K28" s="87">
        <v>45771</v>
      </c>
      <c r="L28" s="11"/>
      <c r="M28" s="11"/>
    </row>
    <row r="29" spans="1:13" s="16" customFormat="1">
      <c r="A29" s="11"/>
      <c r="B29" s="22" t="s">
        <v>860</v>
      </c>
      <c r="C29" s="22" t="s">
        <v>861</v>
      </c>
      <c r="D29" s="18" t="str">
        <f>CONCATENATE(B29, ", ", C29)</f>
        <v>Engelmann, Robert, Lt Col</v>
      </c>
      <c r="E29" s="24" t="s">
        <v>862</v>
      </c>
      <c r="F29" s="22"/>
      <c r="G29" s="23"/>
      <c r="H29" s="23" t="s">
        <v>863</v>
      </c>
      <c r="I29" s="15"/>
      <c r="J29" s="15" t="s">
        <v>771</v>
      </c>
      <c r="K29" s="43">
        <v>44872</v>
      </c>
      <c r="L29" s="11"/>
      <c r="M29" s="11"/>
    </row>
    <row r="30" spans="1:13">
      <c r="B30" s="16" t="s">
        <v>864</v>
      </c>
      <c r="C30" s="16" t="s">
        <v>865</v>
      </c>
      <c r="D30" s="17" t="str">
        <f>CONCATENATE(B30, ", ", C30)</f>
        <v>Farrington, Lavdjola</v>
      </c>
      <c r="E30" s="19" t="s">
        <v>866</v>
      </c>
      <c r="F30" s="16"/>
      <c r="G30" s="17"/>
      <c r="H30" s="17"/>
      <c r="I30" s="45" t="s">
        <v>797</v>
      </c>
      <c r="J30" s="45"/>
      <c r="K30" s="16"/>
    </row>
    <row r="31" spans="1:13" s="16" customFormat="1">
      <c r="B31" s="16" t="s">
        <v>867</v>
      </c>
      <c r="C31" s="16" t="s">
        <v>868</v>
      </c>
      <c r="D31" s="18" t="str">
        <f>CONCATENATE(B31, ", ", C31)</f>
        <v>Fenning, Chrisopher</v>
      </c>
      <c r="E31" s="19" t="s">
        <v>869</v>
      </c>
      <c r="F31" s="18"/>
      <c r="H31" s="19"/>
      <c r="I31" s="45" t="s">
        <v>784</v>
      </c>
      <c r="J31" s="45"/>
      <c r="K31" s="54">
        <v>45728</v>
      </c>
    </row>
    <row r="32" spans="1:13" s="16" customFormat="1">
      <c r="B32" s="16" t="s">
        <v>260</v>
      </c>
      <c r="C32" s="16" t="s">
        <v>166</v>
      </c>
      <c r="D32" s="18" t="str">
        <f>CONCATENATE(B32, ", ", C32)</f>
        <v>Francis, David</v>
      </c>
      <c r="E32" s="19" t="s">
        <v>870</v>
      </c>
      <c r="F32" s="16" t="s">
        <v>871</v>
      </c>
      <c r="G32" s="17" t="s">
        <v>872</v>
      </c>
      <c r="H32" s="17"/>
      <c r="I32" s="45"/>
      <c r="J32" s="15" t="s">
        <v>784</v>
      </c>
      <c r="K32" s="43">
        <v>44993</v>
      </c>
    </row>
    <row r="33" spans="1:13" s="16" customFormat="1">
      <c r="A33" s="16" t="s">
        <v>80</v>
      </c>
      <c r="B33" s="27" t="s">
        <v>873</v>
      </c>
      <c r="C33" s="27" t="s">
        <v>874</v>
      </c>
      <c r="D33" s="18" t="str">
        <f>CONCATENATE(B33, ", ", C33)</f>
        <v>Fray-Carlson, Kerry</v>
      </c>
      <c r="E33" s="70" t="s">
        <v>875</v>
      </c>
      <c r="F33" s="28" t="s">
        <v>875</v>
      </c>
      <c r="G33" s="27"/>
      <c r="I33" s="16" t="s">
        <v>797</v>
      </c>
      <c r="J33" s="17"/>
      <c r="K33" s="71">
        <v>45750</v>
      </c>
    </row>
    <row r="34" spans="1:13" s="16" customFormat="1">
      <c r="A34" s="11"/>
      <c r="B34" s="16" t="s">
        <v>876</v>
      </c>
      <c r="C34" s="16" t="s">
        <v>877</v>
      </c>
      <c r="D34" s="18" t="str">
        <f>CONCATENATE(B34, ", ", C34)</f>
        <v>Gardner, Bradley</v>
      </c>
      <c r="E34" s="28" t="s">
        <v>878</v>
      </c>
      <c r="F34" s="27" t="s">
        <v>879</v>
      </c>
      <c r="G34" s="17"/>
      <c r="H34" s="23" t="s">
        <v>880</v>
      </c>
      <c r="I34" s="45"/>
      <c r="J34" s="15" t="s">
        <v>784</v>
      </c>
      <c r="K34" s="43">
        <v>45176</v>
      </c>
      <c r="L34" s="11"/>
      <c r="M34" s="11"/>
    </row>
    <row r="35" spans="1:13" s="16" customFormat="1">
      <c r="A35" s="85" t="s">
        <v>11</v>
      </c>
      <c r="B35" s="85" t="s">
        <v>881</v>
      </c>
      <c r="C35" s="85" t="s">
        <v>882</v>
      </c>
      <c r="D35" s="82" t="str">
        <f>CONCATENATE(B35, ", ", C35)</f>
        <v>Garret, Kassie</v>
      </c>
      <c r="E35" s="86" t="s">
        <v>883</v>
      </c>
      <c r="F35" s="11"/>
      <c r="G35" s="11"/>
      <c r="H35" s="11"/>
      <c r="I35" s="60"/>
      <c r="J35" s="64" t="s">
        <v>784</v>
      </c>
      <c r="K35" s="87">
        <v>45771</v>
      </c>
      <c r="L35" s="11"/>
      <c r="M35" s="11"/>
    </row>
    <row r="36" spans="1:13" s="16" customFormat="1">
      <c r="B36" s="16" t="s">
        <v>884</v>
      </c>
      <c r="C36" s="27" t="s">
        <v>885</v>
      </c>
      <c r="D36" s="18" t="str">
        <f>CONCATENATE(B36, ", ", C36)</f>
        <v>Garza, Gilberto</v>
      </c>
      <c r="E36" s="28" t="s">
        <v>886</v>
      </c>
      <c r="F36" s="18"/>
      <c r="H36" s="27"/>
      <c r="I36" s="45" t="s">
        <v>784</v>
      </c>
      <c r="J36" s="45"/>
      <c r="K36" s="54">
        <v>45728</v>
      </c>
    </row>
    <row r="37" spans="1:13" s="16" customFormat="1">
      <c r="B37" s="11" t="s">
        <v>285</v>
      </c>
      <c r="C37" s="11" t="s">
        <v>199</v>
      </c>
      <c r="D37" s="18" t="str">
        <f>CONCATENATE(B37, ", ", C37)</f>
        <v>Gibson, Mark</v>
      </c>
      <c r="E37" s="25" t="s">
        <v>887</v>
      </c>
      <c r="F37" s="11"/>
      <c r="G37" s="11"/>
      <c r="H37" s="11"/>
      <c r="I37" s="60"/>
      <c r="J37" s="64" t="s">
        <v>784</v>
      </c>
      <c r="K37" s="38">
        <v>45685</v>
      </c>
    </row>
    <row r="38" spans="1:13" s="16" customFormat="1">
      <c r="B38" s="11" t="s">
        <v>750</v>
      </c>
      <c r="C38" s="11" t="s">
        <v>147</v>
      </c>
      <c r="D38" s="11" t="str">
        <f>CONCATENATE(B38, ", ", C38)</f>
        <v>Glock, John</v>
      </c>
      <c r="E38" s="25" t="s">
        <v>751</v>
      </c>
      <c r="F38" s="11"/>
      <c r="G38" s="17" t="s">
        <v>148</v>
      </c>
      <c r="H38" s="11" t="s">
        <v>248</v>
      </c>
      <c r="I38" s="45"/>
      <c r="J38" s="15" t="s">
        <v>784</v>
      </c>
      <c r="K38" s="38">
        <v>45023</v>
      </c>
    </row>
    <row r="39" spans="1:13" s="16" customFormat="1">
      <c r="B39" s="16" t="s">
        <v>888</v>
      </c>
      <c r="C39" s="16" t="s">
        <v>889</v>
      </c>
      <c r="D39" s="18" t="str">
        <f>CONCATENATE(B39, ", ", C39)</f>
        <v>Gough, Al</v>
      </c>
      <c r="E39" s="19" t="s">
        <v>890</v>
      </c>
      <c r="F39" s="16" t="s">
        <v>891</v>
      </c>
      <c r="G39" s="17" t="s">
        <v>892</v>
      </c>
      <c r="H39" s="17"/>
      <c r="I39" s="45"/>
      <c r="J39" s="15" t="s">
        <v>784</v>
      </c>
      <c r="K39" s="43">
        <v>45176</v>
      </c>
    </row>
    <row r="40" spans="1:13" s="16" customFormat="1">
      <c r="B40" s="16" t="s">
        <v>893</v>
      </c>
      <c r="C40" s="16" t="s">
        <v>858</v>
      </c>
      <c r="D40" s="18" t="str">
        <f>CONCATENATE(B40, ", ", C40)</f>
        <v>Grace, Heather</v>
      </c>
      <c r="E40" s="19" t="s">
        <v>894</v>
      </c>
      <c r="F40" s="16" t="s">
        <v>895</v>
      </c>
      <c r="G40" s="17" t="s">
        <v>184</v>
      </c>
      <c r="H40" s="17" t="s">
        <v>140</v>
      </c>
      <c r="I40" s="45"/>
      <c r="J40" s="45" t="s">
        <v>784</v>
      </c>
      <c r="K40" s="43">
        <v>45643</v>
      </c>
    </row>
    <row r="41" spans="1:13" s="16" customFormat="1">
      <c r="B41" s="16" t="s">
        <v>896</v>
      </c>
      <c r="C41" s="16" t="s">
        <v>897</v>
      </c>
      <c r="D41" s="18" t="str">
        <f>CONCATENATE(B41, ", ", C41)</f>
        <v>Griffith, Shannon</v>
      </c>
      <c r="E41" s="19" t="s">
        <v>898</v>
      </c>
      <c r="F41" s="18"/>
      <c r="H41" s="19"/>
      <c r="I41" s="45" t="s">
        <v>784</v>
      </c>
      <c r="J41" s="45"/>
      <c r="K41" s="54">
        <v>45727</v>
      </c>
    </row>
    <row r="42" spans="1:13" s="16" customFormat="1">
      <c r="B42" s="16" t="s">
        <v>899</v>
      </c>
      <c r="C42" s="16" t="s">
        <v>900</v>
      </c>
      <c r="D42" s="18" t="str">
        <f>CONCATENATE(B42, ", ", C42)</f>
        <v>Hampton, A L (Lewis)</v>
      </c>
      <c r="E42" s="19" t="s">
        <v>901</v>
      </c>
      <c r="F42" s="16" t="s">
        <v>902</v>
      </c>
      <c r="G42" s="17" t="s">
        <v>577</v>
      </c>
      <c r="H42" s="17"/>
      <c r="I42" s="45"/>
      <c r="J42" s="15" t="s">
        <v>784</v>
      </c>
      <c r="K42" s="43">
        <v>44993</v>
      </c>
    </row>
    <row r="43" spans="1:13">
      <c r="A43" s="16"/>
      <c r="B43" s="16" t="s">
        <v>903</v>
      </c>
      <c r="C43" s="16" t="s">
        <v>904</v>
      </c>
      <c r="D43" s="18" t="str">
        <f>CONCATENATE(B43, ", ", C43)</f>
        <v>Hanmann, Alexandria</v>
      </c>
      <c r="E43" s="19" t="s">
        <v>905</v>
      </c>
      <c r="F43" s="16" t="s">
        <v>906</v>
      </c>
      <c r="G43" s="17" t="s">
        <v>214</v>
      </c>
      <c r="H43" s="17"/>
      <c r="I43" s="45"/>
      <c r="J43" s="15" t="s">
        <v>784</v>
      </c>
      <c r="K43" s="16"/>
      <c r="L43" s="16"/>
      <c r="M43" s="16"/>
    </row>
    <row r="44" spans="1:13">
      <c r="A44" s="16" t="s">
        <v>11</v>
      </c>
      <c r="B44" s="16" t="s">
        <v>907</v>
      </c>
      <c r="C44" s="16" t="s">
        <v>908</v>
      </c>
      <c r="D44" s="18" t="str">
        <f>CONCATENATE(B44, ", ", C44)</f>
        <v>Harrig, Brian William</v>
      </c>
      <c r="E44" s="25" t="s">
        <v>909</v>
      </c>
      <c r="F44" s="16"/>
      <c r="G44" s="17"/>
      <c r="H44" s="17"/>
      <c r="I44" s="45"/>
      <c r="J44" s="15" t="s">
        <v>784</v>
      </c>
      <c r="K44" s="43">
        <v>45778</v>
      </c>
      <c r="L44" s="16"/>
      <c r="M44" s="16"/>
    </row>
    <row r="45" spans="1:13" s="16" customFormat="1">
      <c r="B45" s="11" t="s">
        <v>752</v>
      </c>
      <c r="C45" s="11" t="s">
        <v>156</v>
      </c>
      <c r="D45" s="11" t="str">
        <f>CONCATENATE(B45, ", ", C45)</f>
        <v>Hauck, Michael</v>
      </c>
      <c r="E45" s="25" t="s">
        <v>753</v>
      </c>
      <c r="F45" s="11"/>
      <c r="G45" s="11"/>
      <c r="H45" s="11" t="s">
        <v>15</v>
      </c>
      <c r="I45" s="45" t="s">
        <v>910</v>
      </c>
      <c r="J45" s="60"/>
      <c r="K45" s="38">
        <v>45643</v>
      </c>
    </row>
    <row r="46" spans="1:13">
      <c r="A46" s="16"/>
      <c r="B46" s="16" t="s">
        <v>911</v>
      </c>
      <c r="C46" s="17" t="s">
        <v>912</v>
      </c>
      <c r="D46" s="18" t="str">
        <f>CONCATENATE(B46, ", ", C46)</f>
        <v>Hayeck, Elie, Ph.D.</v>
      </c>
      <c r="E46" s="19" t="s">
        <v>913</v>
      </c>
      <c r="F46" s="16"/>
      <c r="G46" s="17" t="s">
        <v>810</v>
      </c>
      <c r="H46" s="23" t="s">
        <v>811</v>
      </c>
      <c r="I46" s="45"/>
      <c r="J46" s="15" t="s">
        <v>784</v>
      </c>
      <c r="K46" s="43">
        <v>44993</v>
      </c>
      <c r="L46" s="16"/>
      <c r="M46" s="16"/>
    </row>
    <row r="47" spans="1:13" s="16" customFormat="1">
      <c r="A47" s="11"/>
      <c r="B47" s="16" t="s">
        <v>914</v>
      </c>
      <c r="C47" s="22" t="s">
        <v>915</v>
      </c>
      <c r="D47" s="18" t="str">
        <f>CONCATENATE(B47, ", ", C47)</f>
        <v>Hayes, Glenda, Ph.D.</v>
      </c>
      <c r="E47" s="19" t="s">
        <v>916</v>
      </c>
      <c r="F47" s="16" t="s">
        <v>917</v>
      </c>
      <c r="G47" s="17" t="s">
        <v>85</v>
      </c>
      <c r="H47" s="23" t="s">
        <v>918</v>
      </c>
      <c r="I47" s="45"/>
      <c r="J47" s="45" t="s">
        <v>784</v>
      </c>
      <c r="K47" s="43">
        <v>45643</v>
      </c>
      <c r="L47" s="11"/>
      <c r="M47" s="11"/>
    </row>
    <row r="48" spans="1:13" s="16" customFormat="1">
      <c r="B48" s="16" t="s">
        <v>919</v>
      </c>
      <c r="C48" s="16" t="s">
        <v>25</v>
      </c>
      <c r="D48" s="16" t="s">
        <v>920</v>
      </c>
      <c r="E48" s="19" t="s">
        <v>921</v>
      </c>
      <c r="F48" s="18"/>
      <c r="H48" s="19"/>
      <c r="I48" s="45"/>
      <c r="J48" s="45"/>
      <c r="K48" s="43">
        <v>45722</v>
      </c>
      <c r="M48" s="11"/>
    </row>
    <row r="49" spans="1:13" s="16" customFormat="1">
      <c r="B49" s="16" t="s">
        <v>922</v>
      </c>
      <c r="C49" s="16" t="s">
        <v>150</v>
      </c>
      <c r="D49" s="18" t="str">
        <f>CONCATENATE(B49, ", ", C49)</f>
        <v>Holden, Robert</v>
      </c>
      <c r="E49" s="19" t="s">
        <v>923</v>
      </c>
      <c r="F49" s="16" t="s">
        <v>924</v>
      </c>
      <c r="G49" s="17" t="s">
        <v>925</v>
      </c>
      <c r="H49" s="17"/>
      <c r="I49" s="45"/>
      <c r="J49" s="15" t="s">
        <v>771</v>
      </c>
      <c r="K49" s="43">
        <v>44868</v>
      </c>
    </row>
    <row r="50" spans="1:13" s="16" customFormat="1">
      <c r="B50" s="11" t="s">
        <v>754</v>
      </c>
      <c r="C50" s="11" t="s">
        <v>206</v>
      </c>
      <c r="D50" s="11" t="str">
        <f>CONCATENATE(B50, ", ", C50)</f>
        <v>Iannazzo, Jeffrey</v>
      </c>
      <c r="E50" s="11" t="s">
        <v>755</v>
      </c>
      <c r="F50" s="11"/>
      <c r="G50" s="11" t="s">
        <v>749</v>
      </c>
      <c r="H50" s="11"/>
      <c r="I50" s="60"/>
      <c r="J50" s="64" t="s">
        <v>771</v>
      </c>
      <c r="K50" s="38">
        <v>44904</v>
      </c>
    </row>
    <row r="51" spans="1:13" s="16" customFormat="1">
      <c r="A51" s="85" t="s">
        <v>11</v>
      </c>
      <c r="B51" s="85" t="s">
        <v>926</v>
      </c>
      <c r="C51" s="85" t="s">
        <v>927</v>
      </c>
      <c r="D51" s="82" t="str">
        <f>CONCATENATE(B51, ", ", C51)</f>
        <v>Jacinto, Shelton</v>
      </c>
      <c r="E51" s="86" t="s">
        <v>928</v>
      </c>
      <c r="F51" s="11"/>
      <c r="G51" s="11"/>
      <c r="H51" s="11"/>
      <c r="I51" s="60"/>
      <c r="J51" s="64" t="s">
        <v>784</v>
      </c>
      <c r="K51" s="38">
        <v>45771</v>
      </c>
      <c r="L51" s="11"/>
      <c r="M51" s="11"/>
    </row>
    <row r="52" spans="1:13" s="16" customFormat="1">
      <c r="B52" s="16" t="s">
        <v>107</v>
      </c>
      <c r="C52" s="16" t="s">
        <v>156</v>
      </c>
      <c r="D52" s="18" t="str">
        <f>CONCATENATE(B52, ", ", C52)</f>
        <v>James, Michael</v>
      </c>
      <c r="E52" s="19" t="s">
        <v>929</v>
      </c>
      <c r="F52" s="16" t="s">
        <v>930</v>
      </c>
      <c r="G52" s="17" t="s">
        <v>931</v>
      </c>
      <c r="H52" s="17"/>
      <c r="I52" s="45"/>
      <c r="J52" s="15" t="s">
        <v>784</v>
      </c>
      <c r="K52" s="43">
        <v>45023</v>
      </c>
    </row>
    <row r="53" spans="1:13" s="16" customFormat="1">
      <c r="B53" s="16" t="s">
        <v>358</v>
      </c>
      <c r="C53" s="16" t="s">
        <v>932</v>
      </c>
      <c r="D53" s="18" t="str">
        <f>CONCATENATE(B53, ", ", C53)</f>
        <v>Johnson, Karen</v>
      </c>
      <c r="E53" s="25" t="s">
        <v>933</v>
      </c>
      <c r="F53" s="27"/>
      <c r="G53" s="17"/>
      <c r="H53" s="17"/>
      <c r="I53" s="45"/>
      <c r="J53" s="45" t="s">
        <v>784</v>
      </c>
      <c r="K53" s="43">
        <v>45051</v>
      </c>
    </row>
    <row r="54" spans="1:13" s="16" customFormat="1">
      <c r="B54" s="11" t="s">
        <v>363</v>
      </c>
      <c r="C54" s="11" t="s">
        <v>756</v>
      </c>
      <c r="D54" s="11" t="str">
        <f>CONCATENATE(B54, ", ", C54)</f>
        <v>Jones, Tommy</v>
      </c>
      <c r="E54" s="25" t="s">
        <v>757</v>
      </c>
      <c r="F54" s="11"/>
      <c r="G54" s="11"/>
      <c r="H54" s="11" t="s">
        <v>749</v>
      </c>
      <c r="I54" s="45"/>
      <c r="J54" s="15" t="s">
        <v>784</v>
      </c>
      <c r="K54" s="43">
        <v>45176</v>
      </c>
    </row>
    <row r="55" spans="1:13" s="16" customFormat="1">
      <c r="A55" s="16" t="s">
        <v>80</v>
      </c>
      <c r="B55" s="16" t="s">
        <v>934</v>
      </c>
      <c r="C55" s="16" t="s">
        <v>147</v>
      </c>
      <c r="D55" s="18" t="str">
        <f>CONCATENATE(B55, ", ", C55)</f>
        <v>Klein, John</v>
      </c>
      <c r="E55" s="28" t="s">
        <v>935</v>
      </c>
      <c r="F55" s="28"/>
      <c r="I55" s="65" t="s">
        <v>784</v>
      </c>
      <c r="J55" s="57"/>
      <c r="K55" s="43">
        <v>45734</v>
      </c>
    </row>
    <row r="56" spans="1:13" s="16" customFormat="1">
      <c r="A56" s="16" t="s">
        <v>11</v>
      </c>
      <c r="B56" s="16" t="s">
        <v>936</v>
      </c>
      <c r="C56" s="16" t="s">
        <v>49</v>
      </c>
      <c r="D56" s="18" t="str">
        <f>CONCATENATE(B56, ", ", C56)</f>
        <v>Kulleck, Richard</v>
      </c>
      <c r="E56" s="19" t="s">
        <v>937</v>
      </c>
      <c r="F56" s="19" t="s">
        <v>938</v>
      </c>
      <c r="G56" s="16" t="s">
        <v>939</v>
      </c>
      <c r="H56" s="16" t="s">
        <v>174</v>
      </c>
      <c r="I56" s="17" t="s">
        <v>784</v>
      </c>
      <c r="J56" s="57"/>
      <c r="K56" s="43">
        <v>45758</v>
      </c>
    </row>
    <row r="57" spans="1:13" s="16" customFormat="1">
      <c r="B57" s="16" t="s">
        <v>940</v>
      </c>
      <c r="C57" s="16" t="s">
        <v>941</v>
      </c>
      <c r="D57" s="18" t="str">
        <f>CONCATENATE(B57, ", ", C57)</f>
        <v>Lee, Patricia</v>
      </c>
      <c r="E57" s="28" t="s">
        <v>942</v>
      </c>
      <c r="F57" s="46" t="s">
        <v>943</v>
      </c>
      <c r="G57" s="47" t="s">
        <v>816</v>
      </c>
      <c r="H57" s="46" t="s">
        <v>372</v>
      </c>
      <c r="I57" s="45"/>
      <c r="J57" s="15" t="s">
        <v>784</v>
      </c>
      <c r="K57" s="43">
        <v>45152</v>
      </c>
    </row>
    <row r="58" spans="1:13" s="16" customFormat="1">
      <c r="B58" s="16" t="s">
        <v>944</v>
      </c>
      <c r="C58" s="16" t="s">
        <v>945</v>
      </c>
      <c r="D58" s="18" t="str">
        <f>CONCATENATE(B58, ", ", C58)</f>
        <v>Ly, Vi</v>
      </c>
      <c r="E58" s="19" t="s">
        <v>946</v>
      </c>
      <c r="F58" s="16" t="s">
        <v>947</v>
      </c>
      <c r="G58" s="17" t="s">
        <v>793</v>
      </c>
      <c r="H58" s="17"/>
      <c r="I58" s="45"/>
      <c r="J58" s="45" t="s">
        <v>784</v>
      </c>
      <c r="K58" s="43">
        <v>45309</v>
      </c>
    </row>
    <row r="59" spans="1:13" s="16" customFormat="1">
      <c r="A59" s="16" t="s">
        <v>11</v>
      </c>
      <c r="B59" s="16" t="s">
        <v>948</v>
      </c>
      <c r="C59" s="22" t="s">
        <v>25</v>
      </c>
      <c r="D59" s="11" t="str">
        <f>CONCATENATE(B59, ", ", C59)</f>
        <v>Lyons, Thomas</v>
      </c>
      <c r="E59" s="70" t="s">
        <v>949</v>
      </c>
      <c r="F59" s="24" t="s">
        <v>949</v>
      </c>
      <c r="G59" s="24"/>
      <c r="H59" s="19"/>
      <c r="I59" s="45"/>
      <c r="J59" s="45" t="s">
        <v>784</v>
      </c>
      <c r="K59" s="43">
        <v>45771</v>
      </c>
      <c r="L59" s="11"/>
      <c r="M59" s="11"/>
    </row>
    <row r="60" spans="1:13" s="16" customFormat="1">
      <c r="B60" s="16" t="s">
        <v>418</v>
      </c>
      <c r="C60" s="27" t="s">
        <v>950</v>
      </c>
      <c r="D60" s="18" t="str">
        <f>CONCATENATE(B60, ", ", C60)</f>
        <v xml:space="preserve">Maerina, Gilbert </v>
      </c>
      <c r="E60" s="28" t="s">
        <v>951</v>
      </c>
      <c r="F60" s="27" t="s">
        <v>952</v>
      </c>
      <c r="G60" s="17" t="s">
        <v>953</v>
      </c>
      <c r="H60" s="17"/>
      <c r="I60" s="45"/>
      <c r="J60" s="15" t="s">
        <v>784</v>
      </c>
      <c r="K60" s="43">
        <v>44993</v>
      </c>
    </row>
    <row r="61" spans="1:13" s="16" customFormat="1">
      <c r="B61" s="16" t="s">
        <v>954</v>
      </c>
      <c r="C61" s="16" t="s">
        <v>206</v>
      </c>
      <c r="D61" s="18" t="str">
        <f>CONCATENATE(B61, ", ", C61)</f>
        <v>Mah, Jeffrey</v>
      </c>
      <c r="E61" s="24" t="s">
        <v>955</v>
      </c>
      <c r="F61" s="16" t="s">
        <v>956</v>
      </c>
      <c r="G61" s="17" t="s">
        <v>957</v>
      </c>
      <c r="H61" s="20" t="s">
        <v>958</v>
      </c>
      <c r="I61" s="45"/>
      <c r="J61" s="15" t="s">
        <v>784</v>
      </c>
      <c r="K61" s="43">
        <v>45147</v>
      </c>
    </row>
    <row r="62" spans="1:13" s="16" customFormat="1">
      <c r="B62" s="16" t="s">
        <v>959</v>
      </c>
      <c r="C62" s="16" t="s">
        <v>199</v>
      </c>
      <c r="D62" s="18" t="str">
        <f>CONCATENATE(B62, ", ", C62)</f>
        <v>Majkowski, Mark</v>
      </c>
      <c r="E62" s="24" t="s">
        <v>960</v>
      </c>
      <c r="F62" s="16" t="s">
        <v>961</v>
      </c>
      <c r="G62" s="17"/>
      <c r="H62" s="17" t="s">
        <v>962</v>
      </c>
      <c r="I62" s="45"/>
      <c r="J62" s="45" t="s">
        <v>784</v>
      </c>
      <c r="K62" s="43">
        <v>45309</v>
      </c>
    </row>
    <row r="63" spans="1:13" s="16" customFormat="1">
      <c r="A63" s="16" t="s">
        <v>11</v>
      </c>
      <c r="B63" s="16" t="s">
        <v>963</v>
      </c>
      <c r="C63" s="11" t="s">
        <v>374</v>
      </c>
      <c r="D63" s="18" t="str">
        <f>CONCATENATE(B63, ", ", C63)</f>
        <v>Mazon, Joseph</v>
      </c>
      <c r="E63" s="19" t="s">
        <v>964</v>
      </c>
      <c r="F63" s="19"/>
      <c r="I63" s="17"/>
      <c r="J63" s="57" t="s">
        <v>784</v>
      </c>
      <c r="K63" s="88">
        <v>45834</v>
      </c>
    </row>
    <row r="64" spans="1:13" s="16" customFormat="1">
      <c r="B64" s="16" t="s">
        <v>965</v>
      </c>
      <c r="C64" s="16" t="s">
        <v>535</v>
      </c>
      <c r="D64" s="18" t="str">
        <f>CONCATENATE(B64, ", ", C64)</f>
        <v>Mcgrane, Bill (William)</v>
      </c>
      <c r="E64" s="19" t="s">
        <v>966</v>
      </c>
      <c r="F64" s="18"/>
      <c r="H64" s="19"/>
      <c r="I64" s="45" t="s">
        <v>784</v>
      </c>
      <c r="J64" s="45"/>
      <c r="K64" s="54">
        <v>45728</v>
      </c>
    </row>
    <row r="65" spans="1:13" s="16" customFormat="1">
      <c r="B65" s="16" t="s">
        <v>459</v>
      </c>
      <c r="C65" s="16" t="s">
        <v>457</v>
      </c>
      <c r="D65" s="18" t="str">
        <f>CONCATENATE(B65, ", ", C65)</f>
        <v>Miller, Andrew</v>
      </c>
      <c r="E65" s="25" t="s">
        <v>967</v>
      </c>
      <c r="F65" s="22"/>
      <c r="G65" s="17"/>
      <c r="H65" s="11" t="s">
        <v>968</v>
      </c>
      <c r="I65" s="45"/>
      <c r="J65" s="15" t="s">
        <v>771</v>
      </c>
      <c r="K65" s="43">
        <v>44868</v>
      </c>
    </row>
    <row r="66" spans="1:13" s="16" customFormat="1">
      <c r="A66" s="11"/>
      <c r="B66" s="16" t="s">
        <v>969</v>
      </c>
      <c r="C66" s="16" t="s">
        <v>314</v>
      </c>
      <c r="D66" s="18" t="str">
        <f>CONCATENATE(B66, ", ", C66)</f>
        <v>Monroe, Kevin</v>
      </c>
      <c r="E66" s="19" t="s">
        <v>970</v>
      </c>
      <c r="F66" s="16" t="s">
        <v>971</v>
      </c>
      <c r="G66" s="17" t="s">
        <v>972</v>
      </c>
      <c r="H66" s="17"/>
      <c r="I66" s="45"/>
      <c r="J66" s="15" t="s">
        <v>784</v>
      </c>
      <c r="K66" s="43">
        <v>45147</v>
      </c>
      <c r="L66" s="11"/>
      <c r="M66" s="11"/>
    </row>
    <row r="67" spans="1:13" s="16" customFormat="1">
      <c r="A67" s="52" t="s">
        <v>11</v>
      </c>
      <c r="B67" s="52" t="s">
        <v>973</v>
      </c>
      <c r="C67" s="52" t="s">
        <v>974</v>
      </c>
      <c r="D67" s="52" t="str">
        <f>CONCATENATE(B67, ", ", C67)</f>
        <v>Natarajan, Swaminathan (Swami)</v>
      </c>
      <c r="E67" s="53" t="s">
        <v>975</v>
      </c>
      <c r="G67" s="17"/>
      <c r="H67" s="17"/>
      <c r="I67" s="45"/>
      <c r="J67" s="15" t="s">
        <v>784</v>
      </c>
      <c r="K67" s="43">
        <v>45845</v>
      </c>
      <c r="L67" s="11"/>
      <c r="M67" s="11"/>
    </row>
    <row r="68" spans="1:13" s="16" customFormat="1">
      <c r="B68" s="16" t="s">
        <v>976</v>
      </c>
      <c r="C68" s="16" t="s">
        <v>977</v>
      </c>
      <c r="D68" s="18" t="str">
        <f>CONCATENATE(B68, ", ", C68)</f>
        <v>Nannarone, Alfred</v>
      </c>
      <c r="E68" s="19" t="s">
        <v>978</v>
      </c>
      <c r="G68" s="17" t="s">
        <v>58</v>
      </c>
      <c r="H68" s="17"/>
      <c r="I68" s="45"/>
      <c r="J68" s="45" t="s">
        <v>784</v>
      </c>
      <c r="K68" s="43">
        <v>45643</v>
      </c>
    </row>
    <row r="69" spans="1:13" s="16" customFormat="1">
      <c r="A69" s="11"/>
      <c r="B69" s="16" t="s">
        <v>979</v>
      </c>
      <c r="C69" s="16" t="s">
        <v>980</v>
      </c>
      <c r="D69" s="18" t="str">
        <f>CONCATENATE(B69, ", ", C69)</f>
        <v>Neuhaus, Kenneth</v>
      </c>
      <c r="E69" s="19" t="s">
        <v>981</v>
      </c>
      <c r="F69" s="16" t="s">
        <v>982</v>
      </c>
      <c r="G69" s="17" t="s">
        <v>983</v>
      </c>
      <c r="H69" s="17"/>
      <c r="I69" s="45"/>
      <c r="J69" s="15" t="s">
        <v>771</v>
      </c>
      <c r="K69" s="43">
        <v>44868</v>
      </c>
      <c r="L69" s="11"/>
      <c r="M69" s="11"/>
    </row>
    <row r="70" spans="1:13" s="16" customFormat="1">
      <c r="A70" s="85" t="s">
        <v>11</v>
      </c>
      <c r="B70" s="85" t="s">
        <v>984</v>
      </c>
      <c r="C70" s="85" t="s">
        <v>300</v>
      </c>
      <c r="D70" s="18" t="str">
        <f>CONCATENATE(B70, ", ", C70)</f>
        <v>O'Connor, Daniel</v>
      </c>
      <c r="E70" s="86" t="s">
        <v>985</v>
      </c>
      <c r="F70" s="11"/>
      <c r="G70" s="11"/>
      <c r="H70" s="11"/>
      <c r="I70" s="60"/>
      <c r="J70" s="64" t="s">
        <v>784</v>
      </c>
      <c r="K70" s="38">
        <v>45771</v>
      </c>
      <c r="L70" s="11"/>
      <c r="M70" s="11"/>
    </row>
    <row r="71" spans="1:13" s="16" customFormat="1">
      <c r="B71" s="16" t="s">
        <v>986</v>
      </c>
      <c r="C71" s="16" t="s">
        <v>987</v>
      </c>
      <c r="D71" s="18" t="str">
        <f>CONCATENATE(B71, ", ", C71)</f>
        <v xml:space="preserve">O'Neil, Daniel </v>
      </c>
      <c r="E71" s="25" t="s">
        <v>988</v>
      </c>
      <c r="F71" s="11"/>
      <c r="G71" s="11"/>
      <c r="H71" s="11"/>
      <c r="I71" s="60"/>
      <c r="J71" s="64" t="s">
        <v>771</v>
      </c>
      <c r="K71" s="38">
        <v>44868</v>
      </c>
    </row>
    <row r="72" spans="1:13" s="16" customFormat="1">
      <c r="B72" s="16" t="s">
        <v>989</v>
      </c>
      <c r="C72" s="16" t="s">
        <v>990</v>
      </c>
      <c r="D72" s="18" t="str">
        <f>CONCATENATE(B72, ", ", C72)</f>
        <v>O'Ree, Alexander</v>
      </c>
      <c r="E72" s="19" t="s">
        <v>991</v>
      </c>
      <c r="F72" s="16" t="s">
        <v>992</v>
      </c>
      <c r="G72" s="17" t="s">
        <v>993</v>
      </c>
      <c r="H72" s="17" t="s">
        <v>994</v>
      </c>
      <c r="I72" s="45"/>
      <c r="J72" s="45" t="s">
        <v>784</v>
      </c>
      <c r="K72" s="43">
        <v>45309</v>
      </c>
    </row>
    <row r="73" spans="1:13" s="16" customFormat="1">
      <c r="B73" s="16" t="s">
        <v>995</v>
      </c>
      <c r="C73" s="16" t="s">
        <v>996</v>
      </c>
      <c r="D73" s="18" t="str">
        <f>CONCATENATE(B73, ", ", C73)</f>
        <v>O'shea, O'Shea</v>
      </c>
      <c r="E73" s="19" t="s">
        <v>997</v>
      </c>
      <c r="F73" s="18"/>
      <c r="H73" s="19"/>
      <c r="I73" s="45"/>
      <c r="J73" s="45" t="s">
        <v>784</v>
      </c>
      <c r="K73" s="54">
        <v>45728</v>
      </c>
    </row>
    <row r="74" spans="1:13" s="16" customFormat="1">
      <c r="B74" s="16" t="s">
        <v>998</v>
      </c>
      <c r="C74" s="16" t="s">
        <v>368</v>
      </c>
      <c r="D74" s="18" t="str">
        <f>CONCATENATE(B74, ", ", C74)</f>
        <v>Owens, Jennifer</v>
      </c>
      <c r="E74" s="19" t="s">
        <v>999</v>
      </c>
      <c r="G74" s="17" t="s">
        <v>1000</v>
      </c>
      <c r="H74" s="17"/>
      <c r="I74" s="45"/>
      <c r="J74" s="15" t="s">
        <v>771</v>
      </c>
    </row>
    <row r="75" spans="1:13" s="16" customFormat="1">
      <c r="B75" s="16" t="s">
        <v>1001</v>
      </c>
      <c r="C75" s="16" t="s">
        <v>1002</v>
      </c>
      <c r="D75" s="18" t="str">
        <f>CONCATENATE(B75, ", ", C75)</f>
        <v>Parrish, Nicole</v>
      </c>
      <c r="E75" s="25" t="s">
        <v>1003</v>
      </c>
      <c r="G75" s="17"/>
      <c r="H75" s="17"/>
      <c r="I75" s="45"/>
      <c r="J75" s="45" t="s">
        <v>784</v>
      </c>
      <c r="K75" s="43">
        <v>45643</v>
      </c>
    </row>
    <row r="76" spans="1:13" s="16" customFormat="1">
      <c r="B76" s="16" t="s">
        <v>1004</v>
      </c>
      <c r="C76" s="16" t="s">
        <v>199</v>
      </c>
      <c r="D76" s="18" t="str">
        <f>CONCATENATE(B76, ", ", C76)</f>
        <v>Popivchak, Mark</v>
      </c>
      <c r="E76" s="19" t="s">
        <v>1005</v>
      </c>
      <c r="F76" s="19"/>
      <c r="G76" s="19"/>
      <c r="I76" s="45"/>
      <c r="J76" s="45" t="s">
        <v>784</v>
      </c>
      <c r="K76" s="54">
        <v>45722</v>
      </c>
      <c r="M76" s="11"/>
    </row>
    <row r="77" spans="1:13">
      <c r="A77" s="16"/>
      <c r="B77" s="16" t="s">
        <v>1006</v>
      </c>
      <c r="C77" s="16" t="s">
        <v>1007</v>
      </c>
      <c r="D77" s="18" t="str">
        <f>CONCATENATE(B77, ", ", C77)</f>
        <v>Randall, Jr, George</v>
      </c>
      <c r="E77" s="19" t="s">
        <v>1008</v>
      </c>
      <c r="F77" s="16" t="s">
        <v>1009</v>
      </c>
      <c r="G77" s="17" t="s">
        <v>1010</v>
      </c>
      <c r="H77" s="17"/>
      <c r="I77" s="45"/>
      <c r="J77" s="45" t="s">
        <v>784</v>
      </c>
      <c r="K77" s="43">
        <v>45103</v>
      </c>
      <c r="L77" s="16"/>
      <c r="M77" s="16"/>
    </row>
    <row r="78" spans="1:13">
      <c r="A78" s="16"/>
      <c r="B78" s="16" t="s">
        <v>1011</v>
      </c>
      <c r="C78" s="16" t="s">
        <v>1012</v>
      </c>
      <c r="D78" s="18" t="str">
        <f>CONCATENATE(B78, ", ", C78)</f>
        <v>Reyling, Bob (Robert)</v>
      </c>
      <c r="E78" s="19" t="s">
        <v>1013</v>
      </c>
      <c r="F78" s="16" t="s">
        <v>1014</v>
      </c>
      <c r="G78" s="17" t="s">
        <v>1015</v>
      </c>
      <c r="H78" s="17"/>
      <c r="I78" s="45"/>
      <c r="J78" s="45" t="s">
        <v>784</v>
      </c>
      <c r="K78" s="43">
        <v>45213</v>
      </c>
      <c r="L78" s="16"/>
      <c r="M78" s="16"/>
    </row>
    <row r="79" spans="1:13">
      <c r="A79" s="16"/>
      <c r="B79" s="16" t="s">
        <v>1016</v>
      </c>
      <c r="C79" s="16" t="s">
        <v>786</v>
      </c>
      <c r="D79" s="18" t="str">
        <f>CONCATENATE(B79, ", ", C79)</f>
        <v>Rieffer, Alan</v>
      </c>
      <c r="E79" s="19" t="s">
        <v>1017</v>
      </c>
      <c r="F79" s="16" t="s">
        <v>1018</v>
      </c>
      <c r="G79" s="17" t="s">
        <v>1019</v>
      </c>
      <c r="H79" s="17"/>
      <c r="I79" s="45"/>
      <c r="J79" s="15" t="s">
        <v>784</v>
      </c>
      <c r="K79" s="43">
        <v>45176</v>
      </c>
      <c r="L79" s="16"/>
      <c r="M79" s="16"/>
    </row>
    <row r="80" spans="1:13" s="16" customFormat="1">
      <c r="B80" s="16" t="s">
        <v>578</v>
      </c>
      <c r="C80" s="16" t="s">
        <v>1020</v>
      </c>
      <c r="D80" s="18" t="str">
        <f>CONCATENATE(B80, ", ", C80)</f>
        <v>Robinson, Charles (Bill)</v>
      </c>
      <c r="E80" s="19" t="s">
        <v>1021</v>
      </c>
      <c r="F80" s="16" t="s">
        <v>1022</v>
      </c>
      <c r="G80" s="17" t="s">
        <v>776</v>
      </c>
      <c r="H80" s="17" t="s">
        <v>1023</v>
      </c>
      <c r="I80" s="45"/>
      <c r="J80" s="45" t="s">
        <v>784</v>
      </c>
      <c r="K80" s="43">
        <v>45309</v>
      </c>
    </row>
    <row r="81" spans="1:13" s="16" customFormat="1">
      <c r="A81" s="85" t="s">
        <v>11</v>
      </c>
      <c r="B81" s="85" t="s">
        <v>1024</v>
      </c>
      <c r="C81" s="85" t="s">
        <v>1025</v>
      </c>
      <c r="D81" s="18" t="str">
        <f>CONCATENATE(B81, ", ", C81)</f>
        <v>Rodger, Charlie</v>
      </c>
      <c r="E81" s="72" t="s">
        <v>1026</v>
      </c>
      <c r="F81" s="11"/>
      <c r="G81" s="11"/>
      <c r="H81" s="11"/>
      <c r="I81" s="60"/>
      <c r="J81" s="64" t="s">
        <v>784</v>
      </c>
      <c r="K81" s="87">
        <v>45771</v>
      </c>
      <c r="L81" s="11"/>
      <c r="M81" s="11"/>
    </row>
    <row r="82" spans="1:13" s="16" customFormat="1">
      <c r="B82" s="16" t="s">
        <v>1027</v>
      </c>
      <c r="C82" s="16" t="s">
        <v>147</v>
      </c>
      <c r="D82" s="18" t="str">
        <f>CONCATENATE(B82, ", ", C82)</f>
        <v>Rogers, John</v>
      </c>
      <c r="E82" s="19" t="s">
        <v>1028</v>
      </c>
      <c r="F82" s="16" t="s">
        <v>1029</v>
      </c>
      <c r="G82" s="17" t="s">
        <v>1030</v>
      </c>
      <c r="H82" s="17"/>
      <c r="I82" s="45"/>
      <c r="J82" s="15" t="s">
        <v>784</v>
      </c>
      <c r="K82" s="43">
        <v>45147</v>
      </c>
    </row>
    <row r="83" spans="1:13" s="16" customFormat="1">
      <c r="B83" s="16" t="s">
        <v>1031</v>
      </c>
      <c r="C83" s="16" t="s">
        <v>503</v>
      </c>
      <c r="D83" s="18" t="str">
        <f>CONCATENATE(B83, ", ", C83)</f>
        <v>Ryals, Jason</v>
      </c>
      <c r="E83" s="25" t="s">
        <v>1032</v>
      </c>
      <c r="G83" s="17"/>
      <c r="H83" s="17"/>
      <c r="I83" s="45" t="s">
        <v>784</v>
      </c>
      <c r="J83" s="45"/>
      <c r="K83" s="43">
        <v>45083</v>
      </c>
    </row>
    <row r="84" spans="1:13" s="16" customFormat="1">
      <c r="B84" s="16" t="s">
        <v>1033</v>
      </c>
      <c r="C84" s="16" t="s">
        <v>1034</v>
      </c>
      <c r="D84" s="18" t="str">
        <f>CONCATENATE(B84, ", ", C84)</f>
        <v>Sattari, Mandana</v>
      </c>
      <c r="E84" s="25" t="s">
        <v>1035</v>
      </c>
      <c r="G84" s="17"/>
      <c r="H84" s="17"/>
      <c r="I84" s="45"/>
      <c r="J84" s="45" t="s">
        <v>784</v>
      </c>
      <c r="K84" s="43">
        <v>45643</v>
      </c>
    </row>
    <row r="85" spans="1:13" s="16" customFormat="1">
      <c r="B85" s="12" t="s">
        <v>1036</v>
      </c>
      <c r="C85" s="16" t="s">
        <v>234</v>
      </c>
      <c r="D85" s="20" t="s">
        <v>1037</v>
      </c>
      <c r="E85" s="44" t="s">
        <v>1038</v>
      </c>
      <c r="F85" s="12" t="s">
        <v>1039</v>
      </c>
      <c r="G85" s="20" t="s">
        <v>85</v>
      </c>
      <c r="H85" s="12" t="s">
        <v>1040</v>
      </c>
      <c r="I85" s="45"/>
      <c r="J85" s="15" t="s">
        <v>771</v>
      </c>
      <c r="K85" s="43">
        <v>44868</v>
      </c>
    </row>
    <row r="86" spans="1:13" s="16" customFormat="1">
      <c r="B86" s="16" t="s">
        <v>1041</v>
      </c>
      <c r="C86" s="16" t="s">
        <v>688</v>
      </c>
      <c r="D86" s="18" t="str">
        <f>CONCATENATE(B86, ", ", C86)</f>
        <v>Schultz, Ryan</v>
      </c>
      <c r="E86" s="19" t="s">
        <v>1042</v>
      </c>
      <c r="F86" s="16" t="s">
        <v>1043</v>
      </c>
      <c r="G86" s="17" t="s">
        <v>184</v>
      </c>
      <c r="H86" s="17"/>
      <c r="I86" s="45" t="s">
        <v>1044</v>
      </c>
      <c r="J86" s="45"/>
      <c r="K86" s="43">
        <v>45643</v>
      </c>
    </row>
    <row r="87" spans="1:13" s="16" customFormat="1">
      <c r="B87" s="27" t="s">
        <v>1045</v>
      </c>
      <c r="C87" s="27" t="s">
        <v>156</v>
      </c>
      <c r="D87" s="18" t="str">
        <f>CONCATENATE(B87, ", ", C87)</f>
        <v>Silva, Michael</v>
      </c>
      <c r="E87" s="27" t="s">
        <v>1046</v>
      </c>
      <c r="G87" s="17"/>
      <c r="H87" s="17"/>
      <c r="I87" s="45"/>
      <c r="J87" s="15" t="s">
        <v>771</v>
      </c>
      <c r="K87" s="43">
        <v>44868</v>
      </c>
    </row>
    <row r="88" spans="1:13" s="16" customFormat="1">
      <c r="B88" s="16" t="s">
        <v>1047</v>
      </c>
      <c r="C88" s="16" t="s">
        <v>300</v>
      </c>
      <c r="D88" s="18" t="str">
        <f>CONCATENATE(B88, ", ", C88)</f>
        <v>Snyder, Daniel</v>
      </c>
      <c r="E88" s="19" t="s">
        <v>1048</v>
      </c>
      <c r="F88" s="16" t="s">
        <v>1049</v>
      </c>
      <c r="G88" s="17" t="s">
        <v>776</v>
      </c>
      <c r="H88" s="17"/>
      <c r="I88" s="45"/>
      <c r="J88" s="45" t="s">
        <v>784</v>
      </c>
      <c r="K88" s="43">
        <v>45643</v>
      </c>
    </row>
    <row r="89" spans="1:13" s="16" customFormat="1">
      <c r="B89" s="16" t="s">
        <v>1050</v>
      </c>
      <c r="C89" s="16" t="s">
        <v>314</v>
      </c>
      <c r="D89" s="18" t="str">
        <f>CONCATENATE(B89, ", ", C89)</f>
        <v>Spurlin, Kevin</v>
      </c>
      <c r="E89" s="19" t="s">
        <v>1051</v>
      </c>
      <c r="G89" s="17" t="s">
        <v>1052</v>
      </c>
      <c r="H89" s="17"/>
      <c r="I89" s="45"/>
      <c r="J89" s="15" t="s">
        <v>771</v>
      </c>
    </row>
    <row r="90" spans="1:13" ht="30.75">
      <c r="A90" s="16"/>
      <c r="B90" s="16" t="s">
        <v>1053</v>
      </c>
      <c r="C90" s="16" t="s">
        <v>1054</v>
      </c>
      <c r="D90" s="18" t="str">
        <f>CONCATENATE(B90, ", ", C90)</f>
        <v>Stephens, II, Ph.D., Dan (Daniel)</v>
      </c>
      <c r="E90" s="19" t="s">
        <v>1055</v>
      </c>
      <c r="F90" s="16" t="s">
        <v>1056</v>
      </c>
      <c r="G90" s="17" t="s">
        <v>1057</v>
      </c>
      <c r="H90" s="17"/>
      <c r="I90" s="45"/>
      <c r="J90" s="15" t="s">
        <v>784</v>
      </c>
      <c r="K90" s="43">
        <v>45147</v>
      </c>
      <c r="L90" s="16"/>
      <c r="M90" s="16"/>
    </row>
    <row r="91" spans="1:13">
      <c r="A91" s="16"/>
      <c r="B91" s="16" t="s">
        <v>1058</v>
      </c>
      <c r="C91" s="16" t="s">
        <v>1059</v>
      </c>
      <c r="D91" s="18" t="str">
        <f>CONCATENATE(B91, ", ", C91)</f>
        <v>Stover, Lynn</v>
      </c>
      <c r="E91" s="19" t="s">
        <v>1060</v>
      </c>
      <c r="F91" s="16" t="s">
        <v>1061</v>
      </c>
      <c r="G91" s="17" t="s">
        <v>1062</v>
      </c>
      <c r="H91" s="17"/>
      <c r="I91" s="45"/>
      <c r="J91" s="15" t="s">
        <v>784</v>
      </c>
      <c r="K91" s="43">
        <v>45114</v>
      </c>
      <c r="L91" s="16"/>
      <c r="M91" s="16"/>
    </row>
    <row r="92" spans="1:13">
      <c r="A92" s="16"/>
      <c r="B92" s="16" t="s">
        <v>1063</v>
      </c>
      <c r="C92" s="16" t="s">
        <v>1064</v>
      </c>
      <c r="D92" s="18" t="str">
        <f>CONCATENATE(B92, ", ", C92)</f>
        <v>Sunner, Carroll</v>
      </c>
      <c r="E92" s="19" t="s">
        <v>1065</v>
      </c>
      <c r="F92" s="16"/>
      <c r="G92" s="17" t="s">
        <v>1066</v>
      </c>
      <c r="H92" s="17"/>
      <c r="I92" s="45"/>
      <c r="J92" s="15" t="s">
        <v>784</v>
      </c>
      <c r="K92" s="43">
        <v>44993</v>
      </c>
      <c r="L92" s="16"/>
      <c r="M92" s="16"/>
    </row>
    <row r="93" spans="1:13">
      <c r="A93" s="16"/>
      <c r="B93" s="16" t="s">
        <v>663</v>
      </c>
      <c r="C93" s="16" t="s">
        <v>980</v>
      </c>
      <c r="D93" s="18" t="str">
        <f>CONCATENATE(B93, ", ", C93)</f>
        <v>Sweeney, Kenneth</v>
      </c>
      <c r="E93" s="19" t="s">
        <v>1067</v>
      </c>
      <c r="F93" s="16"/>
      <c r="G93" s="17" t="s">
        <v>793</v>
      </c>
      <c r="H93" s="17" t="s">
        <v>1068</v>
      </c>
      <c r="I93" s="45"/>
      <c r="J93" s="45" t="s">
        <v>784</v>
      </c>
      <c r="K93" s="43">
        <v>45309</v>
      </c>
      <c r="L93" s="16"/>
      <c r="M93" s="16"/>
    </row>
    <row r="94" spans="1:13">
      <c r="A94" s="16"/>
      <c r="B94" s="16" t="s">
        <v>1069</v>
      </c>
      <c r="C94" s="16" t="s">
        <v>1070</v>
      </c>
      <c r="D94" s="18" t="str">
        <f>CONCATENATE(B94, ", ", C94)</f>
        <v xml:space="preserve">Talbott, Paula </v>
      </c>
      <c r="F94" s="19"/>
      <c r="G94" s="17" t="s">
        <v>1071</v>
      </c>
      <c r="H94" s="17" t="s">
        <v>1072</v>
      </c>
      <c r="I94" s="15" t="s">
        <v>784</v>
      </c>
      <c r="J94" s="15"/>
      <c r="L94" s="16"/>
      <c r="M94" s="16"/>
    </row>
    <row r="95" spans="1:13">
      <c r="A95" s="16"/>
      <c r="B95" s="16" t="s">
        <v>1073</v>
      </c>
      <c r="C95" s="16" t="s">
        <v>550</v>
      </c>
      <c r="D95" s="18" t="str">
        <f>CONCATENATE(B95, ", ", C95)</f>
        <v>Tanner, Larry</v>
      </c>
      <c r="E95" s="19" t="s">
        <v>1074</v>
      </c>
      <c r="F95" s="22" t="s">
        <v>1075</v>
      </c>
      <c r="G95" s="17" t="s">
        <v>408</v>
      </c>
      <c r="H95" s="17" t="s">
        <v>409</v>
      </c>
      <c r="I95" s="45"/>
      <c r="J95" s="45" t="s">
        <v>784</v>
      </c>
      <c r="K95" s="43">
        <v>45643</v>
      </c>
      <c r="L95" s="16"/>
      <c r="M95" s="16"/>
    </row>
    <row r="96" spans="1:13">
      <c r="A96" s="16"/>
      <c r="B96" s="16" t="s">
        <v>1076</v>
      </c>
      <c r="C96" s="16" t="s">
        <v>49</v>
      </c>
      <c r="D96" s="18" t="str">
        <f>CONCATENATE(B96, ", ", C96)</f>
        <v>Tuggle, Richard</v>
      </c>
      <c r="E96" s="19" t="s">
        <v>1077</v>
      </c>
      <c r="F96" s="16"/>
      <c r="G96" s="17" t="s">
        <v>1078</v>
      </c>
      <c r="H96" s="17" t="s">
        <v>1079</v>
      </c>
      <c r="I96" s="45"/>
      <c r="J96" s="15" t="s">
        <v>784</v>
      </c>
      <c r="K96" s="43">
        <v>45147</v>
      </c>
      <c r="L96" s="16"/>
      <c r="M96" s="16"/>
    </row>
    <row r="97" spans="1:13">
      <c r="A97" s="16"/>
      <c r="B97" s="16" t="s">
        <v>1080</v>
      </c>
      <c r="C97" s="16" t="s">
        <v>88</v>
      </c>
      <c r="D97" s="18" t="str">
        <f>CONCATENATE(B97, ", ", C97)</f>
        <v>Van Doren, Paul</v>
      </c>
      <c r="E97" s="19" t="s">
        <v>1081</v>
      </c>
      <c r="F97" s="16" t="s">
        <v>1082</v>
      </c>
      <c r="G97" s="17" t="s">
        <v>1071</v>
      </c>
      <c r="H97" s="17" t="s">
        <v>1083</v>
      </c>
      <c r="I97" s="45"/>
      <c r="J97" s="15" t="s">
        <v>771</v>
      </c>
      <c r="K97" s="16"/>
      <c r="L97" s="16"/>
      <c r="M97" s="16"/>
    </row>
    <row r="98" spans="1:13">
      <c r="A98" s="16"/>
      <c r="B98" s="16" t="s">
        <v>1084</v>
      </c>
      <c r="C98" s="16" t="s">
        <v>1085</v>
      </c>
      <c r="D98" s="18" t="str">
        <f>CONCATENATE(B98, ", ", C98)</f>
        <v>Von der Lippe, Sonia</v>
      </c>
      <c r="E98" s="19" t="s">
        <v>1086</v>
      </c>
      <c r="F98" s="16" t="s">
        <v>1087</v>
      </c>
      <c r="G98" s="17" t="s">
        <v>1088</v>
      </c>
      <c r="H98" s="17" t="s">
        <v>1089</v>
      </c>
      <c r="I98" s="45"/>
      <c r="J98" s="15" t="s">
        <v>784</v>
      </c>
      <c r="K98" s="43">
        <v>45147</v>
      </c>
      <c r="L98" s="16"/>
      <c r="M98" s="16"/>
    </row>
    <row r="99" spans="1:13">
      <c r="A99" s="16" t="s">
        <v>11</v>
      </c>
      <c r="B99" s="16" t="s">
        <v>1090</v>
      </c>
      <c r="C99" s="16" t="s">
        <v>679</v>
      </c>
      <c r="D99" s="18" t="str">
        <f t="shared" ref="D99" si="0">CONCATENATE(B99, ", ", C99)</f>
        <v>Warne, Dennis</v>
      </c>
      <c r="E99" s="19" t="s">
        <v>1091</v>
      </c>
      <c r="F99" s="19"/>
      <c r="G99" s="17"/>
      <c r="H99" s="17"/>
      <c r="I99" s="45"/>
      <c r="J99" s="15" t="s">
        <v>784</v>
      </c>
      <c r="K99" s="43">
        <v>45792</v>
      </c>
      <c r="L99" s="16"/>
      <c r="M99" s="16"/>
    </row>
    <row r="100" spans="1:13">
      <c r="A100" s="16"/>
      <c r="B100" s="16" t="s">
        <v>1092</v>
      </c>
      <c r="C100" s="16" t="s">
        <v>49</v>
      </c>
      <c r="D100" s="18" t="str">
        <f>CONCATENATE(B100, ", ", C100)</f>
        <v>Wash, Richard</v>
      </c>
      <c r="E100" s="25" t="s">
        <v>1093</v>
      </c>
      <c r="J100" s="64" t="s">
        <v>771</v>
      </c>
      <c r="K100" s="38">
        <v>44868</v>
      </c>
      <c r="L100" s="16"/>
      <c r="M100" s="16"/>
    </row>
    <row r="101" spans="1:13">
      <c r="A101" s="16"/>
      <c r="B101" s="16" t="s">
        <v>1094</v>
      </c>
      <c r="C101" s="16" t="s">
        <v>1095</v>
      </c>
      <c r="D101" s="18" t="str">
        <f>CONCATENATE(B101, ", ", C101)</f>
        <v>Wiggins, Cameron</v>
      </c>
      <c r="E101" s="19" t="s">
        <v>1096</v>
      </c>
      <c r="F101" s="16" t="s">
        <v>1097</v>
      </c>
      <c r="G101" s="17" t="s">
        <v>1098</v>
      </c>
      <c r="H101" s="17" t="s">
        <v>1099</v>
      </c>
      <c r="I101" s="45"/>
      <c r="J101" s="15" t="s">
        <v>784</v>
      </c>
      <c r="K101" s="43">
        <v>44993</v>
      </c>
      <c r="L101" s="16"/>
      <c r="M101" s="16"/>
    </row>
    <row r="102" spans="1:13">
      <c r="B102" s="16" t="s">
        <v>1100</v>
      </c>
      <c r="C102" s="16" t="s">
        <v>181</v>
      </c>
      <c r="D102" s="18" t="str">
        <f>CONCATENATE(B102, ", ", C102)</f>
        <v>Williams, Jack</v>
      </c>
      <c r="E102" s="19" t="s">
        <v>1101</v>
      </c>
      <c r="F102" s="16" t="s">
        <v>1102</v>
      </c>
      <c r="G102" s="17" t="s">
        <v>1071</v>
      </c>
      <c r="H102" s="17" t="s">
        <v>1103</v>
      </c>
      <c r="I102" s="45"/>
      <c r="J102" s="45" t="s">
        <v>784</v>
      </c>
      <c r="K102" s="43">
        <v>45643</v>
      </c>
    </row>
    <row r="103" spans="1:13">
      <c r="A103" s="16" t="s">
        <v>80</v>
      </c>
      <c r="B103" s="11" t="s">
        <v>758</v>
      </c>
      <c r="C103" s="11" t="s">
        <v>759</v>
      </c>
      <c r="D103" s="11" t="str">
        <f>CONCATENATE(B103, ", ", C103)</f>
        <v>Wronko, Maryann</v>
      </c>
      <c r="E103" s="25" t="s">
        <v>760</v>
      </c>
      <c r="F103" s="25"/>
      <c r="H103" s="16"/>
      <c r="I103" s="11" t="s">
        <v>784</v>
      </c>
      <c r="J103" s="57"/>
      <c r="K103" s="43">
        <v>45758</v>
      </c>
      <c r="L103" s="16"/>
      <c r="M103" s="16"/>
    </row>
    <row r="104" spans="1:13">
      <c r="B104" s="16" t="s">
        <v>1104</v>
      </c>
      <c r="C104" s="16" t="s">
        <v>1105</v>
      </c>
      <c r="D104" s="18" t="str">
        <f>CONCATENATE(B104, ", ", C104)</f>
        <v>Ziemba, Noneen</v>
      </c>
      <c r="E104" s="19" t="s">
        <v>1106</v>
      </c>
      <c r="F104" s="16"/>
      <c r="G104" s="17"/>
      <c r="H104" s="17"/>
      <c r="I104" s="45"/>
      <c r="J104" s="45" t="s">
        <v>784</v>
      </c>
      <c r="K104" s="43">
        <v>45643</v>
      </c>
    </row>
    <row r="105" spans="1:13">
      <c r="A105" s="16"/>
      <c r="B105" s="16" t="s">
        <v>990</v>
      </c>
      <c r="C105" s="16" t="s">
        <v>389</v>
      </c>
      <c r="D105" s="18" t="b">
        <f>New!C2=CONCATENATE(B105, ", ", C105)</f>
        <v>0</v>
      </c>
      <c r="E105" s="19" t="s">
        <v>1107</v>
      </c>
      <c r="F105" s="16" t="s">
        <v>1108</v>
      </c>
      <c r="G105" s="17" t="s">
        <v>1109</v>
      </c>
      <c r="H105" s="17" t="s">
        <v>1110</v>
      </c>
      <c r="I105" s="45"/>
      <c r="J105" s="15" t="s">
        <v>784</v>
      </c>
      <c r="K105" s="43">
        <v>45023</v>
      </c>
      <c r="L105" s="16"/>
      <c r="M105" s="16"/>
    </row>
    <row r="106" spans="1:13">
      <c r="B106" s="16" t="s">
        <v>1111</v>
      </c>
      <c r="C106" s="17" t="s">
        <v>58</v>
      </c>
      <c r="D106" s="18" t="e">
        <f>CONCATENATE(#REF!, ", ", B106)</f>
        <v>#REF!</v>
      </c>
      <c r="E106" s="19" t="s">
        <v>1112</v>
      </c>
      <c r="F106" s="19"/>
      <c r="G106" s="16"/>
      <c r="H106" s="16"/>
      <c r="I106" s="45"/>
    </row>
    <row r="107" spans="1:13">
      <c r="A107" s="16"/>
      <c r="B107" s="22" t="s">
        <v>1113</v>
      </c>
      <c r="C107" s="22" t="s">
        <v>1114</v>
      </c>
      <c r="E107" s="25" t="s">
        <v>1115</v>
      </c>
      <c r="F107" s="25"/>
      <c r="G107" s="23"/>
      <c r="H107" s="18" t="e">
        <f xml:space="preserve"> CONCATENATE(C107, ", ",#REF!)</f>
        <v>#REF!</v>
      </c>
      <c r="I107" s="15"/>
      <c r="J107" s="61" t="s">
        <v>771</v>
      </c>
      <c r="K107" s="38">
        <v>44939</v>
      </c>
      <c r="L107" s="16"/>
      <c r="M107" s="16"/>
    </row>
    <row r="108" spans="1:13">
      <c r="A108" s="16"/>
      <c r="B108" s="16" t="s">
        <v>1116</v>
      </c>
      <c r="C108" s="16" t="s">
        <v>1117</v>
      </c>
      <c r="E108" s="19" t="s">
        <v>1118</v>
      </c>
      <c r="F108" s="16" t="s">
        <v>1119</v>
      </c>
      <c r="G108" s="17" t="s">
        <v>833</v>
      </c>
      <c r="H108" s="18" t="e">
        <f xml:space="preserve"> CONCATENATE(C108, ", ",#REF!)</f>
        <v>#REF!</v>
      </c>
      <c r="I108" s="45"/>
      <c r="J108" s="15" t="s">
        <v>771</v>
      </c>
      <c r="K108" s="38">
        <v>44939</v>
      </c>
      <c r="L108" s="16"/>
      <c r="M108" s="16"/>
    </row>
    <row r="109" spans="1:13">
      <c r="A109" s="16"/>
      <c r="B109" s="17" t="s">
        <v>85</v>
      </c>
      <c r="C109" s="16" t="s">
        <v>1120</v>
      </c>
      <c r="E109" s="19" t="s">
        <v>1121</v>
      </c>
      <c r="F109" s="16"/>
      <c r="G109" s="17"/>
      <c r="H109" s="18" t="e">
        <f xml:space="preserve"> CONCATENATE(C109, ", ",#REF!)</f>
        <v>#REF!</v>
      </c>
      <c r="I109" s="15" t="s">
        <v>784</v>
      </c>
      <c r="J109" s="15"/>
      <c r="L109" s="16"/>
      <c r="M109" s="16"/>
    </row>
    <row r="110" spans="1:13">
      <c r="A110" s="16"/>
      <c r="B110" s="17" t="s">
        <v>1122</v>
      </c>
      <c r="C110" s="16" t="s">
        <v>1123</v>
      </c>
      <c r="E110" s="19" t="s">
        <v>1124</v>
      </c>
      <c r="F110" s="16"/>
      <c r="G110" s="17"/>
      <c r="H110" s="18" t="e">
        <f xml:space="preserve"> CONCATENATE(C110, ", ",#REF!)</f>
        <v>#REF!</v>
      </c>
      <c r="I110" s="15" t="s">
        <v>784</v>
      </c>
      <c r="J110" s="15"/>
      <c r="L110" s="16"/>
      <c r="M110" s="16"/>
    </row>
  </sheetData>
  <autoFilter ref="A1:M110" xr:uid="{723F7CAC-5165-4F0E-818C-639D41657411}"/>
  <sortState xmlns:xlrd2="http://schemas.microsoft.com/office/spreadsheetml/2017/richdata2" ref="A1:M110">
    <sortCondition ref="D2:D110"/>
    <sortCondition ref="K2:K110"/>
  </sortState>
  <hyperlinks>
    <hyperlink ref="E18" r:id="rId1" xr:uid="{00000000-0004-0000-0000-000073000000}"/>
    <hyperlink ref="E74" r:id="rId2" xr:uid="{00000000-0004-0000-0000-00005F000000}"/>
    <hyperlink ref="E89" r:id="rId3" xr:uid="{00000000-0004-0000-0000-00008E000000}"/>
    <hyperlink ref="E97" r:id="rId4" xr:uid="{00000000-0004-0000-0000-000078000000}"/>
    <hyperlink ref="E43" r:id="rId5" xr:uid="{00000000-0004-0000-0000-000042000000}"/>
    <hyperlink ref="E4" r:id="rId6" xr:uid="{00000000-0004-0000-0000-00002C000000}"/>
    <hyperlink ref="E2" r:id="rId7" xr:uid="{00000000-0004-0000-0000-000084000000}"/>
    <hyperlink ref="E49" r:id="rId8" xr:uid="{00000000-0004-0000-0000-000062000000}"/>
    <hyperlink ref="E3" r:id="rId9" xr:uid="{00000000-0004-0000-0000-00002B000000}"/>
    <hyperlink ref="E21" r:id="rId10" xr:uid="{00000000-0004-0000-0000-000024000000}"/>
    <hyperlink ref="E69" r:id="rId11" xr:uid="{00000000-0004-0000-0000-00004A000000}"/>
    <hyperlink ref="E71" r:id="rId12" xr:uid="{1C09BDA3-4AB9-46BC-943C-28E1B14E6483}"/>
    <hyperlink ref="E100" r:id="rId13" xr:uid="{FA49C233-B7A2-41E5-8A1F-30830F9379C8}"/>
    <hyperlink ref="E85" r:id="rId14" xr:uid="{00000000-0004-0000-0000-0000B9000000}"/>
    <hyperlink ref="E65" r:id="rId15" display="mailto:andrew.r.miller.civ@us.navy.mil" xr:uid="{6DEA2BD0-668F-4518-BED5-778BE4AD18F1}"/>
    <hyperlink ref="E29" r:id="rId16" xr:uid="{00000000-0004-0000-0000-000082000000}"/>
    <hyperlink ref="E16" r:id="rId17" xr:uid="{00000000-0004-0000-0000-000032000000}"/>
    <hyperlink ref="E109" r:id="rId18" xr:uid="{3F71B924-2BE4-4CA6-B76E-D76538E759F4}"/>
    <hyperlink ref="E110" r:id="rId19" xr:uid="{DC07C453-E887-4BDE-99E8-4D9C1B6CF135}"/>
    <hyperlink ref="E107" r:id="rId20" xr:uid="{2A8F035E-78FD-4893-8E79-25341742DFE5}"/>
    <hyperlink ref="E108" r:id="rId21" xr:uid="{DC6441CD-5EA2-4B9D-A307-C976F5DB8FCB}"/>
    <hyperlink ref="E92" r:id="rId22" xr:uid="{00000000-0004-0000-0000-00008B000000}"/>
    <hyperlink ref="E42" r:id="rId23" xr:uid="{00000000-0004-0000-0000-000041000000}"/>
    <hyperlink ref="E46" r:id="rId24" xr:uid="{8AAD4777-FAFB-4A4F-8E32-DA1F606F0F7F}"/>
    <hyperlink ref="E101" r:id="rId25" xr:uid="{00000000-0004-0000-0000-000072000000}"/>
    <hyperlink ref="E60" r:id="rId26" xr:uid="{00000000-0004-0000-0000-000089000000}"/>
    <hyperlink ref="E32" r:id="rId27" xr:uid="{00000000-0004-0000-0000-00003B000000}"/>
    <hyperlink ref="E38" r:id="rId28" xr:uid="{D490ACFB-05A6-4ED1-935C-D6D30329D421}"/>
    <hyperlink ref="E105" r:id="rId29" xr:uid="{00000000-0004-0000-0000-000085000000}"/>
    <hyperlink ref="E52" r:id="rId30" xr:uid="{00000000-0004-0000-0000-00006A000000}"/>
    <hyperlink ref="E11" r:id="rId31" xr:uid="{00000000-0004-0000-0000-000031000000}"/>
    <hyperlink ref="E53" r:id="rId32" xr:uid="{2C0412B5-1408-4A14-B82B-92392C474924}"/>
    <hyperlink ref="E83" r:id="rId33" xr:uid="{77FE69EB-2B50-4572-B17E-63036C69433A}"/>
    <hyperlink ref="E77" r:id="rId34" xr:uid="{00000000-0004-0000-0000-00004E000000}"/>
    <hyperlink ref="E22" r:id="rId35" xr:uid="{E2E37C9F-309E-4DDF-981E-39A5C8E97786}"/>
    <hyperlink ref="E91" r:id="rId36" xr:uid="{7E64FE34-1D45-4C76-9FEC-D70F10256296}"/>
    <hyperlink ref="E57" r:id="rId37" xr:uid="{00000000-0004-0000-0000-00007F000000}"/>
    <hyperlink ref="E8" r:id="rId38" xr:uid="{00000000-0004-0000-0000-00002F000000}"/>
    <hyperlink ref="E61" r:id="rId39" xr:uid="{00000000-0004-0000-0000-000077000000}"/>
    <hyperlink ref="E66" r:id="rId40" xr:uid="{00000000-0004-0000-0000-000069000000}"/>
    <hyperlink ref="E82" r:id="rId41" xr:uid="{B295D8AA-74CF-49B0-8DF6-46DDC9B1B72B}"/>
    <hyperlink ref="E90" r:id="rId42" xr:uid="{00000000-0004-0000-0000-000056000000}"/>
    <hyperlink ref="E96" r:id="rId43" xr:uid="{00000000-0004-0000-0000-00006E000000}"/>
    <hyperlink ref="E98" r:id="rId44" xr:uid="{00000000-0004-0000-0000-00007D000000}"/>
    <hyperlink ref="E39" r:id="rId45" xr:uid="{00000000-0004-0000-0000-000000000000}"/>
    <hyperlink ref="E14" r:id="rId46" xr:uid="{FDFBAFD4-5A44-4D15-AEF0-3F4A087BCFEF}"/>
    <hyperlink ref="E19" r:id="rId47" xr:uid="{00000000-0004-0000-0000-000033000000}"/>
    <hyperlink ref="E23" r:id="rId48" xr:uid="{00000000-0004-0000-0000-00007A000000}"/>
    <hyperlink ref="E54" r:id="rId49" xr:uid="{F38A065B-5D2D-4D6A-8123-58E4E2418EFB}"/>
    <hyperlink ref="E79" r:id="rId50" xr:uid="{6CC0A40D-054C-457C-9693-D0CF2650ABED}"/>
    <hyperlink ref="E78" r:id="rId51" xr:uid="{00000000-0004-0000-0000-000050000000}"/>
    <hyperlink ref="E20" r:id="rId52" xr:uid="{00000000-0004-0000-0000-000067000000}"/>
    <hyperlink ref="E58" r:id="rId53" xr:uid="{00000000-0004-0000-0000-000044000000}"/>
    <hyperlink ref="E62" r:id="rId54" xr:uid="{00000000-0004-0000-0000-000022000000}"/>
    <hyperlink ref="E72" r:id="rId55" xr:uid="{00000000-0004-0000-0000-000023000000}"/>
    <hyperlink ref="E80" r:id="rId56" xr:uid="{1F85BD22-4482-4AC7-AAFD-3BAD61E4FF61}"/>
    <hyperlink ref="E93" r:id="rId57" xr:uid="{00000000-0004-0000-0000-000057000000}"/>
    <hyperlink ref="E30" r:id="rId58" xr:uid="{00000000-0004-0000-0000-000083000000}"/>
    <hyperlink ref="E45" r:id="rId59" xr:uid="{3614477B-F9B5-4EC8-A715-106787D62D6A}"/>
    <hyperlink ref="E86" r:id="rId60" xr:uid="{00000000-0004-0000-0000-000053000000}"/>
    <hyperlink ref="E88" r:id="rId61" xr:uid="{00000000-0004-0000-0000-000054000000}"/>
    <hyperlink ref="E102" r:id="rId62" xr:uid="{00000000-0004-0000-0000-00005C000000}"/>
    <hyperlink ref="E13" r:id="rId63" xr:uid="{70432F31-F238-4A5E-B81D-1BC9E2923D56}"/>
    <hyperlink ref="E40" r:id="rId64" xr:uid="{00000000-0004-0000-0000-00003D000000}"/>
    <hyperlink ref="E27" r:id="rId65" xr:uid="{0E8F58A8-F363-4864-9F67-159C5F7071B1}"/>
    <hyperlink ref="E104" r:id="rId66" xr:uid="{00000000-0004-0000-0000-00005E000000}"/>
    <hyperlink ref="E47" r:id="rId67" xr:uid="{00000000-0004-0000-0000-000007000000}"/>
    <hyperlink ref="E95" r:id="rId68" xr:uid="{00000000-0004-0000-0000-000020000000}"/>
    <hyperlink ref="E84" r:id="rId69" xr:uid="{C6D94072-2508-4110-8F47-681008B3C553}"/>
    <hyperlink ref="E75" r:id="rId70" xr:uid="{BC398E13-E1F9-4996-B143-0C0BA4094BFB}"/>
    <hyperlink ref="E26" r:id="rId71" xr:uid="{00000000-0004-0000-0000-000037000000}"/>
    <hyperlink ref="E10" r:id="rId72" xr:uid="{02B2BE30-8B0E-40C7-8B2E-F3C4F17EE9A4}"/>
    <hyperlink ref="E15" r:id="rId73" xr:uid="{00000000-0004-0000-0000-00001D000000}"/>
    <hyperlink ref="E68" r:id="rId74" xr:uid="{00000000-0004-0000-0000-00009C000000}"/>
    <hyperlink ref="E37" r:id="rId75" xr:uid="{7F25A7E1-CE70-4055-9B8D-E4BE347AE928}"/>
    <hyperlink ref="E24" r:id="rId76" xr:uid="{EB220594-5C27-424D-B0C3-15B984190190}"/>
    <hyperlink ref="E106" r:id="rId77" xr:uid="{013A28A7-AFC7-4EBC-BFFC-28903D9337EA}"/>
    <hyperlink ref="E48" r:id="rId78" xr:uid="{00000000-0004-0000-0000-00009B000000}"/>
    <hyperlink ref="E76" r:id="rId79" xr:uid="{45E085C9-97EC-455A-AEC6-F55425CF37D8}"/>
    <hyperlink ref="E73" r:id="rId80" xr:uid="{00000000-0004-0000-0000-000070000000}"/>
    <hyperlink ref="E31" r:id="rId81" xr:uid="{00000000-0004-0000-0000-000039000000}"/>
    <hyperlink ref="E36" r:id="rId82" xr:uid="{00A1C6BF-720B-454F-8342-C12698F37D4C}"/>
    <hyperlink ref="E64" r:id="rId83" xr:uid="{00000000-0004-0000-0000-000025000000}"/>
    <hyperlink ref="E55" r:id="rId84" xr:uid="{5EE1BD6D-C9FB-4ECE-9396-F7BDCC5B8D23}"/>
    <hyperlink ref="F33" r:id="rId85" xr:uid="{000C2382-C7DB-4DFF-8A28-B05DC8934E44}"/>
    <hyperlink ref="E33" r:id="rId86" xr:uid="{E706047A-CA25-41CD-8307-C3C2BEB3E586}"/>
    <hyperlink ref="E56" r:id="rId87" xr:uid="{00000000-0004-0000-0000-00007E000000}"/>
    <hyperlink ref="F56" r:id="rId88" xr:uid="{0A1C1793-CD87-4AB7-804F-F009DF86976E}"/>
    <hyperlink ref="E103" r:id="rId89" display="mailto:mwronko@mitre.org" xr:uid="{3E04BD47-BED6-486E-84D5-B52E589FC2F5}"/>
    <hyperlink ref="F59" r:id="rId90" xr:uid="{BA823806-565C-460D-9A02-717019AFCB34}"/>
    <hyperlink ref="E59" r:id="rId91" xr:uid="{58A083B6-2B43-495A-986D-7529D0BE6FD7}"/>
    <hyperlink ref="E7" r:id="rId92" xr:uid="{797FAA86-0C95-4448-B43A-83B1BF141C75}"/>
    <hyperlink ref="E28" r:id="rId93" xr:uid="{48A2D8DF-5819-4956-96D0-560F2754801D}"/>
    <hyperlink ref="E35" r:id="rId94" xr:uid="{D90C51DA-8C6B-470F-86FA-1528C4AF5955}"/>
    <hyperlink ref="E81" r:id="rId95" display="mailto:charles.w.rodger.civ@us.navy.mil" xr:uid="{00F5AD90-1A0A-4256-8291-58833CAAC0B9}"/>
    <hyperlink ref="E70" r:id="rId96" xr:uid="{2DF1FE61-5E65-43E2-93B4-D5B64B617269}"/>
    <hyperlink ref="E51" r:id="rId97" xr:uid="{53F0CACA-8B5C-4241-9B28-BE035EBE5C29}"/>
    <hyperlink ref="E44" r:id="rId98" display="mailto:brian.w.harrig.ctr@army.mil" xr:uid="{E7239F52-5182-4958-8847-4694C65DCDBB}"/>
    <hyperlink ref="E5" r:id="rId99" xr:uid="{F3702867-3840-45C2-8EF5-598B168BC5D0}"/>
    <hyperlink ref="E99" r:id="rId100" xr:uid="{F4F41ADF-A6AC-4425-8947-E7EB8CD8646A}"/>
    <hyperlink ref="E9" r:id="rId101" xr:uid="{AE57173D-5C06-4C6D-820A-7EFD7B0C826A}"/>
    <hyperlink ref="E12" r:id="rId102" xr:uid="{BB1E1E16-0E95-47F2-8289-E748E578024E}"/>
    <hyperlink ref="E25" r:id="rId103" xr:uid="{45E48C8B-7BE4-4EDC-A63B-A59CB32A51E5}"/>
    <hyperlink ref="E63" r:id="rId104" xr:uid="{4AF95128-490C-4834-80BC-837D091F0505}"/>
    <hyperlink ref="E17" r:id="rId105" xr:uid="{CE5A9B59-0A76-4DE0-BBBD-00A246AF6288}"/>
    <hyperlink ref="E67" r:id="rId106" xr:uid="{E997E11E-6670-46A3-B14A-B896426C43B5}"/>
  </hyperlinks>
  <pageMargins left="0.7" right="0.7" top="0.75" bottom="0.75" header="0.3" footer="0.3"/>
  <pageSetup orientation="portrait" verticalDpi="0" r:id="rId10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I9"/>
  <sheetViews>
    <sheetView workbookViewId="0">
      <selection activeCell="A9" sqref="A9"/>
    </sheetView>
  </sheetViews>
  <sheetFormatPr defaultRowHeight="15"/>
  <cols>
    <col min="1" max="7" width="26.7109375" customWidth="1"/>
    <col min="8" max="8" width="26.7109375" style="10" customWidth="1"/>
    <col min="9" max="9" width="26.7109375" customWidth="1"/>
  </cols>
  <sheetData>
    <row r="1" spans="1:9" ht="15.75" thickBot="1">
      <c r="A1" s="8" t="s">
        <v>2</v>
      </c>
      <c r="B1" s="6" t="s">
        <v>1</v>
      </c>
      <c r="C1" s="7" t="s">
        <v>7</v>
      </c>
      <c r="D1" s="7" t="s">
        <v>8</v>
      </c>
      <c r="E1" s="7" t="s">
        <v>3</v>
      </c>
      <c r="F1" s="6" t="s">
        <v>734</v>
      </c>
      <c r="G1" s="7" t="s">
        <v>765</v>
      </c>
      <c r="H1" s="6" t="s">
        <v>1125</v>
      </c>
    </row>
    <row r="2" spans="1:9" s="1" customFormat="1">
      <c r="A2" s="4" t="s">
        <v>1126</v>
      </c>
      <c r="B2" s="1" t="s">
        <v>1120</v>
      </c>
      <c r="C2" s="5" t="s">
        <v>85</v>
      </c>
      <c r="D2" s="5"/>
      <c r="E2" s="3" t="str">
        <f>CONCATENATE(B2, ", ", A2)</f>
        <v>Howard, Diane</v>
      </c>
      <c r="F2" s="2" t="s">
        <v>1121</v>
      </c>
      <c r="H2" s="9"/>
    </row>
    <row r="3" spans="1:9" s="1" customFormat="1">
      <c r="A3" s="4" t="s">
        <v>1127</v>
      </c>
      <c r="B3" s="1" t="s">
        <v>1123</v>
      </c>
      <c r="C3" s="5" t="s">
        <v>1122</v>
      </c>
      <c r="D3" s="5"/>
      <c r="E3" s="3" t="str">
        <f>CONCATENATE(B3, ", ", A3)</f>
        <v>Dash, Russell (Rusty), CAPT</v>
      </c>
      <c r="F3" s="2" t="s">
        <v>1124</v>
      </c>
      <c r="H3" s="9" t="s">
        <v>784</v>
      </c>
    </row>
    <row r="4" spans="1:9">
      <c r="B4" s="4" t="s">
        <v>1070</v>
      </c>
      <c r="C4" s="1" t="s">
        <v>1069</v>
      </c>
      <c r="D4" s="5" t="s">
        <v>1071</v>
      </c>
      <c r="E4" s="5" t="s">
        <v>1072</v>
      </c>
      <c r="F4" s="3" t="str">
        <f>CONCATENATE(C4, ", ", B4)</f>
        <v xml:space="preserve">Talbott, Paula </v>
      </c>
      <c r="G4" s="2"/>
      <c r="H4" s="9" t="s">
        <v>784</v>
      </c>
    </row>
    <row r="9" spans="1:9">
      <c r="A9" s="16" t="s">
        <v>627</v>
      </c>
      <c r="B9" s="16" t="s">
        <v>628</v>
      </c>
      <c r="C9" s="17" t="s">
        <v>184</v>
      </c>
      <c r="D9" s="18" t="str">
        <f>CONCATENATE(A9, ", ", B9)</f>
        <v>Smalley, Beth</v>
      </c>
      <c r="E9" s="19" t="s">
        <v>629</v>
      </c>
      <c r="F9" s="19"/>
      <c r="G9" s="16" t="s">
        <v>630</v>
      </c>
      <c r="H9" s="16" t="s">
        <v>43</v>
      </c>
      <c r="I9" s="17"/>
    </row>
  </sheetData>
  <hyperlinks>
    <hyperlink ref="F2" r:id="rId1" xr:uid="{00000000-0004-0000-0000-000006000000}"/>
    <hyperlink ref="F3" r:id="rId2" xr:uid="{00000000-0004-0000-0000-000034000000}"/>
    <hyperlink ref="E9" r:id="rId3" xr:uid="{1856A353-CE07-4433-BA25-B478C86CC0F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43B17-99AF-440D-BDC8-E51A9824CDB4}">
  <sheetPr>
    <tabColor theme="0" tint="-0.249977111117893"/>
  </sheetPr>
  <dimension ref="A1:A5"/>
  <sheetViews>
    <sheetView topLeftCell="A3" workbookViewId="0">
      <selection activeCell="A5" sqref="A5"/>
    </sheetView>
  </sheetViews>
  <sheetFormatPr defaultRowHeight="15"/>
  <cols>
    <col min="1" max="1" width="115.140625" customWidth="1"/>
  </cols>
  <sheetData>
    <row r="1" spans="1:1">
      <c r="A1" s="69" t="s">
        <v>1128</v>
      </c>
    </row>
    <row r="2" spans="1:1">
      <c r="A2" s="66" t="s">
        <v>1129</v>
      </c>
    </row>
    <row r="3" spans="1:1">
      <c r="A3" s="67" t="s">
        <v>1130</v>
      </c>
    </row>
    <row r="5" spans="1:1" ht="409.6">
      <c r="A5" s="68" t="s">
        <v>1131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F1B8EE2AECE3489B19A8F821D34419" ma:contentTypeVersion="23" ma:contentTypeDescription="Create a new document." ma:contentTypeScope="" ma:versionID="ee8020176759e7f8a814df839c46408d">
  <xsd:schema xmlns:xsd="http://www.w3.org/2001/XMLSchema" xmlns:xs="http://www.w3.org/2001/XMLSchema" xmlns:p="http://schemas.microsoft.com/office/2006/metadata/properties" xmlns:ns1="http://schemas.microsoft.com/sharepoint/v3" xmlns:ns2="3d2a8960-8fa0-4e6e-9c75-b1be4456006e" xmlns:ns3="1ccadb67-4672-4934-8b85-5e73dfe42563" targetNamespace="http://schemas.microsoft.com/office/2006/metadata/properties" ma:root="true" ma:fieldsID="26ce6a19e706f391c25203aaa06b8af8" ns1:_="" ns2:_="" ns3:_="">
    <xsd:import namespace="http://schemas.microsoft.com/sharepoint/v3"/>
    <xsd:import namespace="3d2a8960-8fa0-4e6e-9c75-b1be4456006e"/>
    <xsd:import namespace="1ccadb67-4672-4934-8b85-5e73dfe425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ProjectorEvent" minOccurs="0"/>
                <xsd:element ref="ns2:MediaServiceLocation" minOccurs="0"/>
                <xsd:element ref="ns2:Details" minOccurs="0"/>
                <xsd:element ref="ns1:_ip_UnifiedCompliancePolicyProperties" minOccurs="0"/>
                <xsd:element ref="ns1:_ip_UnifiedCompliancePolicyUIAction" minOccurs="0"/>
                <xsd:element ref="ns2:SourceTitle" minOccurs="0"/>
                <xsd:element ref="ns2:SourceModified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2a8960-8fa0-4e6e-9c75-b1be445600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871f771-ab78-46b7-810c-7667649bb9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ProjectorEvent" ma:index="20" nillable="true" ma:displayName="Project or Event" ma:format="Dropdown" ma:internalName="ProjectorEvent">
      <xsd:simpleType>
        <xsd:restriction base="dms:Text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Details" ma:index="22" nillable="true" ma:displayName="Details" ma:description="What the document is and its purpose" ma:format="Dropdown" ma:internalName="Details">
      <xsd:simpleType>
        <xsd:restriction base="dms:Text">
          <xsd:maxLength value="255"/>
        </xsd:restriction>
      </xsd:simpleType>
    </xsd:element>
    <xsd:element name="SourceTitle" ma:index="25" nillable="true" ma:displayName="Source Title" ma:format="Dropdown" ma:internalName="SourceTitle">
      <xsd:simpleType>
        <xsd:restriction base="dms:Text">
          <xsd:maxLength value="255"/>
        </xsd:restriction>
      </xsd:simpleType>
    </xsd:element>
    <xsd:element name="SourceModifiedDate" ma:index="26" nillable="true" ma:displayName="Source Modified Date" ma:description="Date the instruction was last modified" ma:format="Dropdown" ma:internalName="SourceModifiedDat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cadb67-4672-4934-8b85-5e73dfe4256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89af31b-fea4-407a-85d1-f4d75f1eb6c8}" ma:internalName="TaxCatchAll" ma:showField="CatchAllData" ma:web="1ccadb67-4672-4934-8b85-5e73dfe425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2a8960-8fa0-4e6e-9c75-b1be4456006e">
      <Terms xmlns="http://schemas.microsoft.com/office/infopath/2007/PartnerControls"/>
    </lcf76f155ced4ddcb4097134ff3c332f>
    <TaxCatchAll xmlns="1ccadb67-4672-4934-8b85-5e73dfe42563" xsi:nil="true"/>
    <ProjectorEvent xmlns="3d2a8960-8fa0-4e6e-9c75-b1be4456006e" xsi:nil="true"/>
    <Details xmlns="3d2a8960-8fa0-4e6e-9c75-b1be4456006e" xsi:nil="true"/>
    <_ip_UnifiedCompliancePolicyUIAction xmlns="http://schemas.microsoft.com/sharepoint/v3" xsi:nil="true"/>
    <_ip_UnifiedCompliancePolicyProperties xmlns="http://schemas.microsoft.com/sharepoint/v3" xsi:nil="true"/>
    <SourceTitle xmlns="3d2a8960-8fa0-4e6e-9c75-b1be4456006e" xsi:nil="true"/>
    <SourceModifiedDate xmlns="3d2a8960-8fa0-4e6e-9c75-b1be4456006e" xsi:nil="true"/>
  </documentManagement>
</p:properties>
</file>

<file path=customXml/itemProps1.xml><?xml version="1.0" encoding="utf-8"?>
<ds:datastoreItem xmlns:ds="http://schemas.openxmlformats.org/officeDocument/2006/customXml" ds:itemID="{C3060049-91B5-49DE-9D7A-108F0FC382AE}"/>
</file>

<file path=customXml/itemProps2.xml><?xml version="1.0" encoding="utf-8"?>
<ds:datastoreItem xmlns:ds="http://schemas.openxmlformats.org/officeDocument/2006/customXml" ds:itemID="{684F366E-BA33-4691-974F-68AD82FE0B69}"/>
</file>

<file path=customXml/itemProps3.xml><?xml version="1.0" encoding="utf-8"?>
<ds:datastoreItem xmlns:ds="http://schemas.openxmlformats.org/officeDocument/2006/customXml" ds:itemID="{4214D097-5472-438F-A01A-336A326C93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JITSPP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oconner</dc:creator>
  <cp:keywords/>
  <dc:description/>
  <cp:lastModifiedBy>Staley, Darcy A CIV JS J6 (USA)</cp:lastModifiedBy>
  <cp:revision/>
  <dcterms:created xsi:type="dcterms:W3CDTF">2017-11-17T15:58:11Z</dcterms:created>
  <dcterms:modified xsi:type="dcterms:W3CDTF">2025-08-08T11:57:17Z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0x01010005F1B8EE2AECE3489B19A8F821D34419</vt:lpwstr>
  </property>
  <property fmtid="{D5CDD505-2E9C-101B-9397-08002B2CF9AE}" pid="3" name="MediaServiceImageTags">
    <vt:lpwstr/>
  </property>
</Properties>
</file>