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團購表單" sheetId="1" r:id="rId1"/>
  </sheets>
  <calcPr calcId="152511"/>
</workbook>
</file>

<file path=xl/calcChain.xml><?xml version="1.0" encoding="utf-8"?>
<calcChain xmlns="http://schemas.openxmlformats.org/spreadsheetml/2006/main">
  <c r="S5" i="1" l="1"/>
  <c r="T3" i="1"/>
  <c r="T2" i="1"/>
  <c r="T24" i="1" l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D2" i="1" l="1"/>
  <c r="M2" i="1" l="1"/>
  <c r="E2" i="1" l="1"/>
  <c r="S6" i="1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F2" i="1" l="1"/>
  <c r="G2" i="1" l="1"/>
  <c r="H2" i="1" l="1"/>
  <c r="I2" i="1"/>
  <c r="J2" i="1"/>
  <c r="K2" i="1"/>
  <c r="L2" i="1"/>
  <c r="N2" i="1"/>
  <c r="O2" i="1"/>
  <c r="P2" i="1"/>
  <c r="Q2" i="1"/>
  <c r="R2" i="1"/>
  <c r="C2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<sst xmlns="http://schemas.openxmlformats.org/spreadsheetml/2006/main" count="25" uniqueCount="25">
  <si>
    <t>單價</t>
  </si>
  <si>
    <t>序號</t>
  </si>
  <si>
    <t>訂購者</t>
  </si>
  <si>
    <t>芒果</t>
  </si>
  <si>
    <t>原味</t>
  </si>
  <si>
    <t>總量</t>
    <phoneticPr fontId="2" type="noConversion"/>
  </si>
  <si>
    <t>核桃
蜂蜜丁</t>
    <phoneticPr fontId="2" type="noConversion"/>
  </si>
  <si>
    <t>德式
香腸</t>
    <phoneticPr fontId="2" type="noConversion"/>
  </si>
  <si>
    <t>起司
三重奏</t>
    <phoneticPr fontId="2" type="noConversion"/>
  </si>
  <si>
    <t>巧克力
杏桃</t>
    <phoneticPr fontId="2" type="noConversion"/>
  </si>
  <si>
    <t>可可
蜂蜜丁</t>
    <phoneticPr fontId="2" type="noConversion"/>
  </si>
  <si>
    <t>黃金
亞麻籽</t>
    <phoneticPr fontId="2" type="noConversion"/>
  </si>
  <si>
    <t>金額
小計</t>
    <phoneticPr fontId="2" type="noConversion"/>
  </si>
  <si>
    <r>
      <t xml:space="preserve">德式香腸
</t>
    </r>
    <r>
      <rPr>
        <b/>
        <sz val="10"/>
        <color rgb="FFFF0000"/>
        <rFont val="PMingLiu"/>
        <family val="1"/>
        <charset val="136"/>
      </rPr>
      <t>貝果捲</t>
    </r>
    <phoneticPr fontId="2" type="noConversion"/>
  </si>
  <si>
    <t>吉拿
貝果</t>
    <phoneticPr fontId="2" type="noConversion"/>
  </si>
  <si>
    <t>蔓越莓
起司</t>
    <phoneticPr fontId="2" type="noConversion"/>
  </si>
  <si>
    <r>
      <rPr>
        <b/>
        <sz val="12"/>
        <color theme="9" tint="-0.499984740745262"/>
        <rFont val="新細明體"/>
        <family val="1"/>
        <charset val="136"/>
        <scheme val="minor"/>
      </rPr>
      <t>有時貝果</t>
    </r>
    <r>
      <rPr>
        <b/>
        <sz val="12"/>
        <color theme="1"/>
        <rFont val="新細明體"/>
        <family val="1"/>
        <charset val="136"/>
        <scheme val="minor"/>
      </rPr>
      <t xml:space="preserve"> 團購訂購表單</t>
    </r>
    <phoneticPr fontId="2" type="noConversion"/>
  </si>
  <si>
    <t>芒果
乳酪</t>
    <phoneticPr fontId="2" type="noConversion"/>
  </si>
  <si>
    <r>
      <t xml:space="preserve">黑貝果
</t>
    </r>
    <r>
      <rPr>
        <b/>
        <sz val="10"/>
        <color rgb="FFFF0000"/>
        <rFont val="PMingLiu"/>
        <family val="1"/>
        <charset val="136"/>
      </rPr>
      <t>New</t>
    </r>
    <phoneticPr fontId="2" type="noConversion"/>
  </si>
  <si>
    <t>咖哩</t>
    <phoneticPr fontId="2" type="noConversion"/>
  </si>
  <si>
    <t>抹茶
半熟乳酪</t>
    <phoneticPr fontId="2" type="noConversion"/>
  </si>
  <si>
    <t>鹽之花</t>
    <phoneticPr fontId="2" type="noConversion"/>
  </si>
  <si>
    <t>總金額</t>
    <phoneticPr fontId="2" type="noConversion"/>
  </si>
  <si>
    <t>總數量</t>
    <phoneticPr fontId="2" type="noConversion"/>
  </si>
  <si>
    <t>數量
小計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</si>
</sst>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scheme val="minor"/>
    </font>
    <font>
      <b/>
      <sz val="10"/>
      <name val="PMingLiu"/>
      <family val="1"/>
      <charset val="136"/>
    </font>
    <font>
      <sz val="9"/>
      <name val="新細明體"/>
      <family val="3"/>
      <charset val="136"/>
      <scheme val="minor"/>
    </font>
    <font>
      <b/>
      <sz val="18"/>
      <color rgb="FF0000FF"/>
      <name val="PMingLiu"/>
      <family val="1"/>
      <charset val="136"/>
    </font>
    <font>
      <sz val="10"/>
      <name val="PMingLiu"/>
      <family val="1"/>
      <charset val="136"/>
    </font>
    <font>
      <sz val="12"/>
      <color rgb="FF000000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Arial"/>
      <family val="2"/>
    </font>
    <font>
      <sz val="12"/>
      <name val="PMingLiu"/>
      <family val="1"/>
      <charset val="136"/>
    </font>
    <font>
      <sz val="10"/>
      <name val="Arial"/>
      <family val="2"/>
    </font>
    <font>
      <b/>
      <sz val="14"/>
      <color theme="9" tint="-0.249977111117893"/>
      <name val="PMingLiu"/>
      <family val="1"/>
      <charset val="136"/>
    </font>
    <font>
      <b/>
      <sz val="12"/>
      <name val="PMingLiu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PMingLiu"/>
      <family val="1"/>
      <charset val="136"/>
    </font>
    <font>
      <b/>
      <sz val="12"/>
      <color theme="9" tint="-0.49998474074526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3" fontId="7" fillId="0" borderId="2" xfId="0" applyNumberFormat="1" applyFont="1" applyBorder="1" applyAlignment="1">
      <alignment horizontal="right"/>
    </xf>
    <xf numFmtId="0" fontId="4" fillId="0" borderId="0" xfId="0" applyFont="1" applyAlignment="1"/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/>
    <xf numFmtId="0" fontId="6" fillId="0" borderId="2" xfId="0" applyFont="1" applyBorder="1" applyAlignment="1" applyProtection="1">
      <alignment horizontal="center"/>
      <protection locked="0"/>
    </xf>
    <xf numFmtId="0" fontId="11" fillId="4" borderId="2" xfId="0" applyFont="1" applyFill="1" applyBorder="1" applyAlignment="1"/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right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left" indent="1"/>
      <protection locked="0"/>
    </xf>
    <xf numFmtId="0" fontId="5" fillId="4" borderId="2" xfId="0" applyFont="1" applyFill="1" applyBorder="1" applyAlignment="1" applyProtection="1">
      <alignment horizontal="left" indent="1"/>
      <protection locked="0"/>
    </xf>
    <xf numFmtId="0" fontId="8" fillId="0" borderId="2" xfId="0" applyFont="1" applyBorder="1" applyAlignment="1" applyProtection="1">
      <alignment horizontal="left" indent="1"/>
      <protection locked="0"/>
    </xf>
    <xf numFmtId="0" fontId="9" fillId="0" borderId="2" xfId="0" applyFont="1" applyBorder="1" applyAlignment="1" applyProtection="1">
      <alignment horizontal="left" indent="1"/>
      <protection locked="0"/>
    </xf>
    <xf numFmtId="0" fontId="9" fillId="4" borderId="2" xfId="0" applyFont="1" applyFill="1" applyBorder="1" applyAlignment="1" applyProtection="1">
      <alignment horizontal="left" indent="1"/>
      <protection locked="0"/>
    </xf>
    <xf numFmtId="0" fontId="1" fillId="5" borderId="2" xfId="0" applyFont="1" applyFill="1" applyBorder="1" applyAlignment="1">
      <alignment horizontal="center" vertical="center"/>
    </xf>
    <xf numFmtId="3" fontId="6" fillId="5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3" fontId="6" fillId="6" borderId="2" xfId="0" applyNumberFormat="1" applyFont="1" applyFill="1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zoomScaleNormal="100" workbookViewId="0">
      <pane ySplit="4" topLeftCell="A5" activePane="bottomLeft" state="frozen"/>
      <selection pane="bottomLeft" activeCell="B5" sqref="B5"/>
    </sheetView>
  </sheetViews>
  <sheetFormatPr defaultColWidth="12.625" defaultRowHeight="16.5"/>
  <cols>
    <col min="1" max="1" width="3.875" style="4" customWidth="1"/>
    <col min="2" max="2" width="10.75" style="4" customWidth="1"/>
    <col min="3" max="3" width="9.875" style="4" customWidth="1"/>
    <col min="4" max="4" width="7.875" style="4" customWidth="1"/>
    <col min="5" max="5" width="8.375" style="4" customWidth="1"/>
    <col min="6" max="7" width="7" style="4" customWidth="1"/>
    <col min="8" max="8" width="6.125" style="4" customWidth="1"/>
    <col min="9" max="12" width="7" style="4" customWidth="1"/>
    <col min="13" max="13" width="9.25" style="4" customWidth="1"/>
    <col min="14" max="17" width="7" style="4" customWidth="1"/>
    <col min="18" max="18" width="6.5" style="4" customWidth="1"/>
    <col min="19" max="19" width="7" style="4" customWidth="1"/>
    <col min="20" max="20" width="9" style="4" customWidth="1"/>
    <col min="21" max="21" width="4.75" style="4" customWidth="1"/>
    <col min="22" max="16384" width="12.625" style="4"/>
  </cols>
  <sheetData>
    <row r="1" spans="1:21" ht="26.25" customHeight="1">
      <c r="A1" s="23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1" ht="22.5" customHeight="1">
      <c r="A2" s="11"/>
      <c r="B2" s="1" t="s">
        <v>5</v>
      </c>
      <c r="C2" s="2">
        <f>SUM(C5:C24)</f>
        <v>0</v>
      </c>
      <c r="D2" s="2">
        <f>SUM(D5:D24)</f>
        <v>0</v>
      </c>
      <c r="E2" s="2">
        <f>SUM(E5:E24)</f>
        <v>0</v>
      </c>
      <c r="F2" s="2">
        <f>SUM(F5:F24)</f>
        <v>0</v>
      </c>
      <c r="G2" s="2">
        <f>SUM(G5:G24)</f>
        <v>0</v>
      </c>
      <c r="H2" s="2">
        <f t="shared" ref="H2:R2" si="0">SUM(H5:H24)</f>
        <v>0</v>
      </c>
      <c r="I2" s="2">
        <f t="shared" si="0"/>
        <v>0</v>
      </c>
      <c r="J2" s="2">
        <f t="shared" si="0"/>
        <v>0</v>
      </c>
      <c r="K2" s="2">
        <f t="shared" si="0"/>
        <v>0</v>
      </c>
      <c r="L2" s="2">
        <f t="shared" si="0"/>
        <v>0</v>
      </c>
      <c r="M2" s="2">
        <f t="shared" si="0"/>
        <v>0</v>
      </c>
      <c r="N2" s="2">
        <f t="shared" si="0"/>
        <v>0</v>
      </c>
      <c r="O2" s="2">
        <f t="shared" si="0"/>
        <v>0</v>
      </c>
      <c r="P2" s="2">
        <f t="shared" si="0"/>
        <v>0</v>
      </c>
      <c r="Q2" s="2">
        <f t="shared" si="0"/>
        <v>0</v>
      </c>
      <c r="R2" s="2">
        <f t="shared" si="0"/>
        <v>0</v>
      </c>
      <c r="S2" s="32" t="s">
        <v>23</v>
      </c>
      <c r="T2" s="33">
        <f>SUM(C2:R2)</f>
        <v>0</v>
      </c>
      <c r="U2" s="3"/>
    </row>
    <row r="3" spans="1:21" ht="22.5" customHeight="1">
      <c r="A3" s="11"/>
      <c r="B3" s="1" t="s">
        <v>0</v>
      </c>
      <c r="C3" s="9">
        <v>50</v>
      </c>
      <c r="D3" s="9">
        <v>55</v>
      </c>
      <c r="E3" s="9">
        <v>55</v>
      </c>
      <c r="F3" s="9">
        <v>50</v>
      </c>
      <c r="G3" s="9">
        <v>50</v>
      </c>
      <c r="H3" s="9">
        <v>55</v>
      </c>
      <c r="I3" s="9">
        <v>55</v>
      </c>
      <c r="J3" s="9">
        <v>50</v>
      </c>
      <c r="K3" s="9">
        <v>45</v>
      </c>
      <c r="L3" s="9">
        <v>50</v>
      </c>
      <c r="M3" s="9">
        <v>55</v>
      </c>
      <c r="N3" s="9">
        <v>50</v>
      </c>
      <c r="O3" s="9">
        <v>55</v>
      </c>
      <c r="P3" s="9">
        <v>55</v>
      </c>
      <c r="Q3" s="9">
        <v>40</v>
      </c>
      <c r="R3" s="9">
        <v>35</v>
      </c>
      <c r="S3" s="30" t="s">
        <v>22</v>
      </c>
      <c r="T3" s="31">
        <f>SUM(T5:T24)</f>
        <v>0</v>
      </c>
      <c r="U3" s="3"/>
    </row>
    <row r="4" spans="1:21" ht="30" customHeight="1">
      <c r="A4" s="12" t="s">
        <v>1</v>
      </c>
      <c r="B4" s="13" t="s">
        <v>2</v>
      </c>
      <c r="C4" s="15" t="s">
        <v>18</v>
      </c>
      <c r="D4" s="15" t="s">
        <v>20</v>
      </c>
      <c r="E4" s="15" t="s">
        <v>19</v>
      </c>
      <c r="F4" s="15" t="s">
        <v>15</v>
      </c>
      <c r="G4" s="15" t="s">
        <v>14</v>
      </c>
      <c r="H4" s="14" t="s">
        <v>3</v>
      </c>
      <c r="I4" s="15" t="s">
        <v>17</v>
      </c>
      <c r="J4" s="15" t="s">
        <v>6</v>
      </c>
      <c r="K4" s="15" t="s">
        <v>21</v>
      </c>
      <c r="L4" s="15" t="s">
        <v>7</v>
      </c>
      <c r="M4" s="15" t="s">
        <v>13</v>
      </c>
      <c r="N4" s="15" t="s">
        <v>8</v>
      </c>
      <c r="O4" s="15" t="s">
        <v>9</v>
      </c>
      <c r="P4" s="15" t="s">
        <v>10</v>
      </c>
      <c r="Q4" s="15" t="s">
        <v>11</v>
      </c>
      <c r="R4" s="14" t="s">
        <v>4</v>
      </c>
      <c r="S4" s="16" t="s">
        <v>24</v>
      </c>
      <c r="T4" s="16" t="s">
        <v>12</v>
      </c>
      <c r="U4" s="5"/>
    </row>
    <row r="5" spans="1:21" ht="22.5" customHeight="1">
      <c r="A5" s="10">
        <v>1</v>
      </c>
      <c r="B5" s="2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6">
        <f>SUM(C5:R5)</f>
        <v>0</v>
      </c>
      <c r="T5" s="7">
        <f>SUMPRODUCT($C$3:$R$3,C5:R5)</f>
        <v>0</v>
      </c>
      <c r="U5" s="3"/>
    </row>
    <row r="6" spans="1:21" ht="22.5" customHeight="1">
      <c r="A6" s="19">
        <f t="shared" ref="A6:A24" si="1">A5+1</f>
        <v>2</v>
      </c>
      <c r="B6" s="26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>
        <f t="shared" ref="S5:S24" si="2">SUM(C6:R6)</f>
        <v>0</v>
      </c>
      <c r="T6" s="22">
        <f t="shared" ref="T6:T24" si="3">SUMPRODUCT($C$3:$R$3,C6:R6)</f>
        <v>0</v>
      </c>
      <c r="U6" s="3"/>
    </row>
    <row r="7" spans="1:21" ht="22.5" customHeight="1">
      <c r="A7" s="10">
        <f t="shared" si="1"/>
        <v>3</v>
      </c>
      <c r="B7" s="25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6">
        <f t="shared" si="2"/>
        <v>0</v>
      </c>
      <c r="T7" s="7">
        <f t="shared" si="3"/>
        <v>0</v>
      </c>
      <c r="U7" s="3"/>
    </row>
    <row r="8" spans="1:21" ht="22.5" customHeight="1">
      <c r="A8" s="19">
        <f t="shared" si="1"/>
        <v>4</v>
      </c>
      <c r="B8" s="2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>
        <f t="shared" si="2"/>
        <v>0</v>
      </c>
      <c r="T8" s="22">
        <f t="shared" si="3"/>
        <v>0</v>
      </c>
      <c r="U8" s="3"/>
    </row>
    <row r="9" spans="1:21" ht="22.5" customHeight="1">
      <c r="A9" s="10">
        <f t="shared" si="1"/>
        <v>5</v>
      </c>
      <c r="B9" s="25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6">
        <f t="shared" si="2"/>
        <v>0</v>
      </c>
      <c r="T9" s="7">
        <f t="shared" si="3"/>
        <v>0</v>
      </c>
      <c r="U9" s="3"/>
    </row>
    <row r="10" spans="1:21" ht="22.5" customHeight="1">
      <c r="A10" s="17">
        <f t="shared" si="1"/>
        <v>6</v>
      </c>
      <c r="B10" s="2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>
        <f t="shared" si="2"/>
        <v>0</v>
      </c>
      <c r="T10" s="22">
        <f t="shared" si="3"/>
        <v>0</v>
      </c>
      <c r="U10" s="3"/>
    </row>
    <row r="11" spans="1:21" ht="22.5" customHeight="1">
      <c r="A11" s="10">
        <f t="shared" si="1"/>
        <v>7</v>
      </c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6">
        <f t="shared" si="2"/>
        <v>0</v>
      </c>
      <c r="T11" s="7">
        <f t="shared" si="3"/>
        <v>0</v>
      </c>
      <c r="U11" s="3"/>
    </row>
    <row r="12" spans="1:21" ht="22.5" customHeight="1">
      <c r="A12" s="19">
        <f t="shared" si="1"/>
        <v>8</v>
      </c>
      <c r="B12" s="2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>
        <f t="shared" si="2"/>
        <v>0</v>
      </c>
      <c r="T12" s="22">
        <f t="shared" si="3"/>
        <v>0</v>
      </c>
      <c r="U12" s="3"/>
    </row>
    <row r="13" spans="1:21" ht="22.5" customHeight="1">
      <c r="A13" s="10">
        <f t="shared" si="1"/>
        <v>9</v>
      </c>
      <c r="B13" s="25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6">
        <f t="shared" si="2"/>
        <v>0</v>
      </c>
      <c r="T13" s="7">
        <f t="shared" si="3"/>
        <v>0</v>
      </c>
      <c r="U13" s="3"/>
    </row>
    <row r="14" spans="1:21" ht="22.5" customHeight="1">
      <c r="A14" s="19">
        <f t="shared" si="1"/>
        <v>10</v>
      </c>
      <c r="B14" s="2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>
        <f t="shared" si="2"/>
        <v>0</v>
      </c>
      <c r="T14" s="22">
        <f t="shared" si="3"/>
        <v>0</v>
      </c>
      <c r="U14" s="3"/>
    </row>
    <row r="15" spans="1:21" ht="22.5" customHeight="1">
      <c r="A15" s="10">
        <f t="shared" si="1"/>
        <v>11</v>
      </c>
      <c r="B15" s="2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6">
        <f t="shared" si="2"/>
        <v>0</v>
      </c>
      <c r="T15" s="7">
        <f t="shared" si="3"/>
        <v>0</v>
      </c>
      <c r="U15" s="3"/>
    </row>
    <row r="16" spans="1:21" ht="22.5" customHeight="1">
      <c r="A16" s="19">
        <f t="shared" si="1"/>
        <v>12</v>
      </c>
      <c r="B16" s="2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>
        <f t="shared" si="2"/>
        <v>0</v>
      </c>
      <c r="T16" s="22">
        <f t="shared" si="3"/>
        <v>0</v>
      </c>
      <c r="U16" s="3"/>
    </row>
    <row r="17" spans="1:21" ht="22.5" customHeight="1">
      <c r="A17" s="10">
        <f t="shared" si="1"/>
        <v>13</v>
      </c>
      <c r="B17" s="2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6">
        <f t="shared" si="2"/>
        <v>0</v>
      </c>
      <c r="T17" s="7">
        <f t="shared" si="3"/>
        <v>0</v>
      </c>
      <c r="U17" s="3"/>
    </row>
    <row r="18" spans="1:21" ht="22.5" customHeight="1">
      <c r="A18" s="19">
        <f t="shared" si="1"/>
        <v>14</v>
      </c>
      <c r="B18" s="2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>
        <f t="shared" si="2"/>
        <v>0</v>
      </c>
      <c r="T18" s="22">
        <f t="shared" si="3"/>
        <v>0</v>
      </c>
      <c r="U18" s="3"/>
    </row>
    <row r="19" spans="1:21" ht="22.5" customHeight="1">
      <c r="A19" s="10">
        <f t="shared" si="1"/>
        <v>15</v>
      </c>
      <c r="B19" s="2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6">
        <f t="shared" si="2"/>
        <v>0</v>
      </c>
      <c r="T19" s="7">
        <f t="shared" si="3"/>
        <v>0</v>
      </c>
      <c r="U19" s="3"/>
    </row>
    <row r="20" spans="1:21" ht="19.5">
      <c r="A20" s="19">
        <f t="shared" si="1"/>
        <v>16</v>
      </c>
      <c r="B20" s="2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>
        <f t="shared" si="2"/>
        <v>0</v>
      </c>
      <c r="T20" s="22">
        <f t="shared" si="3"/>
        <v>0</v>
      </c>
      <c r="U20" s="3"/>
    </row>
    <row r="21" spans="1:21" ht="19.5">
      <c r="A21" s="10">
        <f t="shared" si="1"/>
        <v>17</v>
      </c>
      <c r="B21" s="2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6">
        <f t="shared" si="2"/>
        <v>0</v>
      </c>
      <c r="T21" s="7">
        <f t="shared" si="3"/>
        <v>0</v>
      </c>
      <c r="U21" s="3"/>
    </row>
    <row r="22" spans="1:21" ht="19.5">
      <c r="A22" s="19">
        <f t="shared" si="1"/>
        <v>18</v>
      </c>
      <c r="B22" s="2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>
        <f t="shared" si="2"/>
        <v>0</v>
      </c>
      <c r="T22" s="22">
        <f t="shared" si="3"/>
        <v>0</v>
      </c>
      <c r="U22" s="3"/>
    </row>
    <row r="23" spans="1:21" ht="19.5">
      <c r="A23" s="10">
        <f t="shared" si="1"/>
        <v>19</v>
      </c>
      <c r="B23" s="2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6">
        <f t="shared" si="2"/>
        <v>0</v>
      </c>
      <c r="T23" s="7">
        <f t="shared" si="3"/>
        <v>0</v>
      </c>
      <c r="U23" s="3"/>
    </row>
    <row r="24" spans="1:21" ht="19.5">
      <c r="A24" s="19">
        <f t="shared" si="1"/>
        <v>20</v>
      </c>
      <c r="B24" s="2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>
        <f t="shared" si="2"/>
        <v>0</v>
      </c>
      <c r="T24" s="22">
        <f t="shared" si="3"/>
        <v>0</v>
      </c>
      <c r="U24" s="3"/>
    </row>
    <row r="25" spans="1:2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</sheetData>
  <protectedRanges>
    <protectedRange algorithmName="SHA-512" hashValue="uLO6RXa05Ah5tbzVELLBFMKiCLGsDC5BFfrNqzUZi06b74RVvMviJeMVtsvF1OYkNMkbz1VPh+4CDgtVkmmICg==" saltValue="4ubHfhUjj4VwuVJMX6y36g==" spinCount="100000" sqref="B5:R24" name="範圍1"/>
  </protectedRanges>
  <mergeCells count="1">
    <mergeCell ref="A1:T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團購表單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91f7b30d-0621-4bc0-a5f4-9695422d392b</vt:lpwstr>
  </property>
</Properties>
</file>