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C13" i="1"/>
  <c r="D13" i="1" s="1"/>
  <c r="B13" i="1"/>
  <c r="C12" i="1"/>
  <c r="D12" i="1"/>
  <c r="B12" i="1"/>
  <c r="C11" i="1"/>
  <c r="D11" i="1" s="1"/>
  <c r="B11" i="1"/>
  <c r="C10" i="1"/>
  <c r="D10" i="1" s="1"/>
  <c r="B10" i="1"/>
  <c r="C9" i="1"/>
  <c r="D9" i="1" s="1"/>
  <c r="B9" i="1"/>
  <c r="C8" i="1"/>
  <c r="D8" i="1" s="1"/>
  <c r="B8" i="1"/>
  <c r="B7" i="1"/>
  <c r="C7" i="1"/>
  <c r="D7" i="1"/>
  <c r="C6" i="1"/>
  <c r="B6" i="1"/>
  <c r="D6" i="1" s="1"/>
  <c r="D5" i="1"/>
  <c r="C5" i="1"/>
  <c r="B5" i="1"/>
  <c r="C4" i="1"/>
  <c r="B4" i="1"/>
  <c r="D4" i="1" s="1"/>
  <c r="C3" i="1"/>
  <c r="B3" i="1"/>
  <c r="D3" i="1" s="1"/>
  <c r="C2" i="1"/>
  <c r="B2" i="1"/>
  <c r="D2" i="1" s="1"/>
  <c r="D14" i="1" l="1"/>
  <c r="D21" i="1"/>
  <c r="D20" i="1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<sst xmlns="http://schemas.openxmlformats.org/spreadsheetml/2006/main" count="34" uniqueCount="34">
  <si>
    <t>Team</t>
  </si>
  <si>
    <t>S_14_Wins</t>
  </si>
  <si>
    <t>S_15_Wins</t>
  </si>
  <si>
    <t>S_16_Wins</t>
  </si>
  <si>
    <t>S_17_Wins</t>
  </si>
  <si>
    <t>S_18_Wins</t>
  </si>
  <si>
    <t>D_14_Wins</t>
  </si>
  <si>
    <t>D_15_Wins</t>
  </si>
  <si>
    <t>D_16_Wins</t>
  </si>
  <si>
    <t>D_17_Wins</t>
  </si>
  <si>
    <t>D_18_Wins</t>
  </si>
  <si>
    <t>Arsenal</t>
  </si>
  <si>
    <t>Aston Villa</t>
  </si>
  <si>
    <t>Bournemoth</t>
  </si>
  <si>
    <t>Brighton</t>
  </si>
  <si>
    <t>Burnley</t>
  </si>
  <si>
    <t>Win_Prob</t>
  </si>
  <si>
    <t>Draw_Prob</t>
  </si>
  <si>
    <t>Loss_Prob</t>
  </si>
  <si>
    <t>Chelsea</t>
  </si>
  <si>
    <t>Crystal Palace</t>
  </si>
  <si>
    <t>Everton</t>
  </si>
  <si>
    <t>Leicester City</t>
  </si>
  <si>
    <t>Liverpool</t>
  </si>
  <si>
    <t>Manchester City</t>
  </si>
  <si>
    <t>Manchester United</t>
  </si>
  <si>
    <t>Newcastle United</t>
  </si>
  <si>
    <t>Norwich City</t>
  </si>
  <si>
    <t>Sheffield United</t>
  </si>
  <si>
    <t>Southampton</t>
  </si>
  <si>
    <t>Tottenham Hotspurs</t>
  </si>
  <si>
    <t>Watford</t>
  </si>
  <si>
    <t>West Ham United</t>
  </si>
  <si>
    <t>Wolverhampton Wanderers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</si>
</sst>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A20" sqref="A20"/>
    </sheetView>
  </sheetViews>
  <sheetFormatPr defaultRowHeight="15" x14ac:dyDescent="0.25"/>
  <cols>
    <col min="1" max="1" width="24.28515625" bestFit="1" customWidth="1"/>
    <col min="2" max="4" width="12" bestFit="1" customWidth="1"/>
  </cols>
  <sheetData>
    <row r="1" spans="1:15" x14ac:dyDescent="0.25">
      <c r="A1" t="s">
        <v>0</v>
      </c>
      <c r="B1" t="s">
        <v>16</v>
      </c>
      <c r="C1" t="s">
        <v>17</v>
      </c>
      <c r="D1" t="s">
        <v>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t="s">
        <v>11</v>
      </c>
      <c r="B2">
        <f>AVERAGE(E2:I2)/38</f>
        <v>0.55263157894736847</v>
      </c>
      <c r="C2">
        <f>AVERAGE(K2:O2)/38</f>
        <v>0.20526315789473684</v>
      </c>
      <c r="D2">
        <f xml:space="preserve"> 1 - (B2+C2)</f>
        <v>0.24210526315789471</v>
      </c>
      <c r="E2">
        <v>22</v>
      </c>
      <c r="F2">
        <v>20</v>
      </c>
      <c r="G2">
        <v>23</v>
      </c>
      <c r="H2">
        <v>19</v>
      </c>
      <c r="I2">
        <v>21</v>
      </c>
      <c r="K2">
        <v>9</v>
      </c>
      <c r="L2">
        <v>11</v>
      </c>
      <c r="M2">
        <v>6</v>
      </c>
      <c r="N2">
        <v>6</v>
      </c>
      <c r="O2">
        <v>7</v>
      </c>
    </row>
    <row r="3" spans="1:15" x14ac:dyDescent="0.25">
      <c r="A3" t="s">
        <v>12</v>
      </c>
      <c r="B3">
        <f>AVERAGE(E3:I3)/38</f>
        <v>0.21052631578947367</v>
      </c>
      <c r="C3">
        <f>AVERAGE(K3:O3)/38</f>
        <v>0.27368421052631581</v>
      </c>
      <c r="D3">
        <f xml:space="preserve"> 1 - (B3+C3)</f>
        <v>0.51578947368421058</v>
      </c>
      <c r="E3">
        <v>7</v>
      </c>
      <c r="F3">
        <v>10</v>
      </c>
      <c r="G3">
        <v>10</v>
      </c>
      <c r="H3">
        <v>10</v>
      </c>
      <c r="I3">
        <v>3</v>
      </c>
      <c r="K3">
        <v>17</v>
      </c>
      <c r="L3">
        <v>11</v>
      </c>
      <c r="M3">
        <v>8</v>
      </c>
      <c r="N3">
        <v>8</v>
      </c>
      <c r="O3">
        <v>8</v>
      </c>
    </row>
    <row r="4" spans="1:15" x14ac:dyDescent="0.25">
      <c r="A4" t="s">
        <v>13</v>
      </c>
      <c r="B4">
        <f>AVERAGE(E4:I4)/38</f>
        <v>0.30921052631578949</v>
      </c>
      <c r="C4">
        <f>AVERAGE(K4:O4)/38</f>
        <v>0.23684210526315788</v>
      </c>
      <c r="D4">
        <f xml:space="preserve"> 1 - (B4+C4)</f>
        <v>0.45394736842105265</v>
      </c>
      <c r="F4">
        <v>11</v>
      </c>
      <c r="G4">
        <v>12</v>
      </c>
      <c r="H4">
        <v>11</v>
      </c>
      <c r="I4">
        <v>13</v>
      </c>
      <c r="L4">
        <v>9</v>
      </c>
      <c r="M4">
        <v>10</v>
      </c>
      <c r="N4">
        <v>11</v>
      </c>
      <c r="O4">
        <v>6</v>
      </c>
    </row>
    <row r="5" spans="1:15" x14ac:dyDescent="0.25">
      <c r="A5" t="s">
        <v>14</v>
      </c>
      <c r="B5">
        <f>AVERAGE(E5:I5)/38</f>
        <v>0.23684210526315788</v>
      </c>
      <c r="C5">
        <f>AVERAGE(K5:O5)/38</f>
        <v>0.28947368421052633</v>
      </c>
      <c r="D5">
        <f xml:space="preserve"> 1 - (B5+C5)</f>
        <v>0.47368421052631582</v>
      </c>
      <c r="H5">
        <v>9</v>
      </c>
      <c r="I5">
        <v>9</v>
      </c>
      <c r="N5">
        <v>13</v>
      </c>
      <c r="O5">
        <v>9</v>
      </c>
    </row>
    <row r="6" spans="1:15" x14ac:dyDescent="0.25">
      <c r="A6" t="s">
        <v>15</v>
      </c>
      <c r="B6">
        <f>AVERAGE(E6:I6)/38</f>
        <v>0.28289473684210525</v>
      </c>
      <c r="C6">
        <f>AVERAGE(K6:O6)/38</f>
        <v>0.25</v>
      </c>
      <c r="D6">
        <f xml:space="preserve"> 1 - (B6+C6)</f>
        <v>0.46710526315789469</v>
      </c>
      <c r="E6">
        <v>7</v>
      </c>
      <c r="G6">
        <v>11</v>
      </c>
      <c r="H6">
        <v>14</v>
      </c>
      <c r="I6">
        <v>11</v>
      </c>
      <c r="K6">
        <v>12</v>
      </c>
      <c r="M6">
        <v>7</v>
      </c>
      <c r="N6">
        <v>12</v>
      </c>
      <c r="O6">
        <v>7</v>
      </c>
    </row>
    <row r="7" spans="1:15" x14ac:dyDescent="0.25">
      <c r="A7" t="s">
        <v>19</v>
      </c>
      <c r="B7">
        <f>AVERAGE(E7:I7)/38</f>
        <v>0.57894736842105265</v>
      </c>
      <c r="C7">
        <f>AVERAGE(K7:O7)/38</f>
        <v>0.22105263157894739</v>
      </c>
      <c r="D7">
        <f xml:space="preserve"> 1 - (B7+C7)</f>
        <v>0.19999999999999996</v>
      </c>
      <c r="E7">
        <v>26</v>
      </c>
      <c r="F7">
        <v>12</v>
      </c>
      <c r="G7">
        <v>30</v>
      </c>
      <c r="H7">
        <v>21</v>
      </c>
      <c r="I7">
        <v>21</v>
      </c>
      <c r="K7">
        <v>9</v>
      </c>
      <c r="L7">
        <v>14</v>
      </c>
      <c r="M7">
        <v>3</v>
      </c>
      <c r="N7">
        <v>7</v>
      </c>
      <c r="O7">
        <v>9</v>
      </c>
    </row>
    <row r="8" spans="1:15" x14ac:dyDescent="0.25">
      <c r="A8" t="s">
        <v>20</v>
      </c>
      <c r="B8">
        <f>AVERAGE(E8:I8)/38</f>
        <v>0.32105263157894737</v>
      </c>
      <c r="C8">
        <f>AVERAGE(K8:O8)/38</f>
        <v>0.2157894736842105</v>
      </c>
      <c r="D8">
        <f xml:space="preserve"> 1 - (B8+C8)</f>
        <v>0.4631578947368421</v>
      </c>
      <c r="E8">
        <v>13</v>
      </c>
      <c r="F8">
        <v>11</v>
      </c>
      <c r="G8">
        <v>12</v>
      </c>
      <c r="H8">
        <v>11</v>
      </c>
      <c r="I8">
        <v>14</v>
      </c>
      <c r="K8">
        <v>9</v>
      </c>
      <c r="L8">
        <v>9</v>
      </c>
      <c r="M8">
        <v>5</v>
      </c>
      <c r="N8">
        <v>11</v>
      </c>
      <c r="O8">
        <v>7</v>
      </c>
    </row>
    <row r="9" spans="1:15" x14ac:dyDescent="0.25">
      <c r="A9" t="s">
        <v>21</v>
      </c>
      <c r="B9">
        <f>AVERAGE(E9:I9)/38</f>
        <v>0.35789473684210527</v>
      </c>
      <c r="C9">
        <f>AVERAGE(K9:O9)/38</f>
        <v>0.28421052631578947</v>
      </c>
      <c r="D9">
        <f xml:space="preserve"> 1 - (B9+C9)</f>
        <v>0.35789473684210527</v>
      </c>
      <c r="E9">
        <v>12</v>
      </c>
      <c r="F9">
        <v>11</v>
      </c>
      <c r="G9">
        <v>17</v>
      </c>
      <c r="H9">
        <v>13</v>
      </c>
      <c r="I9">
        <v>15</v>
      </c>
      <c r="K9">
        <v>11</v>
      </c>
      <c r="L9">
        <v>14</v>
      </c>
      <c r="M9">
        <v>10</v>
      </c>
      <c r="N9">
        <v>10</v>
      </c>
      <c r="O9">
        <v>9</v>
      </c>
    </row>
    <row r="10" spans="1:15" x14ac:dyDescent="0.25">
      <c r="A10" t="s">
        <v>22</v>
      </c>
      <c r="B10">
        <f>AVERAGE(E10:I10)/38</f>
        <v>0.38421052631578945</v>
      </c>
      <c r="C10">
        <f>AVERAGE(K10:O10)/38</f>
        <v>0.24210526315789471</v>
      </c>
      <c r="D10">
        <f xml:space="preserve"> 1 - (B10+C10)</f>
        <v>0.37368421052631584</v>
      </c>
      <c r="E10">
        <v>11</v>
      </c>
      <c r="F10">
        <v>23</v>
      </c>
      <c r="G10">
        <v>12</v>
      </c>
      <c r="H10">
        <v>12</v>
      </c>
      <c r="I10">
        <v>15</v>
      </c>
      <c r="K10">
        <v>8</v>
      </c>
      <c r="L10">
        <v>12</v>
      </c>
      <c r="M10">
        <v>8</v>
      </c>
      <c r="N10">
        <v>11</v>
      </c>
      <c r="O10">
        <v>7</v>
      </c>
    </row>
    <row r="11" spans="1:15" x14ac:dyDescent="0.25">
      <c r="A11" t="s">
        <v>23</v>
      </c>
      <c r="B11">
        <f>AVERAGE(E11:I11)/38</f>
        <v>0.56315789473684208</v>
      </c>
      <c r="C11">
        <f>AVERAGE(K11:O11)/38</f>
        <v>0.25789473684210529</v>
      </c>
      <c r="D11">
        <f xml:space="preserve"> 1 - (B11+C11)</f>
        <v>0.17894736842105263</v>
      </c>
      <c r="E11">
        <v>18</v>
      </c>
      <c r="F11">
        <v>16</v>
      </c>
      <c r="G11">
        <v>22</v>
      </c>
      <c r="H11">
        <v>21</v>
      </c>
      <c r="I11">
        <v>30</v>
      </c>
      <c r="K11">
        <v>8</v>
      </c>
      <c r="L11">
        <v>12</v>
      </c>
      <c r="M11">
        <v>10</v>
      </c>
      <c r="N11">
        <v>12</v>
      </c>
      <c r="O11">
        <v>7</v>
      </c>
    </row>
    <row r="12" spans="1:15" x14ac:dyDescent="0.25">
      <c r="A12" t="s">
        <v>24</v>
      </c>
      <c r="B12">
        <f>AVERAGE(E12:I12)/38</f>
        <v>0.68421052631578949</v>
      </c>
      <c r="C12">
        <f>AVERAGE(K12:O12)/38</f>
        <v>0.16315789473684211</v>
      </c>
      <c r="D12">
        <f xml:space="preserve"> 1 - (B12+C12)</f>
        <v>0.15263157894736845</v>
      </c>
      <c r="E12">
        <v>24</v>
      </c>
      <c r="F12">
        <v>19</v>
      </c>
      <c r="G12">
        <v>23</v>
      </c>
      <c r="H12">
        <v>32</v>
      </c>
      <c r="I12">
        <v>32</v>
      </c>
      <c r="K12">
        <v>7</v>
      </c>
      <c r="L12">
        <v>9</v>
      </c>
      <c r="M12">
        <v>9</v>
      </c>
      <c r="N12">
        <v>4</v>
      </c>
      <c r="O12">
        <v>2</v>
      </c>
    </row>
    <row r="13" spans="1:15" x14ac:dyDescent="0.25">
      <c r="A13" t="s">
        <v>25</v>
      </c>
      <c r="B13">
        <f>AVERAGE(E13:I13)/38</f>
        <v>0.53157894736842104</v>
      </c>
      <c r="C13">
        <f>AVERAGE(K13:O13)/38</f>
        <v>0.25789473684210529</v>
      </c>
      <c r="D13">
        <f xml:space="preserve"> 1 - (B13+C13)</f>
        <v>0.21052631578947367</v>
      </c>
      <c r="E13">
        <v>20</v>
      </c>
      <c r="F13">
        <v>19</v>
      </c>
      <c r="G13">
        <v>18</v>
      </c>
      <c r="H13">
        <v>25</v>
      </c>
      <c r="I13">
        <v>19</v>
      </c>
      <c r="K13">
        <v>10</v>
      </c>
      <c r="L13">
        <v>9</v>
      </c>
      <c r="M13">
        <v>15</v>
      </c>
      <c r="N13">
        <v>6</v>
      </c>
      <c r="O13">
        <v>9</v>
      </c>
    </row>
    <row r="14" spans="1:15" x14ac:dyDescent="0.25">
      <c r="A14" t="s">
        <v>26</v>
      </c>
      <c r="B14">
        <f t="shared" ref="B14:B21" si="0">AVERAGE(E14:I14)/38</f>
        <v>0.28289473684210525</v>
      </c>
      <c r="C14">
        <f t="shared" ref="C14:C21" si="1">AVERAGE(K14:O14)/38</f>
        <v>0.23684210526315788</v>
      </c>
      <c r="D14">
        <f t="shared" ref="D14:D21" si="2" xml:space="preserve"> 1 - (B14+C14)</f>
        <v>0.48026315789473684</v>
      </c>
      <c r="E14">
        <v>10</v>
      </c>
      <c r="F14">
        <v>9</v>
      </c>
      <c r="H14">
        <v>12</v>
      </c>
      <c r="I14">
        <v>12</v>
      </c>
      <c r="K14">
        <v>9</v>
      </c>
      <c r="L14">
        <v>10</v>
      </c>
      <c r="N14">
        <v>8</v>
      </c>
      <c r="O14">
        <v>9</v>
      </c>
    </row>
    <row r="15" spans="1:15" x14ac:dyDescent="0.25">
      <c r="A15" t="s">
        <v>27</v>
      </c>
      <c r="B15">
        <f t="shared" si="0"/>
        <v>0.25657894736842107</v>
      </c>
      <c r="C15">
        <f t="shared" si="1"/>
        <v>0.26973684210526316</v>
      </c>
      <c r="D15">
        <f t="shared" si="2"/>
        <v>0.47368421052631571</v>
      </c>
      <c r="E15">
        <v>12</v>
      </c>
      <c r="F15">
        <v>10</v>
      </c>
      <c r="H15">
        <v>8</v>
      </c>
      <c r="I15">
        <v>9</v>
      </c>
      <c r="K15">
        <v>11</v>
      </c>
      <c r="L15">
        <v>14</v>
      </c>
      <c r="N15">
        <v>9</v>
      </c>
      <c r="O15">
        <v>7</v>
      </c>
    </row>
    <row r="16" spans="1:15" x14ac:dyDescent="0.25">
      <c r="A16" t="s">
        <v>28</v>
      </c>
      <c r="B16">
        <f t="shared" si="0"/>
        <v>0.26315789473684209</v>
      </c>
      <c r="C16">
        <f t="shared" si="1"/>
        <v>0.21052631578947367</v>
      </c>
      <c r="D16">
        <f t="shared" si="2"/>
        <v>0.52631578947368429</v>
      </c>
      <c r="E16">
        <v>10</v>
      </c>
      <c r="I16" s="1"/>
      <c r="K16">
        <v>8</v>
      </c>
      <c r="O16" s="1"/>
    </row>
    <row r="17" spans="1:15" x14ac:dyDescent="0.25">
      <c r="A17" t="s">
        <v>29</v>
      </c>
      <c r="B17">
        <f t="shared" si="0"/>
        <v>0.33684210526315789</v>
      </c>
      <c r="C17">
        <f t="shared" si="1"/>
        <v>0.27368421052631581</v>
      </c>
      <c r="D17">
        <f t="shared" si="2"/>
        <v>0.38947368421052631</v>
      </c>
      <c r="E17">
        <v>18</v>
      </c>
      <c r="F17">
        <v>18</v>
      </c>
      <c r="G17">
        <v>12</v>
      </c>
      <c r="H17">
        <v>7</v>
      </c>
      <c r="I17">
        <v>9</v>
      </c>
      <c r="K17">
        <v>6</v>
      </c>
      <c r="L17">
        <v>9</v>
      </c>
      <c r="M17">
        <v>10</v>
      </c>
      <c r="N17">
        <v>15</v>
      </c>
      <c r="O17">
        <v>12</v>
      </c>
    </row>
    <row r="18" spans="1:15" x14ac:dyDescent="0.25">
      <c r="A18" t="s">
        <v>30</v>
      </c>
      <c r="B18">
        <f t="shared" si="0"/>
        <v>0.57894736842105265</v>
      </c>
      <c r="C18">
        <f t="shared" si="1"/>
        <v>0.19999999999999998</v>
      </c>
      <c r="D18">
        <f t="shared" si="2"/>
        <v>0.22105263157894739</v>
      </c>
      <c r="E18">
        <v>19</v>
      </c>
      <c r="F18">
        <v>19</v>
      </c>
      <c r="G18">
        <v>26</v>
      </c>
      <c r="H18">
        <v>23</v>
      </c>
      <c r="I18">
        <v>23</v>
      </c>
      <c r="K18">
        <v>7</v>
      </c>
      <c r="L18">
        <v>13</v>
      </c>
      <c r="M18">
        <v>8</v>
      </c>
      <c r="N18">
        <v>8</v>
      </c>
      <c r="O18">
        <v>2</v>
      </c>
    </row>
    <row r="19" spans="1:15" x14ac:dyDescent="0.25">
      <c r="A19" t="s">
        <v>31</v>
      </c>
      <c r="B19">
        <f t="shared" si="0"/>
        <v>0.31578947368421051</v>
      </c>
      <c r="C19">
        <f t="shared" si="1"/>
        <v>0.21052631578947367</v>
      </c>
      <c r="D19">
        <f t="shared" si="2"/>
        <v>0.47368421052631582</v>
      </c>
      <c r="F19">
        <v>12</v>
      </c>
      <c r="G19">
        <v>11</v>
      </c>
      <c r="H19">
        <v>11</v>
      </c>
      <c r="I19">
        <v>14</v>
      </c>
      <c r="L19">
        <v>9</v>
      </c>
      <c r="M19">
        <v>7</v>
      </c>
      <c r="N19">
        <v>8</v>
      </c>
      <c r="O19">
        <v>8</v>
      </c>
    </row>
    <row r="20" spans="1:15" x14ac:dyDescent="0.25">
      <c r="A20" t="s">
        <v>32</v>
      </c>
      <c r="B20">
        <f t="shared" si="0"/>
        <v>0.34210526315789475</v>
      </c>
      <c r="C20">
        <f t="shared" si="1"/>
        <v>0.27894736842105261</v>
      </c>
      <c r="D20">
        <f t="shared" si="2"/>
        <v>0.3789473684210527</v>
      </c>
      <c r="E20">
        <v>12</v>
      </c>
      <c r="F20">
        <v>16</v>
      </c>
      <c r="G20">
        <v>12</v>
      </c>
      <c r="H20">
        <v>10</v>
      </c>
      <c r="I20">
        <v>15</v>
      </c>
      <c r="K20">
        <v>11</v>
      </c>
      <c r="L20">
        <v>14</v>
      </c>
      <c r="M20">
        <v>9</v>
      </c>
      <c r="N20">
        <v>12</v>
      </c>
      <c r="O20">
        <v>7</v>
      </c>
    </row>
    <row r="21" spans="1:15" x14ac:dyDescent="0.25">
      <c r="A21" t="s">
        <v>33</v>
      </c>
      <c r="B21">
        <f>AVERAGE(E21:I21)/38</f>
        <v>0.42105263157894735</v>
      </c>
      <c r="C21">
        <f>AVERAGE(K21:O21)/38</f>
        <v>0.23684210526315788</v>
      </c>
      <c r="D21">
        <f t="shared" si="2"/>
        <v>0.3421052631578948</v>
      </c>
      <c r="I21">
        <v>16</v>
      </c>
      <c r="O2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2020-04-26T13:54:34Z</dcterms:modified>
</cp:coreProperties>
</file>