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20" firstSheet="2" activeTab="2"/>
  </bookViews>
  <sheets>
    <sheet name="RiskSerializationData" sheetId="5" state="hidden" r:id="rId1"/>
    <sheet name="rsklibSimData" sheetId="6" state="hidden" r:id="rId2"/>
    <sheet name="Sheet1 (2)" sheetId="7" r:id="rId3"/>
    <sheet name="ro_HiddenInfo" sheetId="3" state="hidden" r:id="rId4"/>
    <sheet name="_PalUtilTempWorksheet" sheetId="2" state="hidden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OptimizationAdjustableCellAddresses" hidden="1">ro_HiddenInfo!$H$16</definedName>
    <definedName name="Pal_Workbook_GUID" hidden="1">"AJI48QPJ85RKHLSHMITLL7C5"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"$B$53"</definedName>
    <definedName name="RiskSelectedNameCell1" hidden="1">"$A$61"</definedName>
    <definedName name="RiskSelectedNameCell2" hidden="1">"$B$5"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7" l="1"/>
  <c r="L10" i="7"/>
  <c r="M10" i="7"/>
  <c r="N10" i="7"/>
  <c r="J10" i="7"/>
  <c r="K9" i="7"/>
  <c r="L9" i="7"/>
  <c r="M9" i="7"/>
  <c r="N9" i="7"/>
  <c r="J9" i="7"/>
  <c r="K8" i="7"/>
  <c r="L8" i="7"/>
  <c r="M8" i="7"/>
  <c r="N8" i="7"/>
  <c r="J8" i="7"/>
  <c r="K7" i="7"/>
  <c r="L7" i="7"/>
  <c r="M7" i="7"/>
  <c r="N7" i="7"/>
  <c r="J7" i="7"/>
  <c r="G26" i="7" l="1"/>
  <c r="C25" i="7"/>
  <c r="D25" i="7"/>
  <c r="E25" i="7"/>
  <c r="F25" i="7"/>
  <c r="B25" i="7"/>
  <c r="C21" i="7"/>
  <c r="D21" i="7"/>
  <c r="E21" i="7"/>
  <c r="F21" i="7"/>
  <c r="B21" i="7"/>
  <c r="G22" i="7"/>
  <c r="C11" i="7"/>
  <c r="C14" i="7" s="1"/>
  <c r="D11" i="7"/>
  <c r="D14" i="7" s="1"/>
  <c r="E11" i="7"/>
  <c r="E27" i="7" s="1"/>
  <c r="F11" i="7"/>
  <c r="F27" i="7" s="1"/>
  <c r="B11" i="7"/>
  <c r="B23" i="7" s="1"/>
  <c r="B13" i="7"/>
  <c r="C13" i="7"/>
  <c r="D13" i="7"/>
  <c r="E13" i="7"/>
  <c r="F13" i="7"/>
  <c r="D27" i="7" l="1"/>
  <c r="C27" i="7"/>
  <c r="B27" i="7"/>
  <c r="B14" i="7"/>
  <c r="F14" i="7"/>
  <c r="E14" i="7"/>
  <c r="F23" i="7"/>
  <c r="E23" i="7"/>
  <c r="D23" i="7"/>
  <c r="C23" i="7"/>
  <c r="G13" i="7"/>
  <c r="H16" i="7" s="1"/>
  <c r="H16" i="3"/>
  <c r="B1" i="3"/>
  <c r="AN6" i="5"/>
  <c r="AN5" i="5"/>
  <c r="AN4" i="5"/>
  <c r="AN3" i="5"/>
  <c r="AG6" i="5"/>
  <c r="A6" i="5"/>
  <c r="AG5" i="5"/>
  <c r="A5" i="5"/>
  <c r="A4" i="5"/>
  <c r="AG4" i="5"/>
  <c r="AG3" i="5"/>
  <c r="A3" i="5"/>
  <c r="G27" i="7" l="1"/>
  <c r="G14" i="7"/>
  <c r="C32" i="7" s="1"/>
  <c r="H14" i="7" s="1"/>
  <c r="O7" i="7" s="1"/>
  <c r="G23" i="7"/>
  <c r="E18" i="7"/>
  <c r="E19" i="7" s="1"/>
  <c r="F18" i="7"/>
  <c r="F19" i="7" s="1"/>
  <c r="D18" i="7"/>
  <c r="D19" i="7" s="1"/>
  <c r="C18" i="7"/>
  <c r="C19" i="7" s="1"/>
  <c r="B18" i="7"/>
  <c r="B19" i="7" s="1"/>
  <c r="E32" i="7" l="1"/>
  <c r="H23" i="7" s="1"/>
  <c r="O9" i="7" s="1"/>
  <c r="F32" i="7"/>
  <c r="H27" i="7" s="1"/>
  <c r="O10" i="7" s="1"/>
  <c r="G19" i="7"/>
  <c r="G18" i="7"/>
  <c r="D32" i="7" l="1"/>
  <c r="H19" i="7" s="1"/>
  <c r="O8" i="7" s="1"/>
</calcChain>
</file>

<file path=xl/sharedStrings.xml><?xml version="1.0" encoding="utf-8"?>
<sst xmlns="http://schemas.openxmlformats.org/spreadsheetml/2006/main" count="187" uniqueCount="163">
  <si>
    <t>Multi-product Newsvendor Problem</t>
  </si>
  <si>
    <t>Supply capacity</t>
  </si>
  <si>
    <t>Product</t>
  </si>
  <si>
    <t>Price</t>
  </si>
  <si>
    <t>Cost</t>
  </si>
  <si>
    <t>Demand mean</t>
  </si>
  <si>
    <t>Demand std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</si>
  <si>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</si>
  <si>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</si>
  <si>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</si>
  <si>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</si>
  <si>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</si>
  <si>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</si>
  <si>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</si>
  <si>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</si>
  <si>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</si>
  <si>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</si>
  <si>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</si>
  <si>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</si>
  <si>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</si>
  <si>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</si>
  <si>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</si>
  <si>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</si>
  <si>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</si>
  <si>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</si>
  <si>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</si>
  <si>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</si>
  <si>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</si>
  <si>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</si>
  <si>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</si>
  <si>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</si>
  <si>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</si>
  <si>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</si>
  <si>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</si>
  <si>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</si>
  <si>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</si>
  <si>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</si>
  <si>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</si>
  <si>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</si>
  <si>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</si>
  <si>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</si>
  <si>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</si>
  <si>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</si>
  <si>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</si>
  <si>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</si>
  <si>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</si>
  <si>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</si>
  <si>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</si>
  <si>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</si>
  <si>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</si>
  <si>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</si>
  <si>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</si>
  <si>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</si>
  <si>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</si>
  <si>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</si>
  <si>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</si>
  <si>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</si>
  <si>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</si>
  <si>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</si>
  <si>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</si>
  <si>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</si>
  <si>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</si>
  <si>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</si>
  <si>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</si>
  <si>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</si>
  <si>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</si>
  <si>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</si>
  <si>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</si>
  <si>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</si>
  <si>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</si>
  <si>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</si>
  <si>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</si>
  <si>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</si>
  <si>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</si>
  <si>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</si>
  <si>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</si>
  <si>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</si>
  <si>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</si>
  <si>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</si>
  <si>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</si>
  <si>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</si>
  <si>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</si>
  <si>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</si>
  <si>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</si>
  <si>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</si>
  <si>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</si>
  <si>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</si>
  <si>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</si>
  <si>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</si>
  <si>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</si>
  <si>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</si>
  <si>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</si>
  <si>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</si>
  <si>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</si>
  <si>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</si>
  <si>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</si>
  <si>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</si>
  <si>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</si>
  <si>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</si>
  <si>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</si>
  <si>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</si>
  <si>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</si>
  <si>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</si>
  <si>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</si>
  <si>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</si>
  <si>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</si>
  <si>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</si>
  <si>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</si>
  <si>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</si>
  <si>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</si>
  <si>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7.5.0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</si>
  <si>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</si>
  <si>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</si>
  <si>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</si>
  <si>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</si>
  <si>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</si>
  <si>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</si>
  <si>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</si>
  <si>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</si>
  <si>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</si>
  <si>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</si>
  <si>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</si>
  <si>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</si>
  <si>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</si>
  <si>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/>
  </si>
  <si>
    <t>False,False,False</t>
  </si>
  <si>
    <t>7.0.0</t>
  </si>
  <si>
    <t>GF1_rK0qDwEAEAARAQwjACYAXgCHAJsAnACqALgA6wANAQcBKgD//wAAAAAAAQQAAAAAKl8oJCogIywjIzBfKTtfKCQqICgjLCMjMCk7XygkKiAiLSJfKTtfKEBfKQAAAAEjVG90YWwgcHJvZml0IChwcm9wb3J0aW9uYWwgc2NhbGluZykBAAEBEAACAAEKU3RhdGlzdGljcwMBAQD/AQEBAQEAAQEBAAQAAAABAQEBAQABAQEABAAAAAG8AAIrACNUb3RhbCBwcm9maXQgKHByb3BvcnRpb25hbCBzY2FsaW5nKQAALwEAAgACAPMA/QABAQIBmpmZmZmZqT8AAGZmZmZmZu4/AAAFAAEBAQABAQEA</t>
  </si>
  <si>
    <t>&gt;75%</t>
  </si>
  <si>
    <t>&lt;25%</t>
  </si>
  <si>
    <t>&gt;90%</t>
  </si>
  <si>
    <t>GF1_rK0qDwEAEAAbAQwjACYAXgCMAKAAoQCvAL0A9QAXAREBKgD//wAAAAAAAQQAAAAAKl8oJCogIywjIzBfKTtfKCQqICgjLCMjMCk7XygkKiAiLSJfKTtfKEBfKQAAAAEoVG90YWwgcHJvZml0IChwcmlvcml0eSBvbiBwcm9maXQgbWFyZ2luKQEAAQEQAAIAAQpTdGF0aXN0aWNzAwEBAP8BAQEBAQABAQEABAAAAAEBAQEBAAEBAQAEAAAAAcEAAjAAKFRvdGFsIHByb2ZpdCAocHJpb3JpdHkgb24gcHJvZml0IG1hcmdpbikAAC8BAAIAAgD9AAcBAQECAZqZmZmZmak/AABmZmZmZmbuPwAABQABAQEAAQEBAA==</t>
  </si>
  <si>
    <t>GF1_rK0qDwEAEAAxAQwjACYAXgCXAKsArAC6AMgACwEtAScBKgD//wAAAAAAAQQAAAAAKl8oJCogIywjIzBfKTtfKCQqICgjLCMjMCk7XygkKiAiLSJfKTtfKEBfKQAAAAEzVG90YWwgcHJvZml0IChwcmlvcml0eSBvbiBjb2VmZmljaWVudCBvZiB2YXJpYXRpb24pAQABARAAAgABClN0YXRpc3RpY3MDAQEA/wEBAQEBAAEBAQAEAAAAAQEBAQEAAQEBAAQAAAABzAACOwAzVG90YWwgcHJvZml0IChwcmlvcml0eSBvbiBjb2VmZmljaWVudCBvZiB2YXJpYXRpb24pAAAvAQACAAIAEwEdAQEBAgGamZmZmZmpPwAAZmZmZmZm7j8AAAUAAQEBAAEBAQA=</t>
  </si>
  <si>
    <t>GF1_rK0qDwEAEAAhAQwjACYAXgCkALgAuQDHANUA+wAdARcBKgD//wAAAAAAAQQAAAAAKl8oJCogIywjIzBfKTtfKCQqICgjLCMjMCk7XygkKiAiLSJfKTtfKEBfKQAAAAEWVG90YWwgcHJvZml0IChvcHRpbWFsKQEqTWVhbiA9ICAkMSw0MDMgIChCZXN0IFJJU0tPcHRpbWl6ZXIgVHJpYWwpAQEQAAIAAQpTdGF0aXN0aWNzAwEBAP8BAQEBAQABAQEABAAAAAEBAQEBAAEBAQAEAAAAAdkAAh4AFlRvdGFsIHByb2ZpdCAob3B0aW1hbCkAAC8BAAIAAgADAQ0BAQECAZqZmZmZmak/AABmZmZmZmbuPwAABQABAQEAAQEBAA==</t>
  </si>
  <si>
    <t>9b300f7283d5aca714b1606ff6411dab_x0004__x0005_ÐÏ_x0011_à¡±_x001A_á_x0004__x0004__x0004__x0004__x0004__x0004__x0004__x0004__x0004__x0004__x0004__x0004__x0004__x0004__x0004__x0004_&gt;_x0004__x0003__x0004_þÿ	_x0004__x0006__x0004__x0004__x0004__x0004__x0004__x0004__x0004__x0004__x0004__x0004__x0004__x0003__x0004__x0004__x0004__x0001__x0004__x0004__x0004__x0004__x0004__x0004__x0004__x0004__x0010__x0004__x0004__x0002__x0004__x0004__x0004__x0001__x0004__x0004__x0004_þÿÿÿ_x0004__x0004__x0004__x0004__x0004__x0004__x0004__x0004_q_x0004__x0004__x0004__x0004__x0001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ðêÖb_x0019_°Ô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0003__x0001__x0001__x0001__x0001__x0001__x0001__x0001__x0001__x0004__x0001__x0001__x0001__x000B_	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§áX_x000D__x0019_j@_x000D_TÂF¸Çg@w	_x0002_®Ei@ká_x001D_:_x0005_Ìg@b;ÃU×åh@_x000B_EMñûÎh@_x0002_W¸dËf@º_x0019_Þ_x000F_i@¹èÞý@_i@C_x0001_¯Û,j@ñ¥mS»i@_x0014_Äyã÷g@kúIÇ×ßi@ä_x001C_ØáÚðf@	ï¿ög@p_x0017_Sfti@Z_x0008_ù´"i@¯¤³_x0001__x0011_j@y_x0004_¯'hi@_x001C_Âµ_x0010__x0008_äi@ p_x000F__x0014_ê¬h@¥·ÀYÁh@_x000B_Ëº_x000C_g@MA_x000C_ÂÝmi@Y¤¼_x0003_àsi@º_x0001_U=g@_x0005_ïÌÕi@å%®Á_x0003__x0004_æg@_x0016_¯äÞjíi@ºNn2_x0002_mh@7ø)v#i@â:Ã_x0018_ëih@_x0015_¢·cÓWi@©_x000F_Á«_x0017_Þh@©ÖÀMg@7ïi«_x000F_k@ù Â9i@õAði@®+:÷EÈi@¹]ù)_x000D_j@Çë`F¦îg@4N÷9gUi@_x0005_]ÂÓ_x0001_Øg@è%$ètÝg@wÂNêj@*4Ê×¢Sk@Ut9kMh@yÉÔ­j@$B÷q@_x001B_i@_x001E_&gt;"eUóh@Ã¥aâÌ3g@£ýô,Mh@·×óª[g@öiF_x0003_Èj@Ø]åöµ)j@Am*B_x0004__x000F_i@ÚåÀüi@e3&gt;öìj@ÊÕ,Ï_x0004_Sh@_x0006__x0007_j×	Ðvùg@º$Y¾i@_x0010_ÕÍ~Ih@=_x0001__x000D_64¡g@_x0018_R&lt;Gk@_x0001__x0006__x0006__x000F_YC\_x0010_YC\_x0001__x0006__x0006__x0006__x0001__x0006__x0006__x0006_è_x0003__x0006__x0006_è_x0003__x0006__x0006_è_x0003__x0006__x0006__x0003__x0006__x0006__x0006__x0002__x0006__x0006__x0006__x0007__x0006__x0006__x0006__x0006__x0006__x0006__x0006__x0007__x0006__x0006__x0006__x0004__x0006__x0006__x0006__x0006__x0006__x000D__x0001__x0006__x0006__x0006__x0002__x0006__x0006__x0006__x0006__x0006__x0006__x0006__x000C_Õ_x0003_^c@î7Û±æ¾U@1$K`oi@öm×O-e@r(Û÷NÁe@ð~ù(3b@Oº$_x001E_ÒGe@_x0016__x001D_ø£_@ËÑMÂc@ã_x0005_ñá1sa@_x001F_8øQÎèW@¿X_x001C_r\@_x0012_ÀôÞ«i@®_x001D_aP_x0013__x001D_b@@Õðbfj@~AÛ~2a@ª_x0004_:Ñ3|f@tù_x0004__x0005_¾Áh@jÝ_x0010_¨_x0002_\@~EèÈûg@Zj7_x0001_´a@¤	»_x0017_d@Ù~P_@_x001F_ÿQëã e@_x0006_K2j»bd@\_x001C_)_x000C_'c@AXïGËe@_x0019_Aen_x0007_c@dzÎó*	h@nè_x000D_ìôXc@*ieU(f@ß#É¬d@&gt; þNÙ­g@=Ýí_x0007__x0015_çd@Ö§îßf@¨§1_x0003_|³h@¤vÀ)_x0017_e@UºfQb@_x0005_.:í±e@¶qVTò@l@_x001D_{$Õh@L|_x001C_?ïëa@é\@½Ñd@òÅ&amp;'¼Ke@_x0013_È³eê²d@Ri¼_x0012_Faa@_x0003_Èúvð_x0006_b@&gt;¢A¿ðù_@_x0010_¥_x0013_àõh@_x0001__x0003_¥ë¡_x0005__x001D_3g@;úÐg@Ç_x0019_ÅÓe@6*K=_x000E_e@]Â_x0016_]b@ãð#Sôe@_x0012_Ã}×Z`@ÃYÑ_x0001_B`@­°ëû'c@_x000B_ÞÛäXd@àëôi[@`½,³æ­`@¢9îÇ_x001B_ºj@¶¸?sg@ ×Ì&amp;cÇY@¢lAUg@f;_x001D_!ì×`@ÀÀÖ&lt;#[@ô_x0008_éWyd@&amp;}Æ!V@_x001C_rR(_x0005_[@K#nRæÅd@¢@·_x0002_Þ*^@·~ÇÍCOh@-_x0016_7Î\Üd@^_x0015_Îcwµf@ Õ/e@ùÌyÐS¾g@ëz_x0010_:»µg@b.Vï_x0019__x0005_Y@ÈyÖãC_x0011_c@Ý`Ù_x0002__x0004__x0002_$a@Éf"î\S@rÑ7tÁsf@ëK@îl`@,'_x000D_]l@¢hÊX¶Ob@âY]A £h@îiÉLEe@Nñè8nc@¥_x0015_ðÀ`@ÕÎ2lÓvc@_x001E_×GO_x001F__x001F_d@_x0014__x0016_äç_x0003_fg@Jêl­ú_x001A_l@Ê_x001C_	_x0019_µe@;B²lãe@´ç&lt;ò´g@&amp;§¦¢ze@ù/EFa@ó»»w_x000B__x0011_]@?hDökg@úÝ·4^@ªzJ_x0008_ùf@O§+QªS@N'_x0015_Û¦xa@0ptôºÖc@røL&gt;d@íî·ré`@ýØ_x001B_ç²f@ù _x0017_	È·W@_x0018_°_x0019_&amp;f@%_x0001_n-À_x000F_g@_x0002__x0003_V£¡m%ï\@_x0010_±Zàì]@_x0010_l]D^3d@(Óñ»9d@kÙ# ¤²`@ÑQh½_x0010_n`@_x000B_5½zÍØb@.`p¿f@_x0016_æ*[Sj@_-_x001C__x0004_e@.yúUæX@üZ#_x0003_3f@_x0011__x0018_¯mg@_x0004__x001E__x0002_q_x000D__@ö_x000C_n!2Y@J-&lt;U$_x0001_e@¸Zhf@ôªtTíåc@4Ñmp'e@è_x0010_Á:^a@ïý¥(Íc@â~½_x0002_w_x0007_]@"TÔgÍth@_x0019_ ' x\@_x001F_k Èº[@Ï_x0003_fZ]@_x001F_@Ò¼&amp;j@A«í_x0001_tBd@­7_x001E__x0006_3sc@ØñVÌa@?ÒÝ_x001B_Ð³b@exC_x0003__x0006_¶_x0016_e@ðÂ_x000E_YÕ©`@.ÖPÚ	`@¦ï:_x0017_º6i@øAK¡Ng@_u_x000C_¬7a@¹§_x0002_a@_x0002_o_x000B_¦nb@òx|_x0005__x0006__x0012_^@'VàÄá_x0005_g@ø_x000B_ÿmLe@¾¼_x0014_'ß¯b@/Ê2+8mb@êf{3ôÄ`@X²C_x001E_BC[@öt½`íe@c_x0008_s4ºíb@_x000D_¯-é¨X^@¯u\Ñb@Î)Q_x000F_@b@G0¼¦@b@ê±-Ù÷W`@ÞQ_x001C_­_x0001_ùe@s~2êa@.[ËfêV@.ÄÙÒÈd@_x0019_x}Iðb@_x0004_&lt;GI2_x0003_X@T ¦_x000D_ùY@±eÑI]@LeÁ6Ôa@äµÜl_x000F_f@_x0002__x0007__x0001_ÈBh@_x001A_Të*áR@%¼á_x0002_,c@×_x001B_ÿÿc@vañ_x0016_òTd@7_x0006_+=1c@~/ú_x0014_ßýf@|¼¹YZ@÷=p_x0005_ºc@_x0001_¤§²ïb@«Ý_x000B_OÆ]@%ÒÂAb@FóHWÖfb@_x000D_è_x001A_ø;Si@íT2$èµd@Þ÷_x0011__x0002_¿_x0003_i@LÌZÓaf@Å_x0017_9±«^@â-ða@&gt;âo¦ýh@Ûð±6Ñ¥b@øtý6Ø_x0016_`@ôbê]@&lt;&amp;%_x0018_M`@b½7Ð !f@¨²_x0014_.\]@C@ñ_x0004_a"`@Á_x000B__x001A_xª_x000C_P@ú&amp;=üU¤^@{_x001D_ìôlc@©bw7áþa@ê¶çU_x0001__x0007__x001D_he@;âEïÀb@ÒTÒ÷÷`@õ¥ÍRî_@®»½f=Õa@_x0003_ùå[Af@W|Ç_x0008_d@F_x001F_ôqc`b@19î6¯a@*_x0003__x0002_¶b@,î_x0007_ªtá]@N«GìÚj@g`¿Xa@g-_x0008__x0006_Á_x001C_d@XÅ)âb#W@DóUá(fa@N×Ü_x001C_ee@¼ú_x000F_É[c@f_x0004_°ºÉf@&gt;CZ4e@¾¸¶_x0001_¦Ïg@È}_x0015_&amp;°çh@º_x0019_ç_x0005_Tßa@_x0018_å²-W@©jõôMö`@hùÖçÂZd@m	p&amp;e@G&amp;Þ[d@»_x0007_Ú`ÕIb@¦zùÔËi@û*h³ï_x0010_a@Ö7¼d@_x0001__x0003__x001D__x001E_µ	f@f«Ø(òdc@¡_x0002_s¡n[@áÜ.&gt;_x001A_ß_@!dÅS¤e@¤øG[oa@Ý}5ìª`@ãILëÀW^@ÎfIñ,f@ãÛNÑZb@Y¦+¾ a@p 7LÓb@5då»=ée@=Xî&lt;^@UGe ^@·_x001F_îO0d@_x000E__x0007_C4b@ª_x0010_¦8_x001E_]h@N_x0005_¦ÐYh]@%BJ,ã\@ ûmÃ?Y@}@6Ûø?c@íèùADãc@]h¡¿]@@¼36üc@Lpw_x0008_ë^@&lt;·t_x0005_A~c@1I{æ`h@êÒ-ýÉDa@FÃ»a|_x0003_d@?	¬àR_x001C_h@ø;,¡_x0001__x0002_°Æ`@qG¦VDd@¿_x0016_±0Wf@¾D_x0014_ç={g@ÒïÀf`^@çÜéµ9Ád@vôªcp_x000F_b@ ù¨GD&lt;e@1¨è5ºe@L_x001B_S­^g@lF_x001F_;òf@¶^òÈ_x001A_A_@&lt;þs)_x0012_h@_x000B_l+#j_x0007_j@V=#?bNb@_x0005__x0008_©:Ó`@I»_x001C_HpØd@2eY4ä¨j@ééd%Éä`@_x001A_ßR±Çe@$Ú)?e@àîÙåÛ_x0008_g@_x000B_¤o]@o_x0017_E²¸¬f@"+ _x0010_Þ-c@7°£_x001F__x0017_.\@JhVPjc@zhÀÆ,a@e_x001D__x0003_Õ_x0014_ÿd@Ô&lt;ôv!c@ÒFvb_x0001_0a@_x0012_2EôÑ_x0003_c@_x0003__x0005_Wå¦©Me@j_x0002_Õ°+ëj@Ç2©¥_x0018_e@_x0001_Ïé'_x0008_g@VÐ'_x000C_Õ}d@aQTQ|+a@t_x0010_?Ïð]`@_x000D_£¢_x0008_¬Úd@Úº_x0008__x0010_j@àØçÖ_x000C_a@NApô4`@_x001E_¢lðb@ÝèÏ)õ.d@×:,ªÃb@2äÚÉNi@&lt;&amp;_x0002__x000D_Ï_x0015_d@QÂ±¼`@bEã´îd@¤b¡ílY@f2GpGñh@Læ³xìpd@*Èò~-j@Ðh;Í`@âµ_x0004__x0011_@äb@aL¥_x0001_Ë_Y@ú3_x0008_§ _x0003_d@Þ~l_x0005__x001D_2`@õ®_x001B_=}b@ï.xG;Üc@°,_x0017_¾ü_x000D_p@"hEñj/b@§1£__x0001__x0004_id@¬Ç_x0016_hï&amp;T@_x001E_Ô®Bþf@#-}`Fò\@:Á_x0019__x001C_Éh@À¼_x0010_C¦T@Ó1Úä_x0017_Eg@_x000C_ñFè_x0017_Îe@(Y72Å_x0001_f@õ- _x001F_`@Ä_x0004_ó¾SFb@c%+/J_x0004_e@}{g©e@÷_x0015_â¸_x001A_zb@_x0002_ÐD¢ëM@¡tÊø·d@2IÎ_x0004_¸Ëc@_x000D_b^G(_@4_x000B_!24a@Ñe_x0018_`@O_x000F_;ô©Ú[@§ÊbN9c@a¤_x0003_s¦i@21']iØe@íf~A1ôd@yóf_@mt=_x001F__@_x0001_Qm_x0012_L¾b@Øø-\_x000D_X@_x0019_­!_x001B_·Òb@_x0001_çë6ZÎ_@.QÛQÊa`@_x0001__x0003_â^¢»LZ@ºÕõçú`@á¦_x0002_tü`@à³iôY@è_x000B_í_x0002_häd@Ðú_x0019_O%AX@þ[°~bb@_M_x0011_d@ô&gt;÷Oa#i@_x0014_Ï%x`@ý$&lt;1X_@[È__x001D_&gt;Z@ÃÿWõ_x000B_a@äÈÝÇéh@ å)^ÿº`@µKº_x001A_gWa@_x0018_dU#_x0018_:g@-_x001A_ÀoCa@rÏrÆ_x0010_zh@lDA`±çe@(8'J_x0006_Êg@¯_x0002_:êåi@D®I1_x001A_	i@_x000E_Ã§éÄ_x001F_g@ÇéÛ_x000D_(#c@Z°¿n_x0016__@0ôÇw_x0001_r_@ !_x001E__x001C_gwY@UÃ5-p^@__x0010_xZe@}%fìU_x001B_c@¬_x0018_ú­_x0002__x0003__x0002_1c@¢èz;½¼b@ùòHSf@È~9$(b@òì^èX;b@B_x001E__x000E_6h@îë__x001E__x0006_Úf@¾ÂD_x0012_Ve@6ÕøÛ÷h^@­%. @f@¸s_x0015_9%a@8ë®¥&amp;h@|_x0012_Ø4®Ô`@ºr_x0013_*Í?c@TÇ2PÕ-i@f«¼Bme@ÐÕ_x0019_mnf@_x0014_Ý²Äõrc@_x001E_ÀØ¥µ´e@pçMºúa@xK¸EÙ^@àúÒ!¡Y@9o«ça@_x000B_CÕúnè[@»Çi-áa@6ÿ?dö_x0001_^@8°Ä	_x001F_V@@&lt; Ûk@Z_x0015__x0010_!g@EåÙlZ@l©_x000B__x0019_&lt;f@QY!ª×ia@_x0006_	]è_x001C_ÎpTh@b_x0011_Ï$É8d@2ñ®àb@"_x0005_e_x000E_sQ@÷Î_x001E_5»_x0018_b@'$_x0014_.}Ëb@_x0002_#µÆPa@úö×_x000F_Âc@ø_x0013_iØÏa@ìYÅ0	Ðd@_x001F__x000F_ñàxc@_x0003_Þ5uµ`@¤ë7LÂ_x000D_U@5O-ø_x0001_®Z@}A_x0012_+¥g@ã9ßbåZ@~Ñ_x000E_O\@RM£¥_x0008_6\@©I)©_x0014_k@ÇUp3J!_@LRØü£b@_x0001_l±_x0002_]@_x0010__x001B_-9%h@¢Û=«_x0003_b@Â!_x0004_£É»Z@ø¼Å,!_x0007_`@úc¸A_x0010_-b@PÚåt|P]@FR_x001C_¬»_x000D_`@_x000C_³Ã_x0011_ b@ß?é9¾d@Åþ$²_x0001__x0002_8`@Â¾ºa@¹Á èÇf@_x0016__x0015_=P^@F}åE:b@Þ_x0002_8I"$d@u9Èf_x0014_Re@_x0012_q¶/¨¢\@¦Kæ_x0008_nAd@{_x0015_U_x000F_Ûh@_x000F_*_x000B_ÀÊ®e@*_x0015_Ï_x0016_Ée@GõUb¾Sa@=_x0015_C[îta@×Ð{_x0014_[@öU9¥ÊÒc@l±RK5_x0012_a@amì_x0017_Âëc@ Mí_x0006_ÆG^@Û_x0017_j_x0018_Ü?i@¥rÊÛÆç_@p[yq_x0015_¢[@/Êkß_x0017_|b@_x000D_8tc@pi%÷Þ6[@=¢N_X@_x0012_J`)§e@_x0005_Ø©Ó±6c@Xô_x0001_ÛÅa@( _x001A_oWMc@½_x000F_®î`@"Æhò`d@_x0001__x0003_¸=P_x001A_]_@{÷GØ_x0019_Fc@_x0016_¦ÌÓËT@EXc]þZU@~tÞã½Ef@JÝ]/8&amp;d@lì5çÕd@ØÌ;_x001F__x0011_Ld@ÚtÃÿ²ñg@Îo_x001F__x001C_¡_x000B_h@,vñéÑ:_@cj_x001D_B²`@[ï_x0016_Á1Ka@¦MaÄ¥«b@üNÊ_x001A_êÜg@_x0014_LTßY@_x0003_5Ì_x001B__x0014__x0010__@*ºHHÅb@u*à0+e@V.8?@²]@¨c_x000C_ÃZ@_x0005_O_x0019_[Ø\@À;î­Çc@#X_x0007__x001C_h}i@:Su_x0017_Fg@_x0002_Þo	­b@_x0003__x000E_ñM!]@N»°S¾QV@B.k_ªrd@ö"é×§f@¡jõ_x001E_a@ÔB²_x0002__x0003_ñ_@éämåie@T5_x0006_C\@\WÕ&lt;ÿ`@'_x000C_½JdÄd@³ÁØA.De@-_x0019_æ£Ûf@4_x000D_5\õGd@_x0008_Ëï0á÷b@«Mgåei@¾+^¾^@Ïg&amp;&lt;ë_@_x0003_:µÜ|fb@Òcyå¼Û_@æx_x000D_G_@Wã"lðña@_x000D__x0011_1¬_x0016_c@_x0001_õ;¦b@·ÕåqÏb@ZAÌÛ_x0004_PX@Üà+Ù_x001B_c@_x0006_:`#+¥]@º$¨®É!\@jW_x0019_þ_x0008_`@_x0012_ï$wX@_x0018_²Z·W@n6¢;Wc@Ü_x001B_²&amp;of@&amp;_x0015_ð"ôé^@AA_x0011_`ÖOf@4¯Na@ù»Så² `@_x0001__x0005_çÈÀ_x0005_Çg@Ü8µÌQÇk@_x0003_­±ª_x001C_a@5%	Dhîi@è_x001F_À_@9_x0011__x000B_AøQc@ÍòÐÖ(d@)T_x001C_2~g@V»ºè6]@/=ò`_ib@V8N}÷­d@®f»ë#g@&gt;Ò2ïð¸X@_x0002_æQ:a@_x000B_¿5z£f@á'_x001A_k%ß`@­QW«OÖ[@Eé_x0003_Ä´b@èüâí :f@3&amp;_x0015_=ff@_x000F__x0006_ñçïßd@V_x000D_ý=ÎÁf@ _x0005_âód@þVM_x0007_´x_@¢öT G`@GïÉ_x0004_o3b@ÍXæ&lt;¨c@_x0005_?LÅY¸e@à7)Õí±W@Yä¯8a@.e_x0010_ÅòT@ _x001B_0_x0006__x0002__x0005_|¡d@/ùA+÷¥a@8B_x0011_ò;9\@Ö_x0003_ÛT_x000C_c@ªÚ'E{_x0015_^@ô?^"P&lt;g@F¶·ò½6d@Û7Ív¦Y@4qÅ;÷ÎU@ã#·»íf@±mjH¼(a@G¿niÇûb@¾NÉçpJ_@M¼ïAv$b@_x0018__x0008_¨I_x001C_ðe@P£ä_x0010_wzV@_x001F_§ÞÕid`@_x001D_Jî¦±_x0016_f@ü¤¯ßC_x0006_\@0F¢`Z@O$â0(`@_x0001_ä0q\@ã-£&amp;Ñ_x0017_a@_x0010_ÆY_x0002_¹_x0014_e@H_x000C_Ttc@;Ó_x0010_Ôe@_x0017__x0006_0³a@°æ_x000E_¨_x0004_úc@;_x0018_ö£{ub@®_x0010__x0017_ÁNd@ð'ø`W@ ÉO_x000C_b@_x0001__x0003_7_x000C_,Z@_x000D__x0012_¼Ib@²MÞL`@^õ_x0006_Ø°/[@Èt\_x0010_¶:e@êð_x000D_Mu+`@.õ!±^@Õ¹©\@c½Ë°`@¤+Ä%Ædf@Ni_x0010_}mÛb@wÍ_x0012_Ï¸âc@_x000F_Ç&amp;`@»Ö'ï+b@³x5âX(b@çá?ý¦§d@Y´_x000F_ëÀ_x0001_c@Àý«ò»¶a@_x001A_¨vq_x0007_e@=;x·çÝc@Údì+Ø\a@94b_x0007_aX\@&lt;ó¦_x0002_(¿`@^T}d@_x0008__x0001_a}`@Í-&gt;¤}]@sÛ_x000B_òb@Nã²²Ê^@0Ãºc@i &amp;f_x0019_b@_x0004_ñ+¤æýb@X¾&gt;ý_x0003__x0005_¼Hc@fÛÁ­£	R@ús·-3¥d@_x000C_g0*¡0k@ð²_x001F_§É\@Ü¤°óg@êa_x0016_µc@ÄdqòX@úñXí b@AÙ_x0004_îf@_x0018_xq³êf@ê§Xöi"e@³w._x0004_'_x0002_c@ VWïÖb@rÜÀ¡Fd@¢_x000F_V+g@:Òé_x0011_ÛÇa@_x0010_ö¨_x000C__x0011_Bh@ÿô_x0003_Ø÷`@ñ_x0015_j_x001B_¬\@J%_x0014_ÕJf@$ô_x0001_û_x0002_^@_x0004__x0011__x0004_5´_x0008_c@e%×(_x0014_f@ÈÇuDyÿ^@Fºs&lt;Áhd@_x001D_ãt)	Ý^@_x001C_3&gt;ê|a@¼ºUK§¹`@+¶çmÌd@À6nA_x000B__x0002_b@«]ö Kd@_x0006_	è3«|¹ôa@2éð¦h@_x0012__s_x0005_çg@ó¹f@úËÑ_x0002_êb@æ_x0005_±³¶e@þÇqæb@Ñu_à÷c@úâSé_x000D_c@Ècà_x000F_ø_x0019_a@¢	¿2F_x001F_c@_x000C_´_x0008_!¥j`@)Íñè¼Ûa@Ñ@ÎEï_x0014_V@°Í²£_x0016_]@#ô* b@=æ¦_x000C_Þød@À_x0014_2Rd@_x0011_ïä_x0003_`_@_x0008_¦_x0011__x001B__x0001_Ï`@cÊnÿGýZ@ e¢h]1f@c_x000C_Tûd@kná	¯i@_x0004__x000F_ùC¯d@Çb´`md@6_x0007_õ0k®b@ö_x0017__x0004__x0001_ÜÚ`@ÞVW_x0008_C­c@®YÞúíc@üe@_x000F_èa@_x000C__x0016_&lt;_x0001__x0002_Ìµ_@ÀÈ_x0003__x0015_$@a@-R8_x0005_qÂa@ÖO:]Ò,]@§Á_x0008_t_x0003_h@uö¾7/c@-Súäÿ¢c@_x000B_äÞÀª_x0012_c@©øê_x0003_wf@ÙÉGê_x001F_êd@s÷fÁ_x0007_+d@m#qàe@_x0005_ø_x0011_Ûèc@Éîû·"Õ\@nU´àh@~xíL@`@éUm_x0007_²½c@cFnÉu`@_x001D_§ÂªjÊa@_x0001_.bF:c@Á_x0001_G=1_x0014_f@Jw_x0004__x0014_Ø\@TÂ_x000C_Íb@têBåR`@õîz	¬tb@-ý_x0010_äüãf@ß¦×fm`@_x0011_ø|_x0019_ÐÁY@IÆ£¢ud@l$)0r»d@Î]å·[Ûa@_x0013_)_x000C_(ã`@_x0002__x0003_ÿ_x0002_$vg@B´.^.]f@´×_x0001_¶_x0019_f@­oZO«c@Í­Ì|^@÷jÌ{G`@&gt;§P_x0016_á_x001F_[@æ½jYb@4)ð«¡U`@.tå_ÓZ@ä_x001D_Ý­&gt;_x0012_d@ô^_x001C_ÓGÐc@,#ç&amp;Ó^@_x0004_å[_x0010_ýpa@Ò_x0011_õùbc@ª,æãôc@)×ÇRf@e¶ëã6f@çóNÕðWf@ãx8,ü_@í±-fòÄa@+?ÍRc@fä_x0005_¾þºb@31Í_x0003_:Tb@¸Fóh]@8PËÅsng@ùu)¨øc@^°åJ&gt;h@7B_x000C_]I']@&gt;÷$}h_x000B_W@ø`_x000B_Mc@8B¨Q_x0001__x0002_x_x0011_`@®-_x001B_I?¡c@DTÜÉýmR@Øcô_x0013_d@î=Rûëbk@Ê_x0012_íoih@_x0011_ä_x0001_ä_x001B_a@ÆÛ"i@þ_x001E_6_x0017_N&gt;]@Å¯_x0008_³0­a@¬óúE_x0018_d@ºJ_x0018__@¡¤_x0013_Ä%Y@ànÉ2Éb@_x0008_­,%_x001F_f@&gt;ÂwÂóöd@¸À|ä\e@¨%Cá_x0011_b@ß½§÷²a@%¶D¡Tla@õé_x0004_Ò]@÷²è¼òz`@Ç5_x001F_Ne]@[;_x001B_ïÐe@ýdJ"¡X@BæR0.`@Ü~÷pqb@_x0005_s8"·_x0008_e@HI®è_x001B_e@ÔÊº÷_x0008_c@ÌÃÚ½`@Ê_x0013_àÍa@_x0001__x0003_OýïHãd@_x001D_j|.'b@d_x0010_= !d@¸¾2\xa@ia÷«wd@nêæâ§Úl@Ð_x000F_}ü[d@êÐæèlS[@p_x000D_£°_x0019_a@q¦?'2ca@® m_x001D_ùa@.ÛòrÞf@ºtkur_x0017_c@Ð_x001F_s_x0017_^@$5í¿_x0004_±\@_x000E_OUbZK@B"×rÑÏi@o¹¤_`@z_x000F_Ld@#_x0006_-ivÖg@²P@_x0002_ÉÁ\@¸%,_x0013_-¾a@Ó;®"_x001B_[@Ëk«¶¹'Z@4ÆÌÈ_x001E_k`@, ýgr`@¶=Ôdd@\ÜÔ(~e@$Iõ4YHj@¶ÛÕ_o3c@}ú$	Ye@Êkÿ_x0001__x0002__x0003_U@ì¸!´fa@'_x000F_qkßªc@w¹Ü£	b@ÏZ)(xe@lp_x001F_c¦m@M!_x0012_¤[[@ÝýuyZ@SæIßTÛe@_x001B_²_x0014_Üæ6`@_x0004__x0001_¸ú%X@u7Dsf@AUNÍ_x000D__x0019_g@_x0017_µÝb@OÙ(p´j@UñS_x001F__x0011_e@L_x0008__x0011_	ág@¶Pä9_x000C_`@ARÏl&lt;×a@F¹xuD_x0015_i@ï5Îxa@ð-Bfù_x000E_\@&amp;XÎ0þ÷]@êö_x0002_[¡`@Ü%÷-&amp;ðd@nSûj¡8`@p={]@K¸0_x0006_d@Êýsc¯_x001E_e@AI_x0012_åa@¶Ë_x0018_Dåb@oà_x000C__x0018_¼ g@_x0002__x0005_Ù»çÒÃe@æÝx¥´_x0008_a@&gt;õ8_x0017_è`@àÜã´Æ[@AãK^@x)ÍÞ_x0001_Lc@Ã_x0014_-Kc@Àþ7_x001E_W&gt;a@tñ;^!¨b@M]þ_x0018_Õc@N6åÎf@¼kGÌe\@_x000E_ªôc9ûe@RGÅÐ=&amp;`@ß's_x000D_Tg@_x0006_-_x0019_¹_x0015_a@íUÏðd½e@%Ì_x001F_§Ð_x0004__@öt^6ÊÈ`@_x001C_5LCb@æD9îÞ$^@ä×ñ_x000C__x000C_f@üÕ´í=`@_x0018__x0014_O`èh_@zD_x0007_ ¡^@¼!â?_x0005_Z@¨_x0006_']_x0003_¸c@9×ÍºE6_@÷ñçâýÜ`@qÐ®c®ó^@5@±§Ô_@´áó_x0005__x0008_J1h@W5¶_x0008_C&lt;c@_x0013_ _x0001_Å3e@ýËÕÎ^@Ä(HmÇ¶h@vowü_x0005_e@"³Ù®øÖ]@^Ø8~Ý_x000F_d@dC¤_x0004_a@Ò¼_x0011_EÕf@Í¸¿y¾Äc@j»¦à#e@õX§0Ma@å°¶Å^@@º@P¥_x0002_`@±2_x000C_åò`@&amp;ý_x0001_ÑWac@qfm^ÛS@O½Bo(Ûc@Ù\a;k_x000E_b@mI]¹_x000D_þe@_x0016__x0014_äÂÃHa@õÑ¿Pc@[ì&lt;¬Ðb@p.Ôþ±»i@ ?é«_@¶ ¤_x000E_/g@\_x0005_PìVd@Ì_x0006_K-_x001F_a@ï?_x0017__x0007_²c@w_x001F_»üd@Z_x0012__x0003__x0015_ã©a@_x0001__x0003_þ0¿æb@E$ Ü-|a@b¹j÷îa@çi¿ð`@q8Õw__x0002_d@`_x000B_«s[@_x001B_þªº`Q`@)ìu_x0012__x000C_k@?I]	A°_@ zýDc@ùÚFè_x000E_ b@§Fõ4=k@Ì©h_x0008_óa@ó7¤_x001B_ì`e@ÃÔO¾Tc@º_x001C__x0015_=_d@¦êq^#[g@k	s2·®]@uÎì«d@,NÞM_x0018_ic@_x0001_&amp;_x0015_TW¤`@eÎ_x0001_·_x0001_Z@)Ýé*_x0011_g@X[Ë_x0007_¶^@\ä_x0017__x001E_xm@´_x0006_ ÄÎrX@_x000D_·µWÛ¢f@_x0001_òªÀ]ÌZ@¨_x001B_ß¥_x0005_öZ@¥_x001A_O×²Âc@Z{ìQ/_@m_x0017_ês_x0001__x0003_ÃÄ_@ÜÜc5Ù_x001C_Z@ ö¦C_x001A_`@\sÝ@õb@àwüIf@ß-¹b@üoÝ	ú­[@×Æù^ÖX@I­&gt;oW@[_x000D_7Æ©a@ÝäzQüa@f[Ûà_x0005_f@¼_x0008_õa@ôfàte@É_x0018_R:±¼a@ëîßtHjd@ä[+)_x0010_&amp;b@¸¨Ò§'ôc@_x000D_[jU8b@_x0007__x0006_V6g_x001D_g@Î×bs£a@_x000F_ÜÆãb@¼_x0007_Vºóf`@&gt;ô ª®c@_x001E_á_x0018_édô[@@ñ;%T|c@¨îæÅ_x000D_Db@_x0002_B^b4c@j_x001A_;ðc@jÑ·j_x000B_d@Ó3­*_x0003_j@á©õJõ_x0015_b@_x0001__x0003_B4zÕÆV@&lt;1H°¿qe@_x0011_n­sÝ5e@}¾7Ç¥c@G_x0013_ÞVb@ùs³a_@¾¡WJ_x0008__x0012_h@è _x0006_i@ä_x0004_'Dªsj@bGöóÎck@øU¦h@ºj@Þ=]_x0007_óçi@_x0008_ýÒB»h@1t@¹Xg@Å¶oMgÕg@éC°ÌOi@ÃQú®Þ_x0012_h@]×_x0005_ÓÔh@_x0016_ÁÀk³g@Êì_x0013_&lt;ø´e@#2Ó0_x0005_Ûi@_x001A_(´Ö^h@_x0008_jXL4h@À_x0004_y{j@Üí&lt;¬Zïg@Èª@ÅØLg@Iõ_x0002__x001B_"+j@Vüqj4Ìg@Q¸z»_x0013_g@4ÎaÚ_x0005_i@y!Çbh@_x001B_´Ôm_x0001__x0003_´k@D½ðàHi@_x0016_¸Èê#j@ÖduÙVk@ZÐkeøi@kwV_x001D_íj@Y©Qz\i@Ä_x0017__x0002_û_x0011_§i@½P_x000F_;i@ìõìÑk@¯_x001F_®_x0001_Mi@é;_x0002_ÂðÜi@Ü_x0015_ÿnv_x001F_i@V|W¤Rg@)53Ûg@K7Tch@qà·Ði@ðÎ¥õ¼h@_x0011__x001C_ïÕâh@_x000E__x0014_SFÙf@²KY^h@±×¢¡WOj@ï5??åj@ÍÕp×@_x0010_j@Ú.#ð½i@£9ª²°ak@×ÏÔv|i@¦ò_x0018_#&lt;di@_x0016__x001E_eªh@ïMí_x000E_úíg@·r,àä`i@E@¼_x0007_+g@_x0001__x0002_£¯ÛR·j@_x001A_$øÙ0ah@©F£Vh@_x0014_ÊEhÅ:h@!Ge²¾j@öC`àâÛi@Z_x0012_ÖGÕe@Ø'ººbj@/®vUF«j@_x0014_±9ðg@ß_x0001_Â_x0007_ûÒg@­ta_x0002_h@/Ë¶®Rh@3|À:Mh@:Êü¼$9k@»úÔDÖ h@3f1;h@P2E³©i@HDv#Çh@_x0012_Tñ32Îf@ØoM»_x001B_Óh@M3â&gt;­,h@2_x001A_6_x0015_HHe@·û0¸IÀi@~÷6c8Êh@t)Ng@5$`v]i@_x001F_]ñX_x000C_i@)_x001E_Jqh@mÕê¹~ëg@_x0003_síK_x0011_i@V_x0008_ú_x0005__x0007_ÍÉg@¿µ³¦ªj@¬0Ä_x0014_òf@Ýº³dòh@ïaà_x000B__x0016_Wi@þÈLÆ'k@_x0005_mñ=óg@_x001C_Öµáh@_x0006_s ÷/i@yÀ¦ÿ5_x000E_i@¸mUþþh@_x001C_Âëh@ì_x0002__x0002_l(¥j@6_x0003_]m*#j@_x001A__x001A__x001E__x0012_x³h@ ÁÐo_x0016_h@TF_x0005_¥Ðh@Ýâû_x0001_«=h@»©'H_x001C_h@_x000C__x0005_fcai@J_x001D_:3Éug@_x0008_w@&gt; §j@Ã37+ãh@ö¦!_x000E_Äi@»ýoó®h@ÿ~Räµg@¸)Ohf_x000F_g@_x0004_«?ï'h@_x0006_öÃÐ(h@/NBl"j@ÁÙG_x000E_ph@«çþôj@_x0001__x0002_R-bÉ­Äg@âã¡¾_x0014_j@0Rè$öûf@Á9_x0014_ìk@­ºïEj@_x0008_ÎQõúÇh@ö¶ôdh@$TïGKh@á9SÃÜ9j@"2èË¬i@_x0005___x0016_Ïg@0_x0014_ ä\$h@â×45vg@´Î_x001B_Ü_x000E_]j@£Ô[_x0019_j@9:÷¹y´i@DÆ_x0006_À$7i@ÖÆÿto­e@jÔ1_x001A__x0018_h@é_x001B_|Ëh@tùÆ'gh@ÇÄÏ·i@KV^´ÿg@'-ll#Ãk@À{L4h@A_x0006_´oh@_x0014_3èfh@&gt;_x0015_Fµêôg@_x0008_ýT°_x001D_gg@_x001D_¶Öx_x000C_h@\8]k@ÍÑ;¶_x0001__x0004_,ái@JÎk:_x0016_Èj@x_x0017_§À¶Ôk@tê;be@§_x001C_»F_x0005_üh@÷_x0004_tzk@È_x000B_7Tyg@hKøð;f@{9æ©bºi@ý¦g_x000C__x000F_5j@_x001A_Ä_x0016_Íàéh@Ð¢_x0019__x001D_j@_x0006_]v`@i@_x0003_ã_x0001_!ý_x0018_h@_x0012_Jõu_x0005_i@n¢c`0h@_x001B_â_x0001_Ð®h@_x001F_*Ço$f@P_x0012_k§i@_x000D_sÓ_x000F_ j@1Üê^Ëi@eÔ_x0012_Â_x0010_Cg@_x001F_äT¨h@»ù_x0002_óD²h@_àõª_x0018_g@¸Î¸:_x0011_²h@ð\z _x0013__x0015_i@B­ùg@êrñ±d|h@?ßî_x0006_/j@öWþ7j@ù^Q_x0008_éh@_x0002__x0008_W-ß`Chg@À&gt;ï&gt;7_x0001_k@hË;i½6j@÷_x0005_·¦åe@£Î}¾ùyj@$ü£ß'Ki@|"l_x0010_æ)g@R¢"T(i@ùÚ)_x0010_sh@¡_x0010_	Yi@Ù_x0017_Öªrh@ÏöÁ{Í_x0014_i@üYÿB#¨h@5ü¯¹_x0003_uh@D¨.Áå­i@»jg@¥_x0016_&amp;_x000F_òh@º³Ô&gt;Q;j@_x0013_&gt;_x000E_g7g@_x000C_Ø_x000F_ 3Zh@p_x000B_ÑÓË_x0006_g@=þc®_x001D_h@H¨ÏXEi@N_x000B__x0007_/ëi@m Íô_x0003_i@2å_x001B_$_x0005_j@Â_x000D_¯Õ_x0004_Çi@_x0016_µ_x0019_Ldj@_x001B_½(Æðbf@]úCÌöwi@_x001E_V_x0006__x001F__x0016_bh@ÎÒ£._x0003__x0006_&amp;,i@Ô_x0005_àAñ{h@e{_x0003_U{Ûj@Söp_x000D_|j@ó^c[	(i@¯_x0018__x0004__x0002_Ýdi@9bõ[i@ÉVÂíl²g@h1­Bi@¼ÐÎ»áÛh@_x001D_D_x000D_{ûÖi@Ò´YF¦g@¸00¨ð)h@_x001F_o¯Téf@¢xÙm_x0008_ôh@Ò_x0008_°îü±j@@_x000C_¬_x0015_Ô*i@Æ_x001C_n¨gj@Rü×,bi@*µ'áµþh@I%ôTÆf@_x001F_ãè¦h@U_x0011_he£ql@RÜ_x0017_+ïi@_x001C__x001E_`FkDi@_x001A_eAgZi@nV_x0014_Á)ôi@¼ªÙúh@þô_=^zi@×_x0001__x0008_-çh@_x001C__x000E_f_x0016__x000C_ãi@ÅI×3Zâh@_x0001__x0004_ñ¥½m _x0008_j@à[30%i@åÅ2_x0007_ÇÕh@tÆlæi@³@_x0016_#ÆKi@_x0016_Þ_x001A_H\Vh@T{ÙÒ¿¼g@§_x001E_y_x0012_f^j@fí¯«'h@_x0003_Æ'×Úäf@_x0002_T2h@ß_x0019_¢Ú´g@·|¿{÷h@#_x000F__x0018_ j@=eIÜýàf@àbÏhzi@.Ú^¼i@Ý_x0014__x0013_­h@¾S_x0011_'¨_x0016_j@ÏÀíBJÓi@e	=_x001E_#_x000E_h@³4*ýi@*_x000B_$¤_x0017_ýj@¸XÃ_x001A_¹f@W_x0001_ä¦Âg@dv¯|i@]LR_x0005_k@Õ²b=_x000B_i@ð_x0003_âóWj@Á*å_x0002_hh@ÛeB_x0012_$Og@Ê3×_x0001__x0002_ô|j@°ê?üëg@.^ã?_x000C_Vg@øÂ4¢h@¯½nüwi@_x000E__x0016_H}­"h@_x000C_)¨O&lt;Îj@éØÆmV_x001C_g@¨ýXh@@yd.Nh@/ãÊ_x0012_Ã¸h@Ðûlá)õi@Î_x001B_0Ü_x0014_pi@ð_x000E_!_x0010_n8g@âDU i@÷lîXÞh@Ò÷ü§Dj@ÑÕÙB%£h@iÕ#ÑZµh@ñJCqQ¤h@	WÓMDQh@Ü,_x000C_:\_x001A_j@åWñ;h@ýòh@_x0016_¹¥ú_x001A_¢i@àw(_x0015_·ji@L¯ùa&amp;_x001A_i@X_x0018_z¾³Si@´Y_x000F_`)6j@IwæÌ:Gh@_x0015__x001E_³?îÓi@Öù _x001A_^h@_x0001__x0002_Ï2_x0005_9äi@#ë}BøPi@a¹ =vi@ VvÖ_x0014_!h@ü_x0010_ïtÝi@¼_x001A_^_x0014_Ä¼h@ÝiA_x001A_³i@L,²frj@_x000D_&lt;vÿ#_x001E_h@¶¶Âëj@c_x0011_V8/g@_x0007_§hãbh@1Ûï h@Yi4Qz·h@	TÇ]¬i@Oûtû¶h@¨ú¢iíh@ÓE&gt;,â}i@]ÿÃ$Ôf@?¸öIV_x0001_g@d)¯®!2k@ùÚÞ%]&amp;j@ÈºXê2Óf@XéPh@¥Ø_x000E_&amp;¯f@s²À±Èkj@§_x0002_n¢_x0010_§j@Jç_x0015_HÅJh@Î§L@ÒBi@½%±ù i@´ÀB kg@Î0æÌ_x0001__x0002_)«g@u«&amp;_x000C_Ã_x0017_i@â\á[·Ãh@êGMgÙi@_x0018_eZï|h@´ªaVÍjh@8n`üzh@é'(+¯i@qÀI_x000D_-Tf@X_x0006_Tah@&lt;á¨éEh@¶ÝþyùÁh@&gt;à\Jh@ð2 ×·f@öºæiÈj@4Ç5ôàIg@¡Î_x0007_?j@_x001F__x001A_dÌ+?j@oazÚ¸i@É²a10j@K$U_x001E_Þ²i@.CG$_x000B_h@_x0016_9)ÓÅj@Yá_x0016__x000B_fåi@µ°}ÇYÑh@ÿX_x001A_±ðCh@A^NCø+k@È4¦¸Ú¾h@O_x001D_¤¥¹g@w~üÜ_x0003_g@¦±ºÄ®j@^_x000F_Úÿoj@_x0003__x0005_6WK­ÊNh@(_x000C_`¶_x0001_i@_x0012_cröãj@Z¶|CÙ1j@£µ_x001E_Ì1h@ÂâÂ/h@êë±@Yi@Þè_x0008_þ@uj@_AeZµj@1_x001C_Î\g@,_x0012_«TÀg@Gq3*h@,xD_x0003_¤g@iÇ_x0004_À|g@®ÚjzT´j@DH_x0006_ûFi@,Þ_x0010_´fi@¥ëkR_x0010_ûg@f&lt;þê_x0019_;g@_x0002_£{_x0005_i@´è¹	l@^r_x001C_óýõh@î[ð%;i@.:_x0016_g@9@Ú&amp;_x0018_yh@ÙQKúï¡j@HnnM.h@_x000E_x&lt;¡	¥h@Ò__x0014_£i@_x0006_Çw²ªk@_x0011_¦_x0015__x0006_xh@,l_x0005_Z_x0002__x0005__x0016_Bh@ß_x0019__x001F_Åïh@©q_x0003_é_x0013_i@X­¤u»g@Ä³©[PLf@.]Ï_x0004_fi@îäû{_x001B_Yh@Ç_x001B_{è!k@0iã_x0018_j@j_x000E_/_x0018_°j@RBâZ¨Ýg@z6ñw5ei@²_x000D_¸_x001A_8$k@_x001D_ _x0013_è_x001D_h@ÉeÎ*pöh@\_x000B_ö_x0013_Ôh@çUr£øh@ß_x0006_¶½ki@_x0016__x0018_¹NKl@:	'û)i@ö S¹_x000D_±h@Ù«Ì_x0002_{g@t¼_x0013__x0001_j@%z}ê_x0016_i@;_x0001_àÃUi@öta_x0015__x000F_1i@Ã»dð0ég@{ÍÏ_x0014_åhh@G_Ó¯nh@æ6þUvh@,Læòàmg@,H?K_x001A_"g@_x0001__x0004__x0002_k5Û_x0004_g@¤Í_x000D_¶dwh@w³_x001C_É#ai@RD_x0013_¦i@Mm_x0012_)Ô¼j@Õ&gt;À'_x0008_9i@8_x0001_mÖ_x0002_3i@FãõÀ4&amp;i@ö_x0011_ÀíÁ_x000C_j@Ñ_x0014_=B_^i@EëRÕpj@õ2_x0001__x0007_Òh@âåøËõg@_x0002_]nj@Ze&gt;)i@¾&gt;wAj¯i@Ë+dK_g@Gi_x0003_Ê÷ýh@hü8ñ±¥i@×Ë¨(_x001E_i@QÉç4Oh@iH!­¿h@_x001F_Én×j@_x0015_#@f@GÀ)p¯g@_x001F_;|XÃg@_x000C_¤×ÿªh@?Ï_x0019_t_x0001_j@ØéF²$ãg@_x0014_?T®_x001F_g@­8Wyýh@¡5K9_x0002__x0004__x0019_i@¼÷);ßèi@_x0014__x001F_µEx f@øRgåhk@ÅäQ¤_x001F_j@{Ml¿ô°i@è_x0013_å¢Dj@_x0002_Ó_x0018__x0001_Êxk@_x0004__x0004_ _x0018__x0016_i@r_x000F_$Ï_x0012_j@E¹û_x0011_&amp; h@!VbKÆ2j@_x0015_/_x0014__x0002__x0011_Àl@/)O;_x001C_Gj@ÀY«,üi@iÀ0´omh@_x000C_ÀÕ¡¹	h@²ÂTð¯4i@~@V_x0003_Q_x0013_j@ýYí*_x001F_i@B¡K¿_x0003_g@_x000F_Cõòü©i@ª}ãU_x0004_j@¹aÇc®g@r_x0014_`ïyåh@m_x000D_ª#úi@yBw_x0005_f@ç&lt;:{ài@°¤v_x0017_¸i@p¹Òjj@ü_x0018_¾º»'g@_x0008_j¨ÕÄh@_x0002__x0003_óXbÛ~j@_x001B_æ¶Ak@E%®%h@_x0002_y 4Õi@_x0004_ï_x001D_Ó¢¨g@]-·_x0017_g@Iñ.ì×i@·¦_x001B_lòh@}ÁÇ7Ýh@Y)æ?DÚh@KÉùÑn6i@&gt;Óï:«_x001A_h@pé_x0007_Bþf@½¶åNA_x0004_i@æxj@Ö&amp;%°çg@Í_x0008__x0016_³Ij@EÃãw]Ok@_x001E__x001A_ðëûg@^¸_x0015_Ð-h@0S_x0001_F2Üf@SÏÉÂìj@_x0011_­=gj@ò4´v;h@B.¬ÞÛûh@ÞÐê¢_x001C_7h@~«`ßh@°_x0004_ ô	i@ô?Ðh@àò¥FcÚi@&amp;ÑïáVi@xG»¼_x0001__x0002_ùe@W_x0019_.Xh@ý;S|_x0001_Òi@à_x0001_v_x0019_ii@R~:%ñåj@3ð1£_x000C_øi@§_x0002_ã(_x0008_h@Û;j_x0011__x001C__x0006_h@@&lt;XÿK~i@éÉrMÕj@Í{nV_*j@NHEÕï¿i@_x0017__x0012_Ë_×Ðg@m(4HBj@öþÎóJj@Ò_x000F_ÁßË7k@¾Î+qrh@Q­9Ð-g@Îµ_x000E_ücg@_x0004_2ðí×Hj@æ¯þW§àh@_x0008_Ï¥µh@"çJrá_x0015_e@%â1MÇòi@Aþ0¦f@#K:ÀY(j@ªþ;íf@à=*2â5i@ÊÆÉ;êúj@v_x000F_ÍR$\g@§Y|_x0001_`h@9J_x001F_hõi@_x0001__x0002__x000C_V_x000F__x0014__i@6Þøi@I_x0017__x001D_x_x0015_h@_x0006_þÅ2_x000B_j@_x0001__x0002_D¥ýg@Õ|£òHh@¨t_x000C_8h@kqvì_x001B_i@ü×_x0007_4og@Á"_x000D_ø$i@2ëèøÅsg@_x0013_¿8AÃ©g@_x0012_ji ]/k@¤c%._x0007_h@lbGÿ_x001C_Úg@d©1Â£i@#yÄ¯û_x001A_h@~r_x000F_Ò_x0007_i@á[Êäg@¢Ìîß-i@+áÉò:j@n it$g@|f Í_x000C_aj@â«ã»îZj@¡_x0019__x001B_©*@h@ý±û¤Bag@Â_x0015_Z½_x0003_k@^ø!¤²_x000E_h@ãx6¾g@_x001B_ÐuÇøf@»´Ëf¤qi@`2HY_x0001__x0003_ Oi@ÿ_x0006_X]fÑi@öûZú_x000D_k@_x0008_x*Ì½h@Í¬_x001C__x001F_h@ s_x001A_!i@Á(»ñi@LÖµ*f@_x0014_÷ÞìDTj@¡Ã_x0004_zMãk@¸Ö§_x000D_Iqg@_x0002_(H$Í£f@ûÄ·ÇÀj@XÆN_x0016_j@_x001B_.§Ík@çÍ_x001D_ÊAi@J_x001A_¹+Û(l@k_x000C_&gt;yi@àMà_x0011_Åi@¥;å_x001F_¦¼i@_x0010_jomKYh@_x0015_fTòJ_x000F_j@Ó¦F]¬&amp;i@þ¸¾_x0001_ðh@mï\.i@RW_x0008_ÿ¥h@.·eÄðUh@_x0019_¦/ûèfj@!ÝPÅå§i@äqÜú_x0012_i@¿_x0014_Î!li@8kÊ|_x000B_rh@_x0003__x0004_éJÆ¤ªdg@©_°ÞUêg@úK'EÈvj@Yw|__x0001_g@R_x0006_Ê¼ýËi@Èâ½)_x0007_Ôg@éÞ×ØÚbi@¼%_x0016_³èÞg@ï_x000C_?LÑj@!j_x0010_31g@}_x001C_§\'Aj@íB^#Åh@²_x0012_=_x0016_°g@Â5ÇYKík@ÈïZ£5Yg@ú&lt;Èh@Á_x000C_Tq4_x0008_i@fgÆ­_x0010_i@Ò_x0017_hé~f@hKð_x0019__x000D_i@jÒ_x001B__x0008_	i@7å_x0008_îh@Ò¯¡Ìüªi@F¯¦m$Yi@ëÊV_x0003_,h@_x001C__x000B_nz_x0005_i@Kf_x0005_ô_x001A_õj@HPuù_x001C_i@i]º4ßi@èh_x0011_owi@X:_x0002__x000C_,{f@ô9)L_x0004__x0006_&amp;Úh@NwBg@¥éThöðh@ÎÈçTeÊi@%¨DmSi@ê®V_x0019_g@ZÐº_x001B_K`j@Ø²åQ}|g@ü:_x0002_~h@:¥F[àg@àâÙ_x001D_j_x0015_f@ 7Òro_x0005_h@_x0006_[Ûv_x0010_h@µK_x001B_è_x0005_h@fUü_x0018_i@ýª¸ëÂni@_x0011_g1_x0012_«Íi@9t©@Úyh@jpt©,i@} ë¬Ãpi@öÖ_x0003_þæ¸h@_x001E_ÒXÄXVj@Ø_x0012_½}kh@_x0015_K¦Zäh@Áýw¾Ìh@'«Ö&gt;Ïi@4ï'i@§|îÓòi@_x0010_oF8Lj@&lt;}_x0014_A_x0001_i@_x0002___x0011__x001D_k@åþÅi@_x0001__x0002_K`ÀG	Òg@_x001E_®~h@è®ë_x0010_Îi@ZnXyi@tæ}i@Riö_x0016_4h@_x001D_ì_x001E_:ÎÆi@_x000D_ºr_x0003_i@[PÏX?i@bP¢6öf@®LÑq.¶i@&amp;Ã±?³Öi@ëev£_x0004_Fg@_x001D_ß6§xg@E¨Ô°~Íh@üi£*_x001C_&gt;j@`UÒ_x0014_¬i@!+_x000F_k=öi@bA/¥ði@Pc®_x000C__x001C_k@uÀ4_x000F_êh@WW(t§g@_x000C_ó_x0004_0$_x0006_j@Û?Mùh@ÚèÛSh@_x0016_$õFB_x0014_g@^Ð7¸Üf@^®Û2_x000D_g@$_x001B__x001F_þñg@¬`~¬i@bþo_x0016_k@h_x001C__x0001__x0002_2li@´RæÒMÖh@Í¼áÄ.i@Îñç_x0013_ªèh@sÊE9nÌh@{~®åg@8{üÐÂi@Ó_x0015_ùd#Ah@uô`Ô?g@`ª\ªóBh@Í_x0004_Ç\·Ri@îÇ:ß_x001C_h@Îs½ñ}ºh@	añ¢g@ëtÌÔNCi@ÝK9ãòj@9ðø ÅÞi@¬YUÕ7i@¢B#îh@x¤ûk_x000F_h@9K_x001B_v"&lt;j@_x0007_ÁØ¤Òj@eØj2i@_x0011_ºðh#k@~_x0006__x0011_ÄDh@¢­___x001A_qh@À_x0012__x001F_r×Ql@FéekNi@#LO·ÅÉh@+¸_x0013_±¬g@&amp;.úo¡éi@ªÓÖ¬øj@_x0003__x0008_ 7`Sùh@Ý_x0001_o_x001F_Ih@tÎ#f@Y¶£F¹k@]+_x0001_ÏÐ¹g@&gt;Á_x001A_w&gt;_x0011_j@FÆò?[j@^?Ø_x0010_!g@Ùu_x0007_£_x000F_'h@ÞÞ_x000E_8g@R_x001D_]/6h@îqÔ¼Ti@µS_x001F__x001C_i@Å_x0012_#dÁsh@(U_x0006_&lt;Ög@FG_x0004_³7çj@/&amp;îkÿh@÷«Öähf@hN_x0016_Ço\f@_x0015_Îu¾g@V´Wø:g@Vå5g@\`ït-Îi@kÓäT_x0007_j@ÂÎOJk@_x001B_Úa_x0001_øk@:½T`("i@º¥ »_x0002_4i@*'_x0006_&lt;ðÀh@ ¯¥¸P&lt;i@6¸_x0005__x0006_g@Lüo_x0001__x0003_XQi@z"h?h@`_x0010_è_x0014_h@+X×eh@ËÝÁµ´Ag@áÀ:d&lt;_x001A_k@+Ú&amp;Îh@KÜb*v£h@cÎ3w&lt;8h@\SÊ¬G¬h@_x0004_|ÌwfÎg@IÆv2~ri@Ô÷ÛÃÅg@øY¡&gt;h@q!\_x001B_ò_x0002_i@)+¾¬_x001E_j@H´æü@±i@°ËÒ°	g@©Ë_x0005_mÿ¯h@Tæ_x0010_üÅui@¤»/!¿f@ç4söah@¦örÚj@Y`*Gi@ët÷BÉg@ç§º:Ùg@ãÐMÖÄ_x0013_k@ü°õZfài@ÉìT_x0002_\h@_x0016_`zIi@ÇÿJHg@'ÉËÕ²_x0008_k@_x0002__x0004_nUQáëi@£§"ò_x0017_|i@?Ô_x0003_]¨%j@Ù![_x0002_i@¦ÜWu%4f@R4 lsi@2_x0013_Q©âf@ò_x0012__x0012_q=k@J£m¡_x0018_i@·_x0012_Ó}_x001F_i@µã²_x0018_øj@Ú²_x0006_6=i@;¼_x0015__x0016_Ìj@ÚÁÛ5Ô_x0003_h@_x0001_ÿ«ñg@_x000C_3_x0008_´_x001B_l@yF}_x0011_4_x001C_j@á»òJØ¤i@qªÿµi@_x001E_¦¦R·Ii@6V@Öë_x0011_i@%_x0004_(¯FÁg@¹Â._x0007_i@ñ_x0016_WUh@±_x0003_²¼·Ãj@ÚNY@ò¨h@¸Öæ¹h@ÓÓõgi@íX_x000D_åÁi@_x0013__x001A_)5ÐØh@_x001C__x0015_Â)Îli@]¢ó_x0004__x0006_Ëh@Ðb=ÒWQj@_x000E_t%L§ág@_x0005__x0006_4_x0001_§qk@¼²þu2g@_x0013_&lt;`±;i@wzª_x0007_´h@ìG+áû~g@_x000C__x0011__x001B_8_x0003_j@ÌL-_x0004_Ð_x0016_h@µ5ZDÝj@©Úå&gt;i@ªÙu°_x0019_k@d®ÕÕíi@Å·ÑDpf@_x0016_WSñ¡Xj@õ_x001D_¼jbAi@õ,_x0016__x000D_Äæg@ÿ^4Ef@ÒúV_x001D_þi@ð?¬KÆh@[þúîj@êJ%h@9¿|2~_x0002_j@ÂS¼³.j@¡Ý)_x001C_Æii@µ_x0017_rÖYàj@æ2uºhj@Qîû)Pj@¡rbh@þî2Hp1i@W,â{[h@_x0003__x0006_E§ç_x000B__x000E_m@2_x0004_wÈDeh@_x0012_j²&lt;ZNj@ÿau_x001A_i@F-fSØh@¨¹_x0011_	i@A_x0001_i¨_x001A_Xj@_x0001__x0019_1_x000C_­¦h@´_x0004_MV×h@Òº,3Ûh@%Hù	îÔh@{(:V=i@é_x001A_kPSg@?~#kÎf@_x0001__x001E_j@Ø_x0002_1Tìh@¡ëBSµ»i@Aí_x001C_JÍÉi@dÙT9Hh@B¹ÁÉ,_x0003_h@¶Ó«¥h@+ÑMìÎùi@ØÍ+KA¸g@ÿª_x000D_'5h@a_x0011_ð6³Âh@$_x0005_×_x0016_ðÞh@E-{[i@5ónPÿi@ß¿_x0002__x001A_Âf@(é_x0018_«_x000D_j@Yzwç\h@_x0001_ÂÒ_x001A__x0004__x0005_^Ög@_x0008_BOPÚ«f@oxU±Ïh@^ðsõh@_x000D_¿9Þºh@*ÇDw9h@&gt;áë|_x0002_h@¦¹_x0014_sõRj@_x0006_ÏãÛªsk@l`qfÐj@&amp;ªù_x000F_&lt;h@_x0008_ûÈÛcNi@ë _x000F_4\g@ ýL	j@ûúZ¬th@jN(Ü_x000B_i@ï¬®æh@_x0003__x0001_5ÁbLh@ÆáÁöÆði@_x000F_§×ØÅ©h@.²à_x001A_@h@9x_x0004_CLi@¡O&gt;kþg@/¹_x0017_i@Ç©òu_x0014_:i@³#fÿo_x001A_g@iÈír¨_x0001_h@[&lt;,¸Eáh@Ä_x0008_¯ßA#h@ÛJbãÍR@88&gt;º_x000F_Q@§B5_x001D__x001F_T@_x0006__x0007_yó1_x0004_R@_x000D_Q%ì_x0014_ëH@_x001F__x0010__x001E_¥V@_­°_x0006_åK@_x0008_%6¹FK@,ë7U_x0016_Q@%_x0004_*õ_x0003_ÒT@ü]ûÙ8@q_x0005_p_x0007_Ë¦P@_x001C_:îY_x0007_£-@Þ§£p=ÇK@¤önúN@F¶³CdN@Ä	WÏt/R@&amp;kÔQ@n,'Á_x0012_¡U@_x001E_¨_x000C_Q@_x001E_¾ÅÃVMD@¢þ_x000B_®5L@S_x0012__x000C_]_x0005_±J@B£@|4@_x0002__x000E_x}#M@ÄKª×#F@ô+T@þÅR'ÃG@æ_x0017_~x_x0004_ÕS@¹ÊéýcH@_x000E_ï_x0019_*í7K@4ö¤&gt;_x0001_K@C´)Û;I@Áâ_x0005_¬X@Æf_x0001__x0003_¼Û=@zç_x001D_:`C:@"åOx&amp;X@_x0004_ÒÙPA@h8£µP@úmtéÐÒQ@ìT¢þO@aQ«~éO@HnUY@ÒÚd&gt;_x001E_O@»¤ëÅë&gt;O@CÁsºàZU@Â î`ÞAR@ÂÓ¬Í*_x0007_I@mÅî_x0003_æB@_x0014_øG J@_x001C_[rÿf_x001E_P@_x000C_s:-¸(G@_x0010_ô_x001E_A `S@$_x0001_Ð®FE@^^Ø£«F@.Å_x001E_Á³NP@8;_x000F_R_SG@èIûÌHJ@ûþËºïJP@LRÏ_x000F__x0002__x0017_F@&gt;3Oï_x000D_P@Òq_x0015_ çæI@X¨ÚË.ýP@&gt;GÖ¨}H@_x0004_IN/IP@¡_x0012_é¾@N@_x0002__x0003__x001E_û&lt;@_x0013__x0003_P@)_x0019_b_x0010_amL@¸ÞÅ²sW@ûçkópQ@¢.WËÊT@_x0001_,ÙjP@_x0011__x0014_T_x001C_¸L@zï72qX@º³ÖE@_x001E_XÛÕì21@[k_x0004_ ò_R@ X¢¥_F@ûÿ6½uM@¼Õ=t,\@r_x001D_E@_x0010_ÙÀ «nP@ú°"_x0011_"¸R@¤ìÊ^Ð$J@ AM¦_x0006_Y@-m¦HÕrJ@_x0002_¸`_x0011_ªXQ@Ì'ëØ.GP@_x0005_¹¬qLóX@âMJ¾ä¤U@ÔðÒÐP@ÚS°£_x0003_Q@ø¸ñÆ_x0007__x0015_N@IüK@ÕÐ¥DN@Ù.C _@_x000F_¨UËQ²K@Ú_x001F_#_x001D__x0001__x0003_õÀF@_x0004__x000D_q_x0015_Î_x0005_P@îÉ½1ÅQ@²¢_x0001_[l.B@ñUÐÝ¸O@°¦Þ¦í±T@¢ñjWT@~À3X+Q@P_x0010_Ó²2ò1@n¸îÊ¤?&gt;@_x0013_¾Ì_x0003_Ö,U@(ÌäõïP@"_x0001_&lt;s_x000F_«C@b×ÐèTvP@÷?Þ_x0019__x001F_P@¾° Ù¤&gt;@d}_x0004__x0011_M@ÀW!_x0013_PJ@¸µpfhA@_x0001_m²o-î+@a:1Ä½ÖV@¢h¤_x0015_9®S@S%5é_x0007_S@_x000D_|	Å_x0002_VB@&amp;EÜ9ú"E@u¤_&amp;kB@_x000C_?ëV_x0013_R@Ó_x001D_bjQ@ç«íîQ@2×_x000C_ÇýV@ßæÚ£½I@*_x001E_!) SO@_x0001__x0002_IBCnÀP@wR[ìÕøP@Þ¸"_x0004_4_x0007_T@_x0014_qõK´Q@Èà_x000C_ÏN@u¾xï_K@=Önø&gt;U@²YQkF@k_x0015_7ÑU@26A¬O@_x0016_8Q'8F@ùJGqGÌI@bÊs.åT@_x0018_hçZ_x0004_R@ Ç£ì*ÎK@«»ßY2_x0005_G@LÁÅ_x0001_2A@£|_x0003_¬óW@_x0013_ Õª¾¼E@E¾»_x0014_ZJ@ôÿè³ K@_x000B_Òc ¦þ@@.R«%C?@Ü·Ì¯AH@âû?H²P@1j3¿_x0006__x0012_S@ÚÒ}PßòL@ï_x0004__x001C_ã)gQ@HÄ	BÛ_x0017_6@o÷mÔí_x001C_Q@Â¾ô_x0003_DA@J;Ç_x0002__x0003_¬ST@üøçmÏ9@SHH"m_x0005_U@_x001F_ß=7é_x000B_=@Ààý{¡@F@¯§7cÛT@tt_x0004_)¡_x0014_P@fð	dW@)yDY¥M@×3_x000E_SBM@1SÝ±N@5_x0019_9¢#K@l1O{ 8@+j°£R@gdÈ_x0006_4H@r7F_x001F_G@h¬Q_x000F__x000D_ªM@ØÐF7U@Î´Lþ?P@d_x0004_§M.P@{Kö8_x0011_U@ð@=Q@ÂÃ[_x0016_ÛS@mô°ÜK@îj_x0012_}Y_x0007_R@UUg_x0018_-QF@$Ìí=0S@üïÍy^Q@"G`Ó5;B@ðÛ&lt;MÞSK@_x0001_û_x0001_«_x0003_oJ@æú_x0016_P¦E@_x0003__x0004_¤_x001A_B­*W@UMë:_x001A_M@SýgCïI@_x000F__x0010_&amp;6½óJ@_x0012_ÕÄ®_x0005_F3@ÊUs)R@²B_x0013_ÃÜC@Y§½_x000D_X_x001C_F@j_x0011_Ú@@|êB_x0001__x000E_D@¦k4}qM@þ×tÄS@7P üûD@F&gt;é_x0014_èT@«_x0001_ì°F@¸";.ÑI@åb_x001A_T¾¤L@_x0003__x000D_ûfT@.G·&amp;_x0019_EU@\_x0002_b)á_x000D_O@¹+_x000C_^bQ@¤0Ò5bS@_=[Q@_x001E_t¾¼ºäW@d_x0008__x0014_yNqG@ÐÈ:!_x001D_Ä?@×âs_x0008_¼T@m!^_x0006_Ô±O@¹ÝÀÇ_x000F_H@ÝùKæ^I@_x0013_ê;Nº7S@ä®*Ø_x0002__x0003_OÍF@ïRÔ_x000F_Þ_x001A_C@ÚE=5ÌªI@OT:TC@,*YùH@¡~ñ_x0001_!:V@I8LPtC@¬4¬Ø=H@l$Üwâ)K@âWdWÝÕF@ÖpËw_x000E_R@©§4_x0011__x001B_8R@LáþL@l_x0016_J@_x0007_Qxk&amp;W@¼%ëùð6@g~TÐ/ìS@d_x0002_Ï_x001D_]äA@ï[úå_x0016__x0001_K@Æ_x0017_ÒkòV@ßÎ_x0005_.:Q@¼~¥õE@Äs_x001F_÷4³L@­Y_x0017_Ð·]T@sPG?Ó³M@Â,?cDT@3_x0018_^vñT@P&amp;_x001C_¹E@ä«qP@,ØôHÓ¤S@»2_x0005_É½2R@ÑöµJÙüR@_x0004__x0005_­L!ÁYtT@lãàå¿TS@@nuüßD@g`_x001F_	K@þÄ_x0014__x0006_ðhX@_x001E_]ªæ¶hF@ÐÃÉÆº2)@¥t­GÓdQ@â;yx¾:D@_x0012_Âzü;@_x000F_o_x000E_´4R@¬_x0006_óò0X@ìÿCÞWO@³Ë{_x0002_n9N@¹ôÆ&gt;K@@²Óû×cKL@ûXhQOvO@f_x0008_ikÑR@îÈ;ÊØbL@ÆÙuÄèäE@hx@m	ÜQ@ç_x0010_ô,dL@_x0001_#qQ¼A@Úv_x0016_]±¡D@_x0018_wWf&gt;@_x0012_$°H@ÚMnÑüF@°ú_x001C_2_x0003_A@_x0010_ý¢Ã_x0013_*P@ïÚqÏw*L@¬XîÊJ@_x001F_º«è_x0002__x0003_5_x001D_M@æ/n®&gt;mH@44ñÇf1T@]:ã8uÝR@4þ_x000D__x0004_ùyO@5¸näRP@_x0011_ p§j&lt;S@êóGaVæU@_x001E_«;!P_x0011_O@À_x0005_{5ïIR@`_x001F__x0012_X2@¬/b2¶ú!@ì4VJLØC@jñÚû6_x0007_D@Ì_x0001_`0_x0008_M@DÄ¨!yS@Æ¦ïÏs_x0002_N@P¤¦_x0017_\P@_x0018_rh´ II@NcÏ:±RR@`U×  D@ª«_x0018_WsP@_x0019__ì},M@ÀjÌ«_x0008_b_x000B_@¹XGYKÖK@_x000E_4÷mú½M@Þz_x001E_Ì@N@n)#]¥_x0019_@@|9A01¢Q@_x0012_¥ö:F@_x001A_Nx]R@_x0019_AW}ëL@_x0004__x0006_Ï¼yàO@é_x0016_¥ËÂV@¡7_x0013_Æ¦]M@^Ý8_x001D_M_x001F_S@ìá.¥tRM@K$`ÑÛO@´f¬¯Ø_x0018_U@&gt;É_x0012_9¼¬A@ìflÍ:BQ@@_x0003_+1âU@xVoæo÷H@0µ_x000F_äôT@_x001A_ç¤F_x001F__x001C_D@?ã_x000E_bßU@ñUR@{qÌ°¹;@:8÷_x0006__x001F_M@æÐy0ûK8@rä¹éóS@_x0008_rÅsÆ3@¯_x0005_LN@ ú_x0015__x000E_|ÈL@_x0018_ESKUX@.¦+=OS@_x0015_tWÇS@¤7ÃzXW@¦ÿ_x000F__x0001_ºL@y_x001B_x&amp;ûR@)_x000D_ÂÞèÚI@"Ö¡rXæG@_x0002_7_x0017_YP@[ñáG_x0002__x0003_JUH@÷M_x000E_§=_x0017_S@_x001A__x0017__x0005__x0008_ävN@_x0005_¼Þ_x0014_aQQ@_x0016__x0001_	_x0001_¡L@RS_x0008_uD&amp;5@_wßä«#P@P_x001D_&lt;ø¡K@òJ@ÈÀY@¢÷­ÒK_x001E_S@ñeÄ_x0015_î'I@SìNñ@@$|Ó s7@._ò}F8=@;3X¦_x0018_.D@CéÄDO@´ÏgL(S@@«":@_x001F_r ÖPàF@_x001C_µÑâU1Q@_Ê_x001B_ÜÕD@v_x0007_WÿÏDF@ø_x0015_áÖ6kN@"s"ÎCG@Da«ÎÑA@Vê&amp;R@©Zõ__x0015_^K@ÍàÄ¨ÓR@­þ4¾àL@L¬â`HÏO@_x000F_Ð¸&gt;_x0015_C@ØOØ¸Q@_x0001__x0004_%&lt;&amp;_m=@þ_x001D__x000F_ï_x0006_N@oo§;y_x000C_N@a_x0007_RCY@Ø_x0016_q;_x0017_ V@ædV7fP@ [_x001A_ÜcE@î¥FÒËM@r&gt;tÓ_x0016_ïU@XÊ¨_x000C_|×E@_x000D_B°_x001B_ÃeI@F@ë×±­5@_x0010_ubÈ¯Q@X=]_x0003_÷ÉP@Óc_x000B_H@_x001D_3}D$P@M_x0002_/,öC@ø°·À_x0007_R@ÆRðr_x000E_hB@m´¦ÄùM@lI¢_x001A_×|K@`_x0003_Ï°áØU@Ð´_x001A_àlI@a4_x0004_Ä×Q@F{÷_Ì"Q@_x0008_t:¢ÖÍM@	UÅ_x0014_J@~_x0010_à¬ªK@ÇEªf|S@ø»ÎüI@2_x000D_ó!jQ@±&lt;÷ý_x0001__x0004_)_x000B_R@ì_x001F_"p&amp;§H@ÎâÅuë_x001F_Q@Ál_x001F_*G@ê.8_x0012_kUE@_x0008_ëÚ®P_x0002_F@¢¹ÿï5JQ@Ú++ï_x001F_µH@WÚ_x0001_ËÍN@`´k_x0004_E@	â¡Y@MÆ5¬_x000F_L@Öùc©T@fÏû·GQ@y_x0003_ÜªE@l_x0001_	,¸"T@0&gt;+ÖnD@¸½ât_x001E_ðC@$½í;ØH@Ý,ÕB_x0002_C@5c _x0006_©Q@ãè_x000F_[RW@bÁ:q§&lt;@âÞÍ_x0019_¸K@xý®ÈËÓK@ÚC._x001B_hÍJ@8æjJ$H@ë®gN3bP@VÞ[_x0013_ØR@aÀ u+y?@Îvssþ½S@_x0007__x000E_«W@_x0001__x0002_ê_x0017_à#ÍM@Â_x000D__x001A_×¯?9@ü_x000B_×ôM_x001B_B@zôOÃ÷ªR@"QG³F@ïãÑ_x000F_D_x0018_M@_x000B__x001C_¥lO@Ì_x0015_.ÛJ@ª&gt;1o_x001B_ÿT@_x000D_V¡ñMáR@_x0004__x0014_T¦D@e_x0008_|IV@øib_x0011_iN@xØê_x001E_R@¹1ãI@¼¾1úmÿQ@pôè¥æE@Ö÷_x000B_EµYJ@ü¦	ÄÜ:@B_x0005_OP@TD&lt;ùnøE@_x0004_úehQ6E@º»©£ÊU@Ó$.ÝÊMQ@½×Ý_x0011_G@°Ñ"ºKGH@ØåRÑ_x000E_áJ@-FA8pO@lg|è_x001A_éK@ZUÃÿüU@¹êVUIÆL@ò//Ò_x0003__x0004_M@@%67¨yTQ@g&amp;òÑQ@¾^&amp;`w_x0007_X@¥µÄ_x0008_G_x0006_Q@lrÞQÇÓM@LH×_x0002__x001F_;@_x0006_Xh=°|P@Ö^;Fn=P@°~à÷ÓüJ@|'|ý¿ÑP@¶~=¾W^E@b,&amp;/-½O@H¢XT@;v·TÂO@Bëû$7O@ä¼_x001D__x0001_ÈR@õ_x001D_+öP@ç^F¶eÚM@ii_x0008_ì._x0016_G@ÛØP_x0008_n_x000B_C@Â¥ºD_x001D_&gt;@kF_x000E__x000D_ÜP@«d¾L&lt;@»ÅÈJÏQ@à_x0008_¦òrS@^6À0@º_x001A_Ul{T@rÕ+=2$S@Ý`Cð_x0011_.J@ªµ6ZÞè6@ÚÈ_x0013__x0002_èS@_x0001__x0003_`Ñ&lt;«¹þF@è9´ËA8T@_x001C_e/gK@KÜÀ_x0002_"_x0004_T@Ñ_x0012_ÀZíP@_x001A_Ì_x0007_¶K¤V@_x0007_p_x001C_µ¨vF@_x0012__B¸ÖF@¡±cçxD@ÜüÿPs@T@æ-0É÷G@£´ó¢CÎV@ÂÂ(»H@6_x0010_*õ_x001B__x0011_E@ùLÀÚ-N@_x0010_Ñ´Sé}W@eCDË=@G8´ëvÁR@àx[_x000F_¹N@^_x0005_=Ã±@@Iå_x000B_©!I@á&lt;³_x0007_­éR@Ãµâ_x001A_Ç(P@ð_x0012_÷=VQ@ä«n07@_x0008_ÅjôR¬Q@ÀþU'¤T@wY_x0019_¤óR@AòSP½*Q@ÎNæL*oU@_x001E_¬|_x001A__x0008__x0011_S@¥w±û_x0005__x0006__x0017_¦S@ÙÜ­22I@_x001F_nË	_x0003_J@~J_x0001_ßñ3@¡ú,y_x000D_J@Î 55_x0003_0P@4¸(@I@$ìÕFS%Q@§_x001E_³õO@Þ_x0003_6XM@äu V@_x001C__x0004_8Áú×L@:2E¤ÎE@vPÐ_x0017_ÀN@¤_x0019__x001A_[cG@®¨ÆöùëR@_ô~_x000F__x0004_M@o_x0015_ç_x0016_V@ !Å_x0016__x001E_@C@Ú_x0019__x0002__x0010_)rF@£_x0001_×~¡P@I-ïúëV@_x0006_Ï§,@tQ@8â_x0001_ÕmuZ@_x0001_V6¾W@ÒkÚÁ´_x0006_K@r¥ÔS­9O@ï¢Sp÷JJ@_x000C_&amp;nèWN@Ùnlû_x001F_ÍS@Ø¬e_x0003_Ô+Z@_x000E_yû£4P@_x0001__x0002_À#N¥jR@Ë_x0002_¥ØÙ@@_x0004_(^p,?@È.®[aÍL@äCþ¡®àQ@9m8_x000F_#0C@í!Ã__x000F_UN@NhAK@_x001E_ÀI_x0017_þäP@ºÚ@._x000F_nS@ªàÖé;@¸'Óì/L@!ç_x0011_ØýhT@PÎûÂ=F&lt;@b4$oqnN@6Ï?_x0018_L@F=;°JO@Dùµ.ÈD@|¨W9Ó[C@|1u#_x0003_çJ@pGºQ@ÄtöúNV@8/[lÞC@4JO·P@¢Ã_x0016_ÿÉE@VÛÉ%UåT@c©ü7_x0005_ðI@Ð4¸[7Q@_x0004_Y=$9@_x0006_%_x0010_ u{R@¶^f6Ï_x001B_T@ÇS_x0004__x000D__x001F_óS@ _x0003_&gt;7_x0019_R@4êÊedG@¨_x001E_Û§!G@Lj­Ù	S@ÎDå¡üS@jÿs_x0017__x0007_V@Þ¢Ù8_x000C_I@i÷£Ì_x0002_S@Öeã_x0017_(H@_x0003_	Øß7@½AãÉ0©[@û½÷¡·P@_x0005_Ô_x0006_ö»S@ò¿ÚÞ_x0017_O@_x001D_áÂc5úQ@;]ñ_x0018__x001F_¯P@¦:º¯%B@f_x0018_¿_x001A_K@]û_x001E_3ÄÓI@jáYGR@Hl5OñO@*_x0002__x000B_²_x0005_«G@"ó½ø°ûM@P_x0002_[&amp;l@@Ê_x0004_&amp;ÆëX@÷â_x0013__x0001_×_x0008_K@Ç_x000E_ÿ_x0010_·tA@_x0016_±D%°'S@&amp;¯Z^_x0006_J@:ýÑñêËD@_x0003_J¶2\|M@_x0003__x0004_LejRâN@o8yõ,G@#H;_x0015_X¿B@n_x000D_×fJ@J_x000F_0VPkG@_x0010_A}_x0001_A¢B@Ý`«baÃM@gèi_x001D__x001F_ @=`±?¦`V@QÍUC@Ç@úÚ~½I@ìôÌàMU@Á_x0016_N³_M@®ªV`pI@êÎBC¢R@a_x001B_6fxzP@zT_x001F_Ô_x0004_V@§_x000D_S÷_x0015_rQ@5÷Å_x000D_É_x000C_L@_x0011_Ó_x0002_8gC@3_x0019_\AÂJ@.á¼çqT@O÷Z2ÌG@\³~4_x0015_L@õ= §EN@æBú_x000B_oM@¥_x0014_ó9P@l*Kª¤Q@Æö¾¹\OK@Içv_x0011_¼Q@¶sí¸{J@¬¤éM_x0003__x0004_$NB@pq	m-ÊQ@æÏÈ!&gt;D@_x0014__x0004_À9*hR@{°tæ_x0006_P@Ö)_x0013_Ú¯_x000D_F@fuN_x000E_;NT@ªGÜ(_x0001_O@_x001E_\Ð!úãO@7IéQ@;×aÿßP@¯ä¡a&lt;^N@_x0017_¡_x0007__x001C_Eþ?@Àö%=P@ÇfuB@#_x001C_F_x001F_S@ÏPMéITF@ÛÕìf8G@l_x000D_5_x0019_\XP@ª._x001D_31MG@àü;&amp;àS@&amp;Ä_x0014_Þ[I@vS¸¦¦²B@qRR_x0001_×PI@§+={ÂU@_x0007_á³_x000D__x0019_P@Ð­cst5M@Þ¶Äý_x001D_²Q@H®8L]P@Ð²ì_x0002_{:H@hG_x001A_^kwH@Í-¸ß_x0013_¶F@_x0001__x0005_mNåS@D/²q_x0011_P@__x0012_^_x0013_®G@®þÙÜX_x000D_[@êu$ëTiI@Èm»æ_x001B_R@_x001C_`pý"¿R@ç¹þ®¯I@ë´ÍÍÒ1O@_x000D_?_ã:N@ì½_x001B_A@_x0005_²Tsw=@VÊrõÙ¥R@T#³Dy_x0016_H@Ô&gt;ê_x001C_eG@£®Ä¤iQ@t¾[_x001F_õK@Re{ÔTÁL@`!:wýâQ@Å'OÖX@a  _x000D_N@wK.ßªN@í_x0017_jCP@4¬6¢83C@TM£8Â§I@_x0015_Ý Hd_x0002_P@Ë|Ã_x0001_&amp;U@?G¡_x001F_0S@Þ·_x0003_Eý9@GëNç@V@`_x0004_×µV@«I"Õ_x0005__x0008_&amp;hM@X_x0001__x0001__x0014_äK@¨Çc¹	ÕP@q»_x000E__x0004_àP@_x001A_IÏùQ@¸Ä_x0002__çF@ÙÎ÷H_x001F_L@ÔÍ½ºèkE@_x0015__x001A_sCÆJ@ pvì+E@BäïóG@_x0004_[õÍ@@_x001B_î&gt;-_x0005_L@)S8æ_x0008_zK@_x0012_®ñ_x000B_P@ý÷pÓbÞA@÷	ÛÏS6P@5³UzÆtU@ÿå4e_x0015_K@êÃ£¬ R@R_x0007_pÙB@_x0003_eyÝûO@¾ØÃá#À@@ÔSÜp&lt;R@_x001A_»ôJR@'A,=Ò3N@Çò3_x001F_ÃÇN@ÊÄ-8µU@íR¯"a¢G@º',î&gt;G@úy28Õ³S@g_x0006_ß;W@_x0002__x000B_1Ë_x0004_M@ïÔ&amp;xBJ@!Ý_x0003_«_x0001__x001D_J@ìvaæ	B@*dgiD@_x0013_²7dP@Ùî_x000F_MÙ"R@AÜ_x0019_ßN@mþoøR|Q@î$_x000B_Ý_x0004_ðQ@_x0006_W_x001A_H@ÕÔ_x0002_G@$H_x0005_^_x001B_I@Y&lt;ÂÜåÅO@êBËO@rBÁøòD@º±_x0019_pR@i_x000B_ýcIÞG@wuÂ¿,,Q@=-÷¿eR@rD_x001B_3J_x0017_B@ã_x0002_ÆèM@û_x0007_âa@¦@@}]Å&lt;C@Ò_x0005_QôoK@m{Hd	Z@¾ãö%d·D@³÷Ò[ä'M@íìéµµ¢J@Hà¿_x001A_¦*F@_x0008_\p_x0018__x0002_Q@j~_x0002__x0003__x0005_rÐH@ñÅe.´E@9bC/_x001C_L@_x001F_Kù?·U@¨yA_x0006_ÚÀT@ÒÉw"4wE@dC8Ê_x001C_ÅB@ºx'*è»P@ëDªú3K@æe_x0002_Ã_x0015_ËT@C·_x0013_o_x000C_ÜL@ÖÓë!¥{U@ãôN_x001D_CE@ÆÚÏøL@QÍu_x0004_N;M@fqm_x001F_3Q@ÈÞ{G¦ÊH@Qó²TE@ÞÐz°¥óF@½¸É_x0015_§_x000C_T@_x0016_âé®9I@m_x000D_êuÁ¥O@Ã÷_x001C_·_x0014_[L@ä°_x001A_E7J@_x000F_ (_x0001_mLM@¶&gt;_x0007_ØJ@_x0010_QèæiS@^w{¯z_x0019_L@Ææ¾S@L^&amp;_x0016_±F@Mÿäå_x001B_P@)ûF_x0017__x001D_YR@_x0002__x0004_:Þ´'@M@¤u\÷_x000B_²C@º¹H_x000E_­ÄI@dTµ_x0019_S@&gt;eatÃZ@ã9g§i/M@(º_x0001_&gt;³N@{_x0004_æH@O^ä_x001B__x0012_M@[Cõ¹T@ëGÿ»o_x000E_W@$ùJãv_x0011_@@+NäP;O@&amp;2°9eòR@¾|_x0012_eÔùS@?íóÄ¯aK@à_x0017_µ_x000B_²R@wI_x001D_p{L@_x0003_{`@MN@ÉãÕO@®_x0017_úð%sR@}	^¾øR@ykÚ_x000D_U@u2¨óÞeO@¤OH_µNR@Uw_x0010__x0003_H@óø_x001C_)ä#L@CE_x0005__x001F_ûQ@-KÕéL@@S\¿GH@§ ~¦&amp;QL@|0íÞ_x0001__x0002_o¢A@_x000C_zAF\O@ izåÓ&gt;@ásJ²­«P@_x000C_6_x0014_ÅÐN@§:êÖ_x001B_ÄK@äB@´2½«_x001D_D@áÜu_x0001_ôB@[&gt;-rÆ&lt;@""3ä_x000B_øA@Ø9j5´Q@Ü_x000D_ú°±R@s4Hÿ_x000F_©J@/5'ÈS@ë;»q9L@ÒvYùØëG@NÝ÷QP@ÞæDU_x0015_C@H_x0003_c_x0014_ëP@B_x000D_8¬³G@ÛRvO#nH@Þ»Ä;R@s_x0011_ÆO@'æ_x0016_k_x0006_ÃW@ÂVQ@"1M_x0017_°K@ÀS1_x001F_ô±I@ù75ÀÃP@Ð§?ÓéèP@0"í¸_x001D_D@ÆÏ_x0015_,¼C@_x0001__x0006_D§ôÄá5J@ÉÙ_x000E__x0013_óM@ìt±÷yQ@ÜßÛ×4TS@YýÌc_x0019_ìN@y0èÍJ`D@_x001C_t_x001D_pwR@¾_x0003_ôÝM@õÏz~æðK@_x0008_ _x000B_MQ_x0002_Q@É¼ABöN@,lÈÎH®R@_x0005_ç_x0010_UF@M|ëôU·J@ÊÔu}_x0004_ÏC@þ÷ÉqU°D@	=ÜÕJ@oÃ£O]sL@_x0015_t_GHÈP@È­0lÀ:T@_x0011_^Z&amp;_x001F_N@Bª_x0002_Á T@Ë¨ç_x001F_¾G@x_x000E_}ü¹K@Â¸_x001A_oµS@_x001D_Ø¡ëYV@_x000B_ÕfÌÒP@Î_x001B_iÛN@¥¥_x0017_ÎO@|i_x000F_8ûÞH@6ª¿_x0017_r_x0014_R@váí_x0002__x0006_"_x0018_Q@0mÅH@¯$Í^xGS@SÁ7¡%O@I&amp;¾	k_x0004_H@N¢É5_x0019_A@úÇa_x000B_\U@õ_x000B_fú¿O@Å"_x0015_}Ê¸P@DÔp_x001F_([G@ÿFÔÙ_x0012_Q@«2®Ù'û&gt;@ÓúyEs\H@TUØ&amp;ªAS@_x001A_·_x001F_,O@¬~ûv7_x0003_I@¦0J¯_x0001_S@¸é&lt;©.V@"¢9ÃêÆQ@^I_x001B_~N@Ü~Wª\S@[|§[vL@Mó_x0005_ÀëD@F._x0014_¤_x0002_?Q@©Ú:ö9ìM@;Ù¼ºJ@(_x001D_'§J-R@ò\ÔwJ@tN²à2CI@îw/ñ@;@_x0010__x0006_@_x0015_âoQ@x" }ÝrV@_x0001__x0002_5±K]ìlV@Ê2«T@Á_x001E_\J@¨÷Ôê_x0005_PH@äg4_x000D_xI@§×l_x000B_ØP@o¯=ù.P@Èýëu%^J@o|â¥H@ºÚ'*ºR@:Ál!ë¡N@ã_x001A_m-d_x0012_T@Ù19@L@¤c7r`ÓG@$Î&lt;Ù_x0012_ &amp;@¢ÀnèQ@ª_x0019__x000E_?ªL@Ø4ûå&amp;/@@ò4_x0010_ÚÜiU@+ÝG¶§I@eé_x0005_¸M@ÑõT¢ý_x0008_O@pdÐÅ;K@:ú"^_x0013_I@Èï]x9_x0007_L@8_x0014__x000C_{¾Q@âÁÇfTP@éÄ({ZD@ °¬?L@äÈÍ_x001B_WU@¦ø{i(E@Xûºù_x0003__x0004_CRL@z_x0007_.#U@¢ùw_x0015_»/S@,öñpK@_x001A_&gt;KUõQ@_x0007_ÄBõõI@¶×{3T@e5-^¡#N@_x0003_ÕDgìâP@((APÍP@~[ÝH@Ä}`_x000C_G?@(PbóãR@ø)Äl£P@}jÆôÒïN@ª_x0018_ñM_x001F_DS@_x001C_9&amp;}Â_x0016_P@Ì~³¬²_x001A_N@_x000F_+¯\¼ëJ@_x0007_ÃM)àòP@^_x001A_ç ~A@7_x0001_è¦¹S@rÏ_x0014_)¯#W@6O9_x0015_DW@_x000D_SèÀæ{T@KyyÛÊX@þÈSãgY@úL:_x001F_%V@ailÜ½W@§5¢¦]7X@y^@îCX@$_x0002_çä_x0018__x0002_U@_x0001__x0003_eÌÚsrS@«¥ehV@°½ì)mýX@jÚ_x0010_B;ÝV@ä£&lt;F&gt;¢R@_x000C_2Þ±	_x0002_P@Ð¾ì¡íU@Êí¢ó_x001D_S@?ý_x0002_\ðHW@ÎPm³ÎU@"Ì'_x0016_m_x000B_X@äð;Ô«ÀW@7_x0006_"_x0007_óX@{~_x0008_óYçV@:l¨Ä^@?_x000C_ÍcV@_x000C___x0014_ÏÝ%W@Ò_x0007_÷pY-W@'÷FjWáV@_x001B_9&lt;±¦V@ÎpÕ3ôU@[·Ñ9V@&lt;_x0014_Ó%UVP@"cÇXL@Íy_x0005_iZ@fyÚ_x0001_õW@ÖÊåVV@_x0010_m_x0002_zæ_x0011_]@®»_x0004_ícæY@Û²²øU@ÃOùU@l&lt;ÎG_x0002__x0003_ÐwV@Úl¿éáôV@Ò_q´w6W@È¯À7#Y@í?$ýáW@u¬^FÅ_x000F_W@_x001C_©§V@µñSí_x0001_V@Xb_x000F_Úý«X@0_x0012_62X@qsU+ÈV@?é¾K­W@}_x001E_a¾ÈÃV@Ü_x001E_îjJW@éd¿¿°oY@8¯,cÝ$R@f¸Ï°sP@Ä_x0011_NÆY@Å4Dt,ÆR@j	}_x0019_µ_x0016_V@}ý«"S@_x000F_&lt;_x001D_õK_x001C_Y@Ê{B¦[@áZçØ_x000B_ØV@SKñ#_x0012__x000F_X@yn?_x0006_G¡W@XûÜêY@ö_#æ_x0015__x0012_T@µð_x000E__x001F_CS@a_x001A__%T@Û³O~ÐT@è[_x000C_$T@_x0001__x0004_ìE[ãÊ¸U@£Î_x0006_GÌT@k}ær_x0015__x0003_[@^_x000E_1÷êìS@¿^_x0003_ìïU@òE#½t_x0015_V@É7îr`9U@àÕèyåçX@m_x001E_û|i¼V@á_x000C__x0013__x0002_*S@þ~ý@ñV@"öt*	V@ª_x0004_Ä_wT@ ¯%ê_x000C_ÛT@ºØ_x000C_QëX@G_x0016_ßÌX@Q-Ú|ðS@³¸mÆvY@¯_x000E_*_x001E_\_S@cÛÀá_x0015_\@mn1MY@Â³´g V@É_x0004_+C9ÉS@ãºäÀS@_x000D_c_x0014_Z@+Â}YTV@¦C¹PX@½Û¶IU]\@ÜÞLc]ëZ@_x001B_w"OpW@ñäìjçTR@¯äê_x0003__x0005_[@µÕË6i*X@_x0013_ðã²ó_x0013_X@_x000B_Ë©S&lt;.W@ÓA/:)(W@¿_x0017_§XRæU@åjp{}S@ç~@öÔW@B`16Y@ûp0[V@^gW®ëW@ÏAúàÏä\@µïãé_x0018_V@´áCÐÆ_x0012_V@I_x0005_e_x0019_ë¾V@M±_x0018_®[@ò'4f!lQ@nm_x0001_­U@+_x0018_Ì;\@ß-Þ³¯ÇX@Ý²_x0002_N_x0005_V@éC_x0006_ûÙ£W@_x0008_×_x0006_IX@	YÑÑR@¨$ì±_x0004_«Q@MBýr¬bW@_x001E_ÇÿLºaX@Äô^THS@ø^|x_x0013_Y@·Ñ`_x0010_Y@æQÛ_x000F_ÕU@fÿ_x0015_½5Ï[@_x0002__x0003__x0008__x0008_Ü·Y@²-ôÖYòT@_x001B_õäæP'R@¬xÖÖR@_x0003__x0017_#ÌHV@è_x0016_9SÐZ@Ê)ä_x0004_rKV@Ø_x001B_|ÊÓ³X@"»µÐD÷S@É_x0008_r4,öV@6·_x000E_ð£uU@ç¢_x0013_Ù8[@_x0001__x0015__x000C_£öV@FÆ¢0_x0012_U@-IXþU@ßS_x0016_Ö_x0018_[@1èÃ¢`¯T@*'B±þZ@ð¬_x0011_UêXZ@_x001E_/KeX@î_x000D__x0008_ü©ËY@Ëï_x001B_~´XR@_x0002_~_x0004_Á_x0004__x000E_V@lÂ,ÆV@¨ó&gt;T÷W@?_x0004_äY_x0004_yT@_x0017_YAsT@Ç_x0003_÷ÔÍ&amp;Y@-_x0012_rÛÓV@_x0001_[_x0003_UsY@_x001E_îÐÚÇ[@_x0013_\±h_x0001__x0003_ÕÄU@yóîó+ÎS@¦ð_x0001_X]ðV@_x001F_ðÄäøT@Ùâü_x001D_Z@Þø_x0016_*|X@{âÎ[yNV@B{wyâZ@eUÊÂõÂX@&gt;_x0008_nGY@Xª[²_x0001_4Z@Õ_x0017_²Å_x0010_ÜU@ö[_x0013_CíºU@47ÜÔ&amp;V@¦@%\X@®_x0011_U@T@_x000F__x000B__x0006_ýYY@õÁï_x0016_LT@wè_x0014_8V@IþOÍ3V@± d`ìV@_x0008__x0018_M5ñ_x000F_\@J¾´î_x0008_DZ@ØÅ_x001C_Çs_x001E_T@ò{Ê_x0014_NX@»_x0016_F_x001A__ðT@_x0001_:vD_x0002__x0001_U@à¸_x0007_æ]X@ÇlùM3ïR@ly|Ó_x001A_XW@á~!BV@à_x0001_­ÒS@_x0001__x0004_9¨ýëU@ú_x001D_M$X@1_x0011_á¥Æ=Y@Á8l+,5V@ãîdq3ÿQ@Õ;Hë_x001A_Q@_x000B_[6-_x0003_aX@_x0002_c6¢ÁW@lòUvR@·Ø,Ø9Y@áüo©=V@U?_x0014_p&amp;U@.opT@&gt;_x0008_ã_x001F_áN@|L_x001F_s[Q@¦¯¢Õò{Y@@±_x0008_¶ì_x0002_W@X¤`êW@¨÷®óÂU@_x0013_Î_x0008_×U@´g,Í£0V@^ó½lrU@ÚOn_x001D_ÎÂQ@Ðô_x0005_äâ[@Ö»_x0007_rV@©&gt;³XàÕW@¨v7o÷_x000B_U@õÌT@®/*ýV@!í_x0003_yW@¼+ÈW@_x0015__x0017__x0003__x0008_1+T@¾æ_x000D_´ßOO@È2g_x0006_5«T@ô@_x001A_¼U@¥øqy¼qT@C÷¡ÁX@Ú®Üi[_x0003_Z@äìÍïUS@`"ÓxÅ&gt;W@_x0016_6ã _x0019_W@_x0002_d£?X@¹lÝÕ_x0006_U@¶_x0005_+å3U@ÜL4J_x000C_­S@t_x001F_E_x001F_{S@#_x001C__x0016_î_x0007_T@8®4áþ_x000C_V@±*_x0001_l8X@ÌHæ´@T@_x001D_&gt;óNW·U@¦ª¦_x0011_èU@ªÙW@Ý(ÛS¶W@×Ù¥_x001B_pY@¹le·T@ÉM#úÇW@âÜá_x001F_@X@¯r×¹ÓZ@Ù²'¤û(U@ë|û!,V@Uð´a»T@_x0004_ý_x0014__x0019__x0002_X@_x0003__x0007_¼«÷j¥éV@Î_x0012_º¦dbR@_x001A_ûµKªôX@°Îíæ{_x0007_T@°Dg_x0004_V@&lt;_x0005_$?2¸X@T¶ÄñQ9W@nÓ/2yqS@Ê¦_x0006_ñ	_x0017_X@De¡¾öW@üªq_x000B_tV@_x0018__x0002_sAU@Ø²ÜºU@¿%¿_x0001_&lt;Z@_x0018_¡+_x000C_?ZX@eSå¹ïÈY@¶¸}4W@(¿¨Ö_x0019_aU@_x0004_PØT_x0008_çW@'ÞSÿUQ@&lt;6x'X@¨ÌÔ´R@õ÷Pîî_x001A_V@ã1/_x0005__x001E_@S@¾_x001E_aós_x0005_V@ëÁè´X@_x0013_ðm_x0018_ÝX@[õMlÚU@	ÅÑW@óÓ_x001D_´U@_x000D_¢xcT@¸´Qº_x0003__x0005_4¥T@$Ä_x0017_?_x0015_Y@@DÞX@£ÕLÝS@#LPuX@Ô_x001A_×_x0004__x001B_)Y@k¶Q8X_x0012_X@!Ò©V W@_x0003_ù/§|NW@~ôPýÊjX@ùcÈÍ!X@=TÈÅ¿iY@,_x0002_P¤þ\W@_x000D_÷c6þB[@_x0005_.Ö_x0016_÷íV@_x0004_á&amp;r&gt;^T@W_x001A_J_W@H_x0019_ÝV@4_x0001_øT@o¾MS@ã&lt;-Q@âè¥@4Y@lSpi`Y@fó_x000E_£Ð¡X@ÔgØði9V@ÖlPS_x0011_²Y@z9÷ð}[S@¢ÚÚ^V@ÀØ_Í_x0006_ºX@MöÎX@_x0005_óîª;X@rè% èÝT@_x0002__x0003_GA.Âh_x001B_X@´_x0005_J÷%S@ÿy½ìT@?'uR@íã«sUV@øe7_x001D_ÉY@¶¯:dUãT@Ø_x0001_`ÚQ@Íõð§X@_x0011_½ÒÃëÂZ@Èº&gt;Ã¿X@çVZÍÊW@R±ö+ÚoU@_x0017_©¼ý_x000C_ïW@ä;_x000C_`ÆT@{S_x0006_ô.V@i1ìoR@×Í%'_x0007_úW@_x000F_4î6_x0007_ÀU@ºq¹_x0001_®V@ú(S±W@­eR}P@_x000D_t\T@_x000D_-Eû_x001F_6V@_x0013_ÜÏ³xX@.º?¼÷HR@æ¿)6 I[@¼×û_x0014_KT@ÞÜ»_x0017_BV@É¯Hü¨U@ô=áÌúS@0õ_x001B__x0002__x0004_yW@ºÌ_x0019__x0008__x0018_X@C&amp;_x0001_X@&gt;_x0007_Æí`Z@Å¨DX_x000D__x0010_X@¿B_x0012_k÷gX@(_x000B_&lt;9âBQ@_x000D_Ò^{_x0003_R@@¸Àðú§U@JDIÜ*]Y@_x0010_gíµdS@ÓÞîmV@R_x000D_\{­R@_x0014_»_x001F_.ZW@þ:¿YÁT@¨ÑÞ¹/W@»_x000C_©¦HY@x©q?¢aW@÷º_x0008__x0016_´W@jQYÐºßQ@(×nYÿrU@_x0019_=_x000E_s¡T@§õ#_x0004_+_x0010_W@È _x0019_ÒÓV@qaIÝU@ò_x0017_nß-X@_x0011_kþ_x0002_WS@"_x0015_þ_x0011_TeY@÷w[áXV@òµ\×ç_x0018_U@_x0004_¹_x000E_]òR@ªÒWÑeX@_x0006__x0007_.Ú[ÚÌR@s_x0015_ùiT@pí°_x001B_ÐEV@ÕrÍ;ÉT@¥!h  _x0007_V@_x0010_£_x001D_§oW@_x001A_R[ë×ÐR@_x0003_}ì\Ù¸T@3_x0002_½l_x0008_T@_x001D_ClöB=X@áP*Îó_x000E_R@&amp;Àe_x001D_lÍT@è$©«~Q@B¤l`ÂÉS@Vï´å¹PV@°sõ_x000B_U@9ÿû_x0005__x0012_W@D#t&gt;åX@×wD=VU@5ªÐÔd~T@­j¡ÛX@"ÓT@_x0004_A_x0001_ÞU@_x0006_á$£5T@ÕY[ÄÕT@d5_x000C_×kS@áYùÕ(rW@¶wDûUW@gFjÅU@SF_x0003_¸_x0016_ªX@_½ /dZ@NØÐÛ_x0001__x0002_º_x0002_Z@¹ø_x0003_2T@#1{I!_x0019_V@óN_x0010_aÜèR@VszÆAR@ç¤_x001D_¿hoX@µób&lt;_x000E_S@#³5-_x001A_W@ÊqûIS_x000B_W@®®ú _x0005_ÈU@_x0019__x0018_?¤R@_x0006_µæÍ£ëT@Wì9ü7ÆX@¢ö¦Í_x000F_X@çØR¹dGX@÷_x0004_­_8ºR@ð2ÏUÁKU@Ëìm_x0012_õX@_x0008_øiUSãW@hâ ±S@@RX_x0001_ÌU@þ_x0016_¸yeFS@k6½©T@=ð_x000F_PW@þh`àY@ä.éc¤Z@Öºj_x000F_ÕS@#Ïÿ+W@&gt;mMíV@_x0002_[/+S·Y@4¥7÷¹T@Öp&amp;_x0017_8S@_x0002__x0004_ÉÁé@_x000F_æU@Ø_x001A_û&amp;j,U@«oß¸ÏúT@@ÕÀÜyV@©m¼°#nU@q_x001D_yQT@_x0003__x001F_D8&gt;T@4 _x000B_bU@2,)þjW@âÕ´uµ_x0013_W@æ¿R_x000B_þS@à±@ ,Â]@¬jîp»X@X»?±â_x0014_Z@dJK¹:{U@Ê`ß_ØS@ù_x0013_^_x001E_µDU@-©_x000B_êHZY@_x000B_NÇX@)v¥o;V@î"Ý!ópV@7{PïyT@XÞø·Z@;âw_x0001_ò¹U@¯(_x0019_´´PU@ìöÁ_x0007_ÃíP@Ë%.MW@Â½k_x0011_QS@þç&lt;ò¿uV@x¨_x000C_ø=VX@|Æ í±¯U@"ßZÕ_x0001__x0002__x000E_ÏY@_x001D__x0011_áxt´T@ö·ÙJG}U@¯æ_x0012_îb_x001F_X@àOSI¾»W@Ò%Ã&gt;_x0014_NY@OÐ¡[é_x000F_V@_x000F_³ñGªU@,©jqáS@Ê«ç3äY@Óþ&gt;ÉIV@±ÂçTî-U@ç	À |¹V@L"_x0002_Î}°T@ÛµbÜ6ÛV@nº_x0010_pöY@&gt;jF¶oZ@_x0004_Ý_x001D_¡ö3X@lëÖIBgV@Q^_x0006_¸V@ù}PLkýR@/\_x0012__x0017_ï_x0017_W@ ×_x001C_O9S@¬_x001D_SÝ_x0010_ÜR@8´â½V@Ign½õT@&gt;1/ÓcQ@4Ør_x0013_ßT@=_x0019_¢À¾Y@_x0004_fì_x0017_ÂY@yV¨V@ÄE¢P9[W@_x0001__x0002_Àí¯LïX@DQùûA²T@4èF 3Q@Dµ¸m_x0003_T@+-_x0014__x000C_ÊÈU@v©ëz&gt;yX@?úí²êÉV@(mA¶_x0019_R@I#ÀCöU@_x0011_£Á:~ÐT@È©t_x0001_T@ÙÐVü_x0005_Q@pwþwá_x0002_[@b_x0016_Áðä:R@H9Õ&lt;#V@ÃÛ©¶R@_x0018_«ä_x001E_Y@»)ýá(_x001C_V@&gt;_x000C_a©_x000B_6\@1Ô!IíX@_x0005_YCY_ÎV@ÆzµÂq_x0006_X@Ê«_x0008_âV@RhT·_x001B_U@¯_=Ä1Y@|U§ûS@_x0010_g"§&lt;_x0002_Y@_x001E_;}ÖaIU@u/â_x0006_àªW@}sîÎT@}Üwi_x0008_W@&amp;RÍÛ_x0001__x0002__x0016_0X@^5JíÔßW@hr&gt;â¡)T@_x001E_1tô,¿U@­më5ÝY@b/B+&gt;V@ç«áö±V@2GG¨[T@ê½¤_x001F_VY@RÌ-"S@¨uù_x0015_fX@óïh¼_x0003_&amp;Z@qÞx_x0005_ü[@av~U{W@Û^pðp_x0011_U@Ô_x0008_±C_x000D_W@_x000E__x0006_GÞÌ-V@p°¹äV@_x0003_×ãÄ½V@DÅóëS@r&gt;Ô_x0004__x0005_	U@_ÏB­VU@è_x0014_`V@Ô_x000B_ÌöQ%W@¾_x0016_Ç1_x0001_W@´ÚÃýÂR@2.9ê	oR@Â©ÌðW@Åþ3ç|Z@n_x000B_¦²äW@Ô,B_x0004_ðÃW@êyÝ_x0011__x0007_¶W@_x0003__x0004_CTÞ«SW@YüëIX@*¶yÀåV@¬jÂ*¤*U@2h¡þÅW@"4úV@êIÑyûëQ@:ã+E!«S@+r^	V@Ì_x0008_Áý&gt;°V@¢_×¶S@ô=t'tZ@4_x0008_S¶W@=æ_x001A_þ W@­Ìå¹£T@GýwPX@®àÆ_x0006_ÅZ@&amp;_x0007_Ò&amp;_x0001_ðZ@I$Hp~ÌV@ôÁZ_x0003_Y@+²ÆÅÙU@ÖÈ1_x0002_ÞX@Ã¥lã²¢U@èj_x0010_	üfT@721RW@OÄÀ`_x001B_DV@Â&amp;Ë¯Î6T@fäl X@0ì _x0019_â:T@bÑ÷RZ@u_x0016_ò£_x001D_ºV@zÍ`K_x0001__x0004_õRX@ºoìk_x001E_Z@«Ç¾´ ÑW@ÛYlPÜ(V@bê£_x0002_m	S@Á6_x0004__x0007_ïÝS@ÒÔ+ëNT@C`?]_x0018_S@¡3o2&amp;iU@aJfÍáU@"@dÏ;öQ@¬&gt;_x0006__x001B_24S@ °WÂ=­X@Ô¥'_x0015_nÏV@t²"_x001F_E_x0014_T@¯_x000E_ZPZ@ÕM5hFV@?á¢u»(Z@ðGQó_x000C_T@Ù_x0003_J²!~V@_x001F_]"l¡X@¿¦½û{S@4Ì_x001F_óÿÐV@rl&amp;#×U@Z¿æýä_x0003_S@¢³4Æ× U@ã_x0006_ôaWS@Se¹_x0001_*Y@KA~Èñ1U@QùU+LçT@ñ{NjT@¦_x0018__x000D_*R[@_x0001__x0007_§x¢ü_x000F_ÖX@`u®â¬äR@¥£_x0010_mTU@_x0007_qd)è½T@·&gt;µdfW@K%#¨®_x0003_U@_×ZËqOW@,q{_x0004_O¬T@_x0005_òÝþ²[[@y,Ã_x0017_à[U@É]ÓU@Ðß%ê/òU@&lt;ÿ_x001A_²YT@bIÀT;W@Ó=jd*jU@Gw:êî_x000E_S@_x001F_B].R@_x001E_¥ÿU"V@X#_x001E__x000E__x0014_yV@ÔY¸K=ÃV@$z_x0003_ËW@©d_x000B_!T@¬_x0002_\_x0004_S@z_x001C_e:_x0013_R@Í]XBQ_x0002_Y@èÐRºïW@«å`UiYU@_x0006_LX,t¡S@ßfÅKX@Tì_x0013__ÿV@qnØÜê_x001B_X@ªf½_x0002__x0004_ST@(ÖNKéS@Ç_x0007_mhZ@,ßV~W@h¼u\w¹W@)_x0007_(_x0016__x0016_W@L¶è^W@Ü=}iµAZ@M8_x0010_AZ@}_x000E_&gt;_x0004_W@&amp;öt&lt;`3[@_x001B_!¾_x0003_?dU@z¹;W	/U@_x0006__x000D_+d!ÝW@_x0012__x001A_÷u_x0017_T@óÂ©_x0004_àñW@NìkêÂ_x001E_W@¬ù¡"DY@=ðEHðVV@b_x0001_m]ñS@È[_x0014_=CW@0ÎÄ	süU@ÎÁìÿyÐX@_x0008_(­_x0017_ZûX@NîGdøR@WnÐWVW@à+_x0006_Ì°U@ÔåËGU@0  °l³Q@Ó_x0014_!ó_x0014_MR@Wø·²1S@k9.½ÍQ@_x0003__x0005_Py]Ê Y@æÈÁÞ©_x0008_X@Ü=_x0005_zºY@9È¬â_x0001_W@4Ì9Ù³V@ÒØ±ÅT@ù®#5îU@·fRòÏT@_x001F_u( _x001D_V@oâÇ_x0015_¯@V@,pÓqU@¹ÇÖI.ÿW@5_x0004_ªÞ+V@Nµ~©ËT@ë£8Â|U@_x0002__x001F_ûùY@È_x0007_ÔË­V@wUÜQ¬V@æcÃµx§T@KhM_x0017_úU@¨HõÜ_x0006_Y@^Fð¿µ®V@_ë{54W@æ¶Î×D*V@èÈJßâ¿Q@B¢·N&lt;mU@_x0001__x0013_îu-X@³XLÇ'jT@i$a:_x0011_:U@7_x0008_P«à(W@FãÖÅ,6U@?q_x001E__x0002__x0003_oY@FÅÿÚÓU@K´ÓZmÏU@I¿¯Q±_x001B_[@ÉÕäAÖÿU@Í&lt;_x000E_NU@¾áäï×T@F_x001E_·ìÑX@9èa#uW@ Z_x0018_]_x0016_U@_x0001_¡_x0017_©VOS@&amp;ØjÄ¨Y@l%!õ±iS@_x0016_­&amp;øU@îÛÀj²S@_x0007__x0017_óÅìT@êj9L_x000F_¤S@ü3£Ý.#[@rÞ¯½S@ µY@ï½ýÓ3ZV@_x0014_ßþ_x000C_ÓY@Þ¥a.øX@ÂËY_x000D_]V@Íâí2=U@_x0003_øÆC_x000C_Y@3YcÊ÷V@_x0012_¡!È_x000D_¥V@Á5ÎU±êU@°3,ûöR@9©öD_x001F_U@NÓoõn¥Y@</t>
  </si>
  <si>
    <t>f285011cd8f2331a89b63b86ff28cbcc_x0003__x0004_D9U[|V@±¾_x0008_ _x000B_;W@5JòµiÁV@ æÍT_x0001_ÞZ@ðýOæe´\@_x001F_òÀ,T@!òwZ@¼ÉË_x0012_	Y@êË] _x0019_HV@WeSg_x0016_\@âº_x0011_*Gq\@%ÎLú¥ÑX@çà_x0003_nX@_x0012_WÓ_x0016_ÒX@\+\³U@n_x001C_âr_x0018_Y@ö|[_x000C_¤vU@óÖýfU@[°(ørX@Okô5\ÌW@p8I²I­Z@:O,=W@íØÅ_ÍÎU@ðKt+ÚT@Ìrz/Y@«ÅGkÑW@	@°¦MV@{_x0014__x0017_ñ_x0011_eV@Æìí_x0016_W@jéãû§ZU@_x0002_®+`_»W@a&lt;òI_x0002__x0007_WÕV@|iøS_x0010_HU@¬_x0016_î_x0002_7dW@àíàî-TZ@þmç_x001B_4]@_x001E_Ó*_x001A_;ÚX@OL"_x0007_Ë°P@_x000E_³xn_x000E_T@D¬NïU@_x001A_ÿ_x001E__x0006_þW@²F_x0003_ÜßU@ùv^ÊwW@c_x001F_C«_x0004_MW@6N M_x000B_V@¸â/_x001B_W@_x0016__x001F_hêW@®_x0005_p´U­U@ÒÀ¦ö´Z@äw»7X@è¥Ã`èS@Æ{$Z@¥æ_x001A_Æ&lt;ëV@tE÷øP@&lt;¹U_x0011_óxU@­= e+þT@v_x0019_®_x0003_AY@®é;_x001F_MZ@S_x001D_~èW@5W·æHäT@Ú3Ýü'X@þ9AÕë£X@ò_x000F__x0001_T@_x0001__x0003_¤È)ä1Q@0_x0001__x0001_©Y@D_x001E_õîJ­]@»ËûKo6Q@_x0001_¸g-Z@NT¼sf"U@ =_x0014_×µR@îvJ_x001D_U@_x000E_k0õïS@&lt;7ï6Z@+æ-[@'/ _x0014_¿¯W@ÓP]H_x0017_ÆS@,ÔJY@óàu¿ÞV@e­ËAqX@¤_x0019_Í¨ï_x0004_X@_x001C_'ø(ì_x000D_X@müXk	­W@0½_x001F_ñó{W@x×_x001A_ôëµV@	±ÍEÑS@òn¥àÂS@¢05Ä«£U@@Þ_x001B__x0013_bV@Å©å_x0001_ÓhW@+,N=DX@J÷¹LÓW@_x001A_æWV@_x000C_õ_x0002_Ô=U@æé°t_x0016_ÙV@äZ_x0012_ã_x0006__x0007_\£V@µJá_x000C_ñBT@®ñ|âZFT@Lc"~ºU@ÛÆ_x0008_"ÿ;T@ÜÞýË~@W@õÖ_x0005_Ô&amp;V@^×W@Gç_x0017__x0004_Ñ_x001B_W@¨	Û=ð0T@Ò¥Ky:ïY@Y,_x0001_Ì¦WX@_x0008_aQ`2V@Å_x0017_%mX@^Ï_x0011__x0008_¥MU@è·_x0008__x0008_áR@HUVZU_x0004_T@IÏf9Ô5P@qÐcÜ½U@p_x0002_ëjW@¡C_x000E_"ÒV@â×¬ZºþY@»h õU@ù%{_x0011_V@'_x001F_?Æ6àX@¡Y3ÙS@Dibs_x0008_jW@©¸Þýx[@:7{&lt;°RV@ÎÛCäÖÎW@%N\¶h[@Ã\ L_x0003_V@_x0001__x0002_XDø?_x0018_ûW@ðÁ ú£­Y@Kf_x001F__x001F_9Y@Ú²ý`W@ñä¢¹ÿY@_x0018_%ó÷U@_x001D_yS_x0016_§lV@FM¾4WîT@¿_x0018_ªltW@¬_x0019_axS@G	RO_x0019_jV@ôØ²Q_x0013_U@÷\¨.nR@}=¥dE¥U@Àè_x0005_°÷T@ÜmÛªD_x0015_U@LÛ/_x0005_Z@jGë¾Ò¡V@&amp;_x0018_tã"×P@éÿ¥Qâ_x000F_U@î_x0019_¾_x0013_S@1_x000C_¸Ã(ªY@Øì¯	ÑU@Ý¤¯ãóV@oè]	U@K_x001B_%)÷_x001A_T@"øXs÷?U@_x0018_SÝhW@íç_x001E_±=$U@~`¸_x0001_mW@mÂ_x001D_þ©V@ï¤_x0002__x0003_gZ@W%O2ÇU@_x001B_â4 bV@¥Ù«`\_x000C_Z@kR±ÅVÖX@_x001C_ø¤ÓÞVT@_x0002_%ö_x000B_RY@¤Á)_x0019_àV@Oq=FGW@~_x000D_ÄðJU@(Ô¾&lt;)íW@S_x0013_ÂÀî_x0001_X@x_x001B_ø²1W@FÓqoV@_x0014_¢£Ù³eU@«U_x0015_öbT@WËD`T@k1­Ý_x001F_V@^.!K8ñU@Î_x0018_vb§ÊV@_x0006_ÈP&gt;^U@ê_x001F__x0019_U@^EE0öS@OÊÞ"_x0015__x000D_U@	_x0018_Ýv_x001C__x0007_V@³Ä_x0008_ì×äS@×UÙq_x0016_ãU@bØ¾_x0015_{V@_x000C__x001D__x001B_KU¬R@ÈA_x0005_Ëá§W@Fí\ó_x0014__x000D_S@)eWÙW@_x0001__x0004_/B?[&amp;ÔT@^_x0016_à$»éT@/¥_x0003_{R@_x001F_E«ÃÛW@0?ÅÜáT@G¿92¼_x001A_T@\Tqw&gt;W@!,KyÖU@°©t»tT@"|B^mT@':_x000E_ä¹_x0006_W@ðéõdºW@{çZ£V@_x001D_ß_x0019_§¿T@RãÌ_x001C_MÃT@@_x000E_zX\fR@Àv_x001E_V@&amp;_x000C__x000F_ËàbS@ìµ½Õ±BU@,èRU@ÁO_x0013_0X@hKX_x0002_¥W@±Ü!ô_ãX@´µ_x001F_°;Y@lòfEW@èÜµþ*Y@Î´t_x0011_§P@_x0008_âzÇGT@|ÛuÐªN@Kÿ¼yU@¾	É+ûV@_x0012__x0004_}"_x0002__x0003_ù¯X@¾¶,8$§S@_x000C_©_x0004_ØY@y_x0003__x0006_ÿ¦W@m_x0013_Ï]°üT@_x0012_3_x001A_._x0001__x0005_W@FN*ã\Y@_x0015_W¹h£X@_x001E_ê;b4U@__x0010_xO±[@,q®¡|½R@.ë¾8!S@S«&amp;9ËU@muNtK`@_x0006_r!_x000D_/èA@&lt;ªIÜºU@UÝÓÍ]@&lt;¾Ö"³X@ÖPU_x001F_ _@I¤q¹Í5W@ÔyÄ2_x0014_Y@ãÙ57_x000D_ÕS@J_x0017_«:\@h?«Ew_I@Ôx{&amp;&lt;@ÐmÚ_Ï&lt;d@N´dÎiZR@_x000F_6ÎØ_x0017_]@è¨Þ@_x000F_M@1¸âJ_x000B__x0002_U@Ãùtu_x0007_^@þWú_@_x0003__x0004_Ð¦Õ-:·X@øi_x0010_]_x0010_a@¼\¿!â¯`@ñÞõ=V@Ö_x000B_¦Ï_x0005__@_x0017_´È Z@JÏÊ=N^@W_x0014_Ì}oX@_x0007_ê&lt;åç	R@¿}$5a@5	ØaøR@ÀúðH¹Y@	óèÀrN@Þ6j_x0006_þV@ú;³BHU@Ô_x0001_Üq_x0002_s7À"Mío_x0006_S@·êDnTrX@¢¡_x000B_Hà6W@âPqûRZ@TèP0p_x0012_Q@V²_Îâ=S@hãÎ_x0001_iU@`_x0007_¦.PX@ª5K?E¥R@_x000B_±º?Ì¶J@fÑ_x0003_Ì&lt;Ã\@fÁK=¶_x0008_a@Ôq÷j²T@_x000E__x001A_ljDSU@ã×k¸çV@²0l®_x0003__x0006_*_x000B_P@_x0007_]^2b@L_x0001_Y#Dëg@ý$ºR#Z@&lt;TªP+;@.¯tÄ_x0002_\@_x0002__x0012_¨_x0017_"U@ 5ì$g&gt;f@í,*£ÏY@PÄk®wV@àõïaç©W@×´!|´_x001C_c@æÑ_x0002_Hõ`@_x001C_JòBR@¸_x0013_%LÏ=_@rË¢_x0016_MK]@ÓÁÊ{¤¤[@¾ñ¯ä0ÏL@3_x000D_ãlh`S@@É¸I_x0012__x001B_ÀÆ3_x0005_C\@A¯_x0004_àX@Ât¹¨°fQ@y.µý&amp;~`@_x0013_MJ)[@_x001D_:ä+o%`@·iLíÀ_x0016_Z@B?4¥¼`@^d(@÷ôO@ôB_x0004__x001E_ö_x001E__@á£³î°\@VoRÆ»[@_x0003__x0004_°_x001D_9Èu@=@7¢_x0010__ï­]@Ô©¨_x0001_2íL@FFf©_x0006_X]@lw;¦_x0003_Y@Ttõ_x000E_R@³&amp;®+A]@\qN¼ÅN9@O!!½c@3**_x000F_Êa@Vtn³_x001B_%^@·äB`@¤ÃÃZg]@_x0012_e_x001B_¥énb@OÐPÒílU@ìÄ0/ªX@dJU'Ña@_x0004_ÚÃ}ÑW@7\ô_x001F__x0003__@_x0002_³÷_x0001_FT@_x0017__x000E_R¡]X@êÁz&gt;F¨c@úÛ$ÔþGV@0[ó6R@ò_x0012_N¹Y@÷ÜlDÔ+d@_x000B_DÛÔr]@^î^8}Z@ÞP_x001C__x0002_T\@,[zøA¤V@öÏ_x001F_·NV@l*á|_x0002__x0003_êmY@s_x0005_ öYLK@,?_x0007__x001C_ôèc@ä4 ·íÃV@¥À;ð1`@[p³¬#T@_x001D__x0014_G_x001D_%[@¸C_x0004__x001D_ÚÜV@Ä_x001C__x0018__x0002_¯X@_x0018_Çz$êU@_x001A__x0012_vÕË¥_@Ú:sp«¤Z@nÝ_x0013_EvP@£!»oYT]@8r®¬oFQ@$°Ç$æa@ö_#¥vZ@ï¿¤ÿY@6ð0ýFJb@× sÿ¶Fb@_x0016_H¤¢;'Y@ ¼+.S÷c@aOý¢ZT@_x000B_ª!ÁR@Ð_x0013_çZ¶_x0014_f@:Oc\a@J_x001E_ÜöÅX@²Ðôó_x0002__x0001_X@¾¹A¥_x0018_T@ôQ £úÍ`@9_£±ØÙW@¼XhWB^@_x0001__x0002_öW5_x0019_¨^@~uÖÙX_x0008_U@L_x000C_*k_x000F_ìa@ Ã»p_x001D_óe@Ê³ì¯F_x001E_i@Ï_x000D_¾_x001B_I_x0017__@w8¨;_@MÛÿ_x000E_|±`@pþÕß|X@lßvËPB^@SSNOXz_@.Z7eP_@²_x000C_&amp;i«V@ÀØXø_x000C_a@/áTµºTW@bJ_x001E_uÈd@[ájü­W@à5_x0005__x001B_ÿK[@ª_x0005_çïV@½_òÈí[@t´÷_x0003_"_x000D_\@í'÷À#¤\@E)_x0014_/K@¸ç.ºö&gt;@T_x001B_·Å;ña@èüì_x0003__x001E_`@ºCÌ3¾K@_x001F_¶¶_x0014_t!b@s ñz^@ôH,ÃJc@Wj«J_x001B_K@­«Ð¼_x0001__x0003__x0007_Ô\@îx`«¦c@íÃÃËY@Q+Q·÷qW@_x0006_y­MGõ\@çÚ^E_x0006_R@_x0004_qwHÉnV@_x0008_Ggé7qS@rã×!R@~X_x0012_G¬Ý[@Ù(_x0010__x0008_Î_@$¯_x0002_6¸#Q@b{1àêËO@ìÌ&amp;_x001B_î_@Ô'K+¨@P@e«I6_x001C_ö_@ÁÛ£r#m@Ú~[,U@}Ï_x0012_39R@gøÕ[_@®dH_x0013_àV@ºß¨ÄÊ[@Ì[Ù+E:@÷¢£ÿC[@%XmNJ_x0013_]@Â¯F¥0Èh@rEk5b`@´±ð_x0012_æ[@Ð4Ó½I@R²1D\@W1f_x0018_¢\@r_x000F_ÕÅ5[@@_x0004__x0007_W_x0006__x000B__x0010_¢d@ðË]	¦b@Æ_x0014_Gðo_x0002_a@Ò5ËvUaV@ihç_x000E_ÛIH@Ö_x0007_]ç¦W@Òö,îWQ@§òSÙV@böÒ1µÍX@_x0019_G:çZU@¿ø#_x0019_8T@ JÖ´Ìe@Sy6@+X@¶b@§ P@`OñAð1\@Z!ö¥µ_x000C_^@üy¤_x000F_Y@_x0001_È_x001B_3x+_@_x0012_½ _x0005_ÜW@^Ð(Î¨BX@ò3Z×&gt;_@­_x0011_á^7Ç^@E¦òC@¨[M@ÅUø[J@Nòæ*r:\@¯_x0008_ü:Îc@ê¡Ó&lt;ä`@_x0003_ûÄ¸E@äù_x001E_ä@hX@ü®Ó^Å«H@E_x0001_¢Ý_x0002__x0003__x001F_ñN@6§òa±^@FAÈ§_x0018_Ý\@Î.(=_x001B_:V@®h_x001B_÷ãy[@v£;íðX@Ê;Ê_x0013_f@L:°È Ka@8	*3l[@BF­³GùY@Jö ¬eU@À8.º?£S@ÂAÖeW@_x0019_(Y_x0007_ïUM@¯ö¿_x0002_ê_x0011_X@Å¤ü8Ø_x0005_Z@TxÙv&amp;c@$=*6úQ@ Ù&lt;_x0001_f»V@º¹ÙgîøW@^_x0005_\î¡ÜS@« ,;E]@ú_x000B_öÇM@¼¸²;­¿`@ÿ!+-ÎU@ld@-/^A@_x0017_&amp;_x0018_TP^@_RÛ¯öS@¤Õ´¶_x0005_T`@× _x0006_¦%C@(îsZ*_x0005_`@ÕZ_x0013_¹ÚñR@_x0002__x0004_ä_x001F_"cB@²ÁÝý_x0017_a@ç_x0002_ÎíÁû^@_x000C_¢_x0013_J_x0001_ÂG@Ä¾;°äu`@_x0019_þ¾]¢FZ@9o_x0011_RUZZ@_x001B_ÜqiGF@ä¡ _x0002_øê8@]±«4UÇZ@k_x0014_û$`¥]@_x0011_ý²h;J@·#§_x0014_è"b@tFIËDn^@æÎ_x000C_÷7¾Q@¸ª«_x0019__x001F_M@FZ_¸1ÀS@Ö;ìô_x0017_L@±)_x001E_Cùd@1»czY@½Ñ§!\@90_x0006__x0005_Y@_x0003_´e6m_x0016_`@;Âg~_x001A_`@åË9°¯_x0012_`@Èo0H¶7@,;_x0002_¯_x000F__x0013_d@&lt;btØt­T@á_x0017_]bkW@=ÍNå¶IX@:%Ìß`@t£Ó_x0001__x0002_ºìG@&lt;ÊJò_x0002_Ý_@_x0002_hHÈ_x000F_X@5òË&gt;~_@;_x000C_wçP@¶=_x0014_º¾T@§ÈyvüèX@ÆÕB³bEY@'ú_x000D_ÿÎ3]@_x0004__x0018__x0007_ÖiçT@_x0001_0çáFaG@¬sÄ7éZ@vO²{&lt;U@¶­í_x0010_ÎW@£~Ì½ü[L@¬¨k¡ÑQ@í[_x0015_×T@J©B_x0007_r	]@¹bÓÄR@Ó_x0002_w¶J@Ì×_x0015_ÕDý]@Mq_x001A_Åpp_@+Ñ_x0002_?Q@_x0004_ã·	îX@ç7ëo s\@D	L1Ü$d@ÈA¡Èy5`@,l¡*è$g@Xæ	ü_x001A_&lt;@9°Åê_x0002_uK@HQrÊ0|`@×²H@_x0008__x000D__x001D_Æ_x0014_MëJ@YG_x0010_¢6X@_(_x0007_µZ@jó_x000F_c@eÓ_x0011_8_x000B_	Q@Þò_x000C_ð]@_x0004_´~_x0016_üV@Md_x0017_»ò²U@	_x001D_ä_x0001_ºT@©Tt=·l\@æ5_x0003_j_x0001_X@_x0007_&amp;&lt;iÄ[@5á_x0017_ê_x0019_X@5_x0003_NSt^@]d-//_x001A_N@ïZáÛ&amp;ÀV@4 _x0002_9ÆY\@íå°_W@_x0016_pwv0®V@d|¦ì:_@ÜQ;_x0008__x001E_vd@:ÖsÆ¹_x0014_P@Li'ÍZ@2sü_x0007_{Z@X_x0005_[Öåe@&lt;¹Ü ¢6@OÒ?÷i_x0013_T@UvÐÕ6FI@rJÂ_x0006_[@ö²mÇåU@èÛÀ_x0007_\N@!UõÈ_x0003__x0005_ÔÔa@ Gÿ§L¿f@[®swa@_x0016_¢¥tKT@_x000C__x0001_/ï[@¼¥_x001E_«¿e@g!I$V@,½_x0013_É8 W@Iõnàû1_@bN_x001B_G!¶E@ï}ZÙhd@ÀöÍ©ÁY@§ADWµå^@62Û_x0016_fS@J¹5¬ýV@4$_x0004_m_x0017_G@_x0015__x0014_Ýí¼è`@P$îU_x0018_²_x0019_@ÂrIÄÀsJ@E]M°R@ÛØmÝ_x0005__x0018_S@ë&lt;ÕÎâP@+Dz*&gt;)W@RýäÓúÛR@¸_4_x001C_;S@âí¼[¿¼B@vØg±XX@_x001A_û_x0013_Ö_x001B_H@ Ý&lt;'_x0019__x001B_U@çæ6ë\@_x0002__x001B_JoÙhV@àæà	´³c@_x0004__x0005_'ö!_x000F_¨S@_x0002_?j8òÄ`@L¯_x001A_ÖdT@»S¹ää[V@Gb_x001B_ªK@_x0008_o_x0018_Óó_Q@úÞk)\X@cÒ_x0003_J_x001C_âO@¢o·V_@8vHDP@f«_x0005__x000B_°ÅQ@_x000B_¥_x0001_ÜIó[@ü5Á_x0003_«ò`@É&lt;·_x0003_5Z@	TÃ¤ðqL@/_x0015_H_x0013_öýB@Ö ê_qkQ@0Øï!Àbf@_x0006_CoÓ¶Ñ[@z¨JN«EV@bÔ3÷ø`@Äu}ø·_x0016_Y@'Å_x0006_J5Q@àPKÜ­áU@+_x0018_3öKíK@zëI`ÞK@aêgé2Y@§_x000E_ÍÄäP@x!ÿ--c@ºL(NXûP@Ú&gt;í2_x0016_yR@P(ëL_x0001__x0003_¡L@[ÙütDR@ÒB]_x000F_kR@j_x0015_3_x001B_Q@È_x000E_2ÆU@_x0016_ÈÌ~ï`@º_x0002__x0005_à_x0002_S@_x0014__x0008_kbbúS@Õ*ú®"óY@6S_x001F__x0001__x0014_a@_x001F_l´.¦U@Î_x000B_+%X@U^ÅÞ_x0012_ÖU@N&lt;\¨±V@_x0003_ïÀ7Úàd@Þ_x001D_W0½NP@Å.|3_x0002_o`@!:_x0011_âL°_@ô}ý_x000C_È3P@shë_x0008__x0013_[P@=Y´2ó©X@MKÏ½O@$e3te@ÿ_x0007_ìÉ¼YY@ì%76¬*Z@æz.jpúT@Ãé_x0017_ÇÉÍZ@_x0019_ÃÌ_x0002_{;`@ÎW_x001F_Q@«µÍÎ£`@Aû1_x001E_óV@R_x0013_¦ð.G@_x0003__x0004_±doA`@jG¶ä_x0010__x000D__@_x0017_&lt;jàðá_@_x0008_kÝó]@_x0002__x001A_u_x0010_YV^@´_x0004_æüÕX@_x0003_È)û_x001D_¹¿¸Ý_x0004_ÒÌ\@nIN¸+b@*¹¾,_x0019_bP@¢ÔLõR@4o·JÆ¦K@e_x0010_4~_x0014_MY@É$_x0014_¿W@\}=RR@rcU ÄU@²- u_x0014_^@}Ð_x0001_'¨Y@ä­_x0019_¾T@oSHª,)e@¼/¦ùæè^@ØÊö4_x0014_Ö`@¦Õö6³_x001B_\@Ü_x0014_(_x0012_[@_x000E_O¯9Ô_x0006_e@_x001A_®=¾Æ_x0007_T@W_x0017_d4RMU@ÓY¢né=Z@­ý}òËRe@Ö_x0017__x0001_¯wQ@ÆÜ_x0010__x001E_]@_x0015__x0016_¡n_x0001__x0003_	lc@0â_x0002__x0003_òÌT@5tÿ×¸Ö^@Æ8úû®£X@t²°Óa@é»_x0006_Uå?[@¨ÕPÞe-5@¦_x0017_£³P@B?¤´Mb@òn_x0017__gXW@_x001A__x0011_HØP@Ð×r)`@µÏúµøC_@wH_x000E_êY@E_x000C_Q_x0002_b@0_x001C_%îJòP@ïè§ËYÙX@JXn4c@_x001E_À¨_x0017__x0006_a^@5¶ÞàY@îmàþáT@3_x0005_»#°µ[@ümùZÙU@ÒoÏ¸Oe@câônð^@:¤5UPT@ ¨ï[ê_@_x0003_$W©m«P@®_x001F_ 8rY@ ?fAt`X@ûÿoÁ	{]@PRÔè¡P@_x0001__x0004_+GDoSÍX@jð90ÅW@Ä\_Ô_@1hòÅY@d'y­¨[@B_x0001_eµ_x000E_L@Sh,_x001A_¶}b@Ï«qã]@_x0007_12­[@ìK\;_x0006_~T@ty5êT@l8Y^´4b@|®_x000F_6U@ ¾,Ù\b@¨_x0003_Ô-®&lt;X@­Nö¾YY@_x0018_Ê_x000B_{P@g	KywI@Yò:-J@á$Q@GuèÍ_x0015_ÜZ@¤døþ.U@ó_x001E_©XG@ld¬¶c@*^_x0007_ÔÂ0]@_x000E_/jþ_x0002_d@µC_x0016_Ñg]@ÈÖ:MôÉa@Þ_x001A_Á(ÿX@ùë½Eò*`@_x001F_&gt;I_x0007_0mH@ªþó_x0003__x0004_°^@²_x000B_EÊC´S@Üä+#2Å]@_x0012_þfàýb@(ÊYÌC@_x0013__x000B_rGÉmX@xUÚ=@Ãv_x0017_D:L@½?ÍÀJe@ÐÈ_x001C_'ÖP@kl/ÿ_x0004_d@×hÙÒ]@YÄ©V@âah`ä_x0002_Y@_x0006_T¦ÁvU@ìÛ»/å@@r0«Q@2þ=Û­Q@¦°8¡M)A@NèüÃT@.7súïU@F%'_x0013_)?\@lÀ_x0015_C _x0007_c@[r6Ì,Y@ÍdfbÔqF@_x000D_V_x0017_J_x0019_"a@^²_x0001_õð\@ûÞxd`@$ý¥ ê¾b@![d½_x0010_W@¢:}]m_@/_x0013_4_x0019_[@_x0002__x0007_Ó#bÑKÌN@ðýSA[@îêóõ&amp;V@_x001F_IÔ3÷.T@}ÌÇõÿC@º:_x001D__x000F_0U@9î7Ð°)S@_x001F_@Cògq`@_x0006_ÊßöKZ@^#75_x0005_^@Ôæñ3_x000F_]Y@%Y-øµ_x0004_X@IVË_x0003_ÁÁ[@lð[­ÕT@·¾:Ra?b@Ù]AÿÁ_@GI_x0004_pëb@_x0004_¸°OÔÝL@µå?¬b_@#lÿ#VX@ºbVèÚS@_x0001_W9 _x0006_9[@v_x0015_Sµ®_x0016_\@ÐÃÌáF@£ÇÏ_x0016_nZ@¡_x0003__x001C_ôPÒR@H1Öd_@È_x000E_û_x0013_U@_x0019__x0005_nód[@¢_x0010_s«\@°9¢é_x000E_VV@_x0002_4öµ_x0004__x0005_¹_x001F_@\ëøm¦^@?Bý`@öÕ&gt;¶1OS@}{_x0014_}ãzW@ÃòR½_x001C_U@¯ú_x001C__x0013_õb@ncí'x'I@|²¹0_x0001_]@{dÍ.­Y@{fã_x0005_¿dM@!+wHê#e@§Ð'¢ja@dú_x001E_â¬cc@à	dÏpzW@1D_x000C_A_x001F_N@_x0018__x000B_Ê£¹]@øcú,äZ@_x0014_çèyO@vKîJ°uT@D×ñ|´®W@ßs#ÈI@_x0003_ÎqG.tZ@¯0*/óa@&amp;?&gt;*V@ý_x0002_³ý$Z@ÎCíðV@%@*ßQ`@ÿ6&lt;äW@®gªYe_x000E_V@j¨T(ê_]@_x001A__x0016_ÌY''a@_x0003__x0004_Ùk7D­R@Ç&lt;Ð,@EL@L'0²g@Ä_x001E_±_x0006_¡\[@£_x000D_Ý{¦DN@¢µ_x0017_ænR@6ù\äÙ_x0008_P@:êòaÝa@	&amp;µÚ)T@ð¶g&amp;_x001B_«a@!~çVÖÖY@0ã_x0010_¾:Í^@ÔpÇ$¼ä4@ ¸ãé­Ö2@ß]-_x000D_ËP@ `ÑC_x0011_oT@n)_x001F_k^ºR@§Î¢Ì¿éR@ÙéFj_x001C_V@WÕ&gt;è_x0006_]@ÓÒ­3*hY@_x000C_+²y_x001A__x0001_`@NåLÝ5»P@aÁ_x0003_GS@1«_x001B__x0002_Ô`@ÿ*t6±KW@´M0_x0018_)©^@¤þç_x0004_aY@³Vùb@&amp;n{_x001F_ôoP@i¸5¢NQ@JGÄL_x0004__x0005_-`@ÈbDþRE@_x000F_í®+GìW@ÂÑÁøCD]@}LS_x0015_x¬U@~¿Ùt[!V@r¼¬ª_x001C_Z@]£z_x0011_ç2a@_x000B_=.)_x0002_I@¼@z]F+W@Ô_x001A_!´sV@ÿÏíçÊ]@UÓ|uÖ_x000C_b@_x0013_âD_x0011_ê^d@¿ËáA»Z@_x0006_2·Ô(]@é?nÚ9Nd@ðÑlÄ4u[@l%`Úð£`@àþ±øa@WÜ_x000D_Ñ_x0003__x000D_`@&lt;®Q _x0008__x0001_V@\Ú_x000C_R­AW@ =gL_x0010_.@á=ª9ëGR@'+&lt;ÂÏÙ]@BµjÙ&lt;é]@_x000D_¶bG]`@'ö_x000D_X_x0016__x000D_]@°%gº¼Y%@p'Ã¼ôý(@í_x001F_yhà¹^@_x0001__x0003_âOSí_x001D_)\@_x001E_¿_x0007__x001C_²[@ó_x0004_!K&amp;S@°_x001A_wmÀWa@gÕ_x000C_#20@9¸Pdm·U@j§³*cO@«l_x0014_o_x001E_[@H_x0019_Üu¯b@_x001C_¦úo5B@îå_x0016_Á£[@G _x0014_q$¹S@°&amp;;ËeõX@_x0006_üh_x001E_¯ðc@ì³_x000E_éíÖ[@üDç'Ã_x0017_V@5b'ÃòùJ@fÙJ4½O@E_x0001_^d_x0002_J@ï#'Ò_x001A_S@_x0012_u3_x0015_qM@û5Öz=;Z@_x0010_ZóÆ/®S@F_x0004_úý?9`@P2_x001D_±Ó&amp;O@z{ÃF@_x0014_FË¶H;b@~ÜdÑ-&gt;M@¢©];²=^@ïê©4fÀH@ Ai_x000E__x0018_U@òç+_x0002__x0003_G¢T@_x0015_c_x0010_ÿ&gt;D@õç®¿Y@Ú²_x0019_¡K	V@Uq¤TÏ§I@8~OÔÍ\@Ý~d_x0002_	W@þÞ!ÜÖG@tjæ·ÉV@"AìpS@T;b¨P±]@ä~[R8c@¼í Y@·J+»GX[@Íg!_x0016_rD@°Y½óßPa@hAbX#Úc@[_x000B_×ÁíD@®1_x0011_/_x0002_ëW@_x0015__x0018_%EAa@ü»MPm&gt;@_x0011_*øb@_x001E_íô× @@XÌì_x001F_?_R@XXg_x0017_`@ nÃ_x001B_|W@a	_x0015_KV-P@6NY[OO@zàfô_x000D_W@*J¼ìb@Âz'R_x000B__x0001_b@¯¥sBN¼_@_x0004__x0006_-]_x0013_*×Z@ÿ´±ðùZ@_x000C_S'FD¿Z@0MÙ!`@¹Ð×ÃsrU@_x0019_ê_x001E__x0016_ÃN@½Ûy¨}c@]ó_x001A_SeT@¼_x0004_&lt;_x0001_N@ûß@²ÏD@²v_x000F_Ç¹·`@V«É_x001F_U¼W@3?vÖÜ`@[¶jô§#W@&amp;ÁÑéM@´'è4ÖQ@»öÿ×Q@zU:_x0007_å@U@ôÖA0h@3_x0018_ThF@Q_x0006_~_x0015_uX@US_x0002_÷ØP@dìÏ_x001E_H_x0002_T@²©8npÝa@_x0003_dªÍ_x0006_Z@FmÆsR@xf±×¦\@*RÕCk}S@V:+·_@¼º_x0005_(ÑV@X_x0010_Gð%.R@_x0007_{ò£_x0008_	_x0005_üE@H!+C-a@·vZ6_x001C__x001F_`@6_x000B_W_x0001_Ûb@Öø_x0018_ÅP[@ÉòÚ2Û[@ ¢Á«lïT@_x0015_8_x0006_yÂP@4N-³_x0003_G@&lt;ÌÏ_x0008_bT@_x000D__x0003__x000B_éêQ@â_x0002_D_x0016_£_x0017_b@L3@_x000C_1V@3ÿé_x001F_õ½X@Ò([_x0001_×MW@í8Wßm¦T@Ä¨_x0003_þÁ_x0002_S@ø_x0012_Oe"X@Ðo¶dÆ@@TÀp£"d^@8ç4ñ«_x0002_U@_x0018_º!sla@_x0008_ÛpäS@è^ÿ¢b@¦%m¥¼9]@ÉÉIy_x000F_0S@P\¤:2@_x0004_.j_xS@_x0002_ÅK¼lAY@a_x0016_a_x0008__x0007__U@*_x0015__x001B_2[@ûæinZ@_x0002__x0003_Ìá`ìÑZ@ça¬Õ|F\@_x0012_ù£&lt;©D@æzñPõU@g¨ZVy$\@ëë´&lt;oa@-ã_x0016_D¼i`@P_x0003_	vÀ_x001F_^@Á_x0005_$n_x0014_R@f¶áí?tb@GVîÎB?W@~ÖwX8S@ÎöÍ0_x0008_`@èOg'W°N@_x001F_çæ#¯Y@RsI½^@¬f_x0018_o¦Q@lïû]§	W@®_x0015_[ÜQ@÷o%C-L@ùÉñgW@N{[ßåºa@¯_x0013_ßê]@ÕóD÷_x0014_AT@'¹ß_x0001_+C@ÚB·	öQ@_x0012_©ÃëðgZ@9jñ_x000C_öW@PCjû6ëf@ÑrÐÀñS@Fv_x0004_YÿZ@#5_x0002__x0003_'ÔH@8Dæ]ÒT@\E·YDT@CO÷É8|\@?Fç¥ú[@X¨wçZ@&lt;_x000F_×_x0007__x0014_&gt;a@·H&gt;ä_x000C_U@Gùæë 	Y@PÁ_x0016_Þ_x0014_ØJ@ µ1¾\0^@y:º»^&gt;V@éËj_x0010_+þ`@ê;_x000B_î-ÖE@_x001B_E97_x0010_N@Rîu_¥A@Ï¤ÔU3U@_x000E_ö8Ð_x000E_d@KSI\âFa@vô2Êôâ\@²Ëz¼Ø+N@z_x000F_EÿQ@úö_x0018_`f[a@K7úóªO@ç_x0001_Ò%V@tñåWËM@ ¬fv_x0004_c@_x0002_í¼u¯«d@ú©yÐôZ@j~Aà¡Y@ì0\ÂïY@Ïî«ZÒY@_x0002__x0003_×à_x0014_¬Äb\@Ð[_x0003__x0019_Tb@òf"â§Z@±_x0018_ìðZ@Ä7_x001A_:ª6^@¸ïnsd^@¹2_x0001_;c@_x0002_);ãî_x0011_S@Ù_x0007_¢ài«B@ü²õYya@L_x0001_²ç_x0010_E@ø¼«^a@3j½æ_x000D_âN@·ÖJ²_x0010_åZ@ÂÑ³§o\S@üÀc}á_x0016_X@_x000C_Êh\@L(wmzR@IäÊ_x000F_%þ\@³QR×½\@ë!&gt;bÁa@%RwQõ4X@Ýä{ÀúP\@Ö'Ó&gt;&lt;¸a@æ±¨º,Q@öuäEÌS@7¿áW¯a@Q_x0013_HAVdb@qKhã]@ÃÉËÄÿ a@û[{B^@}ÚÕª_x0002__x0004_}m]@¾?Ä8_x0014_bZ@ýiËb@_x000C_Nä½SY@äpÉþ¼¶Q@FTjf_x0017_Ïd@®Ù8^*^@_x0003__x000B_ñ_x0017_õþU@Âmt_x0006_U_x001B_W@R_x0001_L_x0008__x001D__x0011_b@PBõÍC`@ª$µß_x0003__x000E_X@ÉíðÜMZ@22½_x0005_«,[@\ñje¯L\@$o¾ea@i]_x001F_"C_x001C_R@_x0004_Tf[@Øp_x001A_¥£²Z@_x000B_@Ã_x000E_ùU@P3Øu_x0010__x0014_W@ÉT¹îNc@ÎÇÔwÉ`@x¯Bó_x0003_\@üL_x001D_#ÚîY@ÓËGW`@¶¢@_x000E_t_x001F_F@$;_x0018__x001B_Ï_x0010_Z@oÿyëS@}(«t¤Á]@î©äÄ[@´'&lt;_x000C_Bkb@_x0003_	LõbÃjáR@cq6öµ\@__x0019_í&lt;=Y@_x0005_ªt_x001B_ÇS@eÀÑàáb@e©!ÒO@$h¥a@|ê3_x0003__x0002_ö?@ 6ÇØEÝ^@;!Ut¨µb@4ÿ6"_x0019_åY@ã _x0016__x0014__x0007_W@GpÓ&amp;ÐÓb@*_x0004_è_x0005_\@Dø_x0006_ÇR!T@Þÿ¯â`@Ö&amp;3qæ_x000C_[@À_x0016_L_x0005_è_x0003_Q@þ¹Æ_x0012_5f@aIq_x0008__x0001__x000B_O@²t._x001D_VS@Ñ³tæ_x000B_äQ@_x0016_7íôG`@ÚÇ_x000F_ag@/DB.6Y@l9ËNxT@B&amp;ºO¥³W@Ù¡_x001E_IÉea@¯.%·_x001B_:O@¼içú­«`@.&amp;Ò"_x000F__c@@Úë_x001D__x0003__x0006__x0002_é[@f«aóI@¿_x0018_8ÏR@,TqgS²M@Bg_x001C_}ÄÞa@Z]HüOL`@_x000B_ox_x0016_g@_x000E_¸å?K]@¦×!s¿]@@_x001D_=:@[@ï¿9_x0005_	`@Ñ-_x000F__x001A_Ü]@!ò_x0004_ªÞ&lt;a@zöln_x000F_+_@3-TùâY@|@Ù_x0007_Ý¨j@_x000E_ªAÂ`@s2`At5T@ÉýK_x0008_f¾a@øü÷*Si@Ë÷_x0001_|º[@¶dQèÎ^@ò9ç+J_x001F__@¿4:!ff@úÚ_x001E_&amp;ÜP@ÓÃè²7e@_x0010_$__x0004_d@J7_x0001_ÉØk@Û¸VuÈÁc@&amp;øì·Øc@#*ê\ðEd@9Û5ï_x0018_`@_x0001__x0002_ß~¬Zd@TúW_x0017_J=Y@fHüØb@&lt;%8_x000B_þ]@yE_x0006_O:a@}¨NL^c@¢,¤A¦e@5_x001E_{W"_x0019_f@§|öU¹Æb@·¡+{I^@_x0006_\¬Æ®0g@[¯ô_x0015_Z@"öZJ_x000C_°c@FóÉÏe@Ú&amp;·ã!b@_x0001_È¨3[sa@·ÏBÜøb@Øa\{U@%¯ó¦ÿ6a@òù_x0011_]_x000F_k@Ë5æPÉ_x001F_^@¹£l_x000D_4c@¬Ü@Úpãh@ÜÜüÇ±\a@_x001B_wç_x0015_xa@lÞ{_x001E_éa@ñ( §hëa@*_x0010_0CÂg@(áµë»Te@ôç×ö%µX@oP_x0019_É_x0005_@j@IåY_x0003__x0001__x0004_$`@ÃøÊ§yT@/Q®&lt; ¬a@¢ó&gt;³1km@ü&lt;`@zt§CÖ_x001E_c@ö®`°Ëe@!³Ûïwf@îÀØRìW@¸_x001A_nG_x0002_èf@ÂþüóGc@RÎ;Ôzb@&gt;"Èù]@_x001D_bQláh@­­@ÝM@_x0016_TwLGZ@æl_x000D_7^@ê³»oð_x0013_g@¦Üo¶¦R`@hÀ}V_x0001_(]@RØ_x0017_)+_x001C_`@Vq%¬Öa@ÜWê#Hd@lå:Ìªd@Ì[ôÍg@V_x0013_ÎSÌg@P _x0003_R.a@÷~P3!_x0015_j@ôüVÓ_x0012_`@i;_x001B_õ`@ä_x001A_ÐK"`@¨~ÔM£­g@_x0001__x0004_/_x000B_.ê´¡`@'ÛM"o_x001E_a@IÉ+ëße@u»Ód)_x000E_a@¾öóè_x001E_ài@Ç{_x0012_uc_@Iâß[¹Í^@ÁÂZ_x0003_÷ú_@O,¢+ëc@_x0002_[µ3W5Y@ÏÅÕ_x0006_Jê[@,_x0001_Þl_@çú]cBi@CõÑáÞod@	F/PÃd@¬#Hv_x000E_\@ZÛ$nUc@çÏÓáÓge@GZ±_x0013_YKb@¼á#4e@LÈ`æ^_@qùý¶{_x000D_c@_x0007_°_x0003_¢Õåd@_x001F_ÐPuXµS@ê÷G­S]@`^7ùIC`@×Ø.^f@ |N°´÷e@_x001E__x0005_¥êw~e@"`s¹_x001B_ÁY@LàÒöµ^@¹u_x000D_Z_x0001__x0003_ý^@9$Å"Â*b@,HVÆ_x001A_Ðh@dK¯_x001D_a@§K_gy`@ø;_x0015__x0017_e@_x0018_ñ7C_x0002_a@ ÈUÉ2j]@ñß^*Üc@Xî0-_x001A_?a@ÌãÑùqåa@¦y1Æ_x001D_	X@]¼³484\@kKrÄåSd@§_x000C_W{kee@â/öheA`@µs&amp; òÖd@Ü*_x0017_md@[B|Ù[Jd@8VyÅB@d@fX§%ï&lt;`@5î  3b@7ç"`g@&amp;Ã_x000E_'}d@_x0013_$]ì§f@r¼_x0014__x0003_f@âèÂc@ÌêùAØ^;@ï.üìTb@_x0001_9Á--dd@3×÷_x000D__x000C_¿c@3l¢z_x0018_0]@_x0003__x000B_Ä)§_x0001_Î`@_x0008__x0003_Ê_x000E_b@ðm`àë^@áIeù8®b@_x0006_/ÓS;.`@'2Á¹`@_x0002_^¢,e@ :7ðZ@i§ dÈe@¡?·j_x0018_`@_x0004_M_x000C_¤@b@ëb`;áb@¶_x0004_Y&lt;\@kÔx¤³b@Å_x0003_ýìtÀb@¾_x0012_	+d@óÿ%&amp;Ê_x0011_o@ÕH}¶XH_@4_x000F_Û{uY@_x0007_àùgT_]@ÛJÝ *´c@_x0002_¯¢d2c@î7CQË#[@i¾YÖ½`@_x0019__x0014_Ò b@§&gt;ÇQ_x0002_`@Ø_x000C__x0012_êøµ\@_x0005_çå¯(ôQ@5¶@f§`@¬ÊìGÀm`@8:y_x0018_p`@_x0018_¯­ó_x0002__x0003_pa@d(_x0017_?ÞÚ`@¾_x0006__x000B_b!¢Y@_x0019_X/_x0007_Û,d@õ2lêm\@0LtÍï9c@jØ\¶.7j@)m")d@ÃTàÚØ`@®$RÙAg@õ;_x0001_#Pv`@öJ_x0011_Gø]i@Ä_x0017_½£îb@&lt;õ«§ÞX@_x0013__A¼Ñvd@V«´ê/a@yÛ}:`pc@gôâzQS@_x000F__x001A__x000C__x001F_æsg@J¹BÕe@²ÜQ1_x001F_a@_x0007__x0001_UeId@\0Êm_x000B_`@çÄþo2²]@ö×J\½gZ@ÈÑp&gt;(a@Øãµg@¶£_x000F_gÇOe@ÖjPªúëe@'åzïwj@ý¾_x0018_y­h@_x001A_lg-ôe@_x0002__x0005_F_x000D_ü7Uíi@QÊ_x001D_âNae@ªÜxQôf@!_x001C_¥rº_x0019__@ ¬dle@¼o_x0015_x­ad@©¤×Æ_x0003_Y@'oò(1)g@/"|1 Pc@{û¿½Nd@F:çUf@_x001C_m^_x0002_dq[@äþ_x0007_5e@:Æ_x000F__x000F_÷b@_x000B_Q_x000C__x000F__x0008__x0015_\@H­Y¶_x0004_b@¶}}Á_x001E_ëd@ðôïÀ_x000E_Dd@W._x0018_vka@=ßÔ'ª-b@Ë·W_x0003_d@X¤«Ãñ_@_x0004_øo_x001D_\@=jô£/Ûf@Vüa.n9`@îñÚTU_@_x0002_úËZ^@&gt;döïÕ&amp;b@â,ÌyLd@ßÇ_x001D_ÿJtf@¸_x0001_ þd@(_x0010__x0008_|_x0001__x0002_CPX@2_x0010_ç`_x0013_}a@èÎ_x0018__x0006_«[]@_x000F__x0005_MÄe@7±_x0018_7*bf@_x0019_×_x0007_×ñ¨a@Ú#òî¨/`@Lõå×I_x0006_e@¯ÕÇ¾ðVc@Uæ:õÉEf@_x001C__x0006_©ZÉS@@ó6{7][@\îßa@=Ö-þ3`@pê;&amp;ûê`@ð:2©ôFc@2$w¬¡_x001C_f@_x0014_sµÄ	uk@;X¡¸²ë]@)_x001E__x001C_8k@ñçÃXÄBW@B!¿	´b@Ú_x0013__x001F_ÃIi@_x0011_ø_x000D__x001C_e@2Gx_x0010_6h@7Á³_x000C_§¤]@Fzüä_x0017_"Y@¾V¶ñ_x0003_2d@ÇÝ¹}7ac@%à"è_@ç_x0005_ÞãVb@fÒOà}©g@_x0001__x0002_£ÛÎ_x0016_n÷^@?nÓ_x0002_Þb@kå¥Ìa@|}Z_x0006_Á^@¾¹._x000E_c@´É­ða²a@Vî[¦\@dÇûyø_x001E_b@Ã` ¤d@V«_x0017_õ¤e@ûÁ	Ý_x0018_æf@£å8Ø_x0015_}b@_x000C_q±¨_x0015_b@`;V7_x0012_]d@o©(ÄõÜ`@F_/Ü'}[@÷__x000B_wc@ü%Õ_x001D_D_@bä8Õ&amp;Ëi@Í_x0011_(o_x0006_d@ÆØcfBeh@áSÐ¡~Íc@Dlþ4_@Û,#Í_x001A_úY@¸wú«ø_x0013_Q@ÿ×Ëô°~f@_x0017_XÖ_x0007_Ñc@oq7gqòe@|¬V&lt;Of@?_x0018_ÆsrV^@2ß;¦¾ø^@Wïå_x0001__x0002_ÜÒ_@ü^¡Âº&lt;g@G*W@õ$_x001A_!DÂa@_x0012_-¹Äb@Úú÷÷[b@äZAîcg@&gt;÷ê[W@uì´ék^@@í_x0007_ÍSc@'U¬ëX_x001B_d@)_x0005_É_x000B_{qc@FmqBã k@_x0007_Ý~QÝa@M~R'°a@M_x0016_ûL*r]@m}Fcyf@5óÉp	¤d@7&gt;¨X7c@Ø_x001A_aæsd@¨SÿÔïY@¾`¼ø¹e@	úÔK_x0003_M[@n%0¼Due@ äâï_x000F_a@­K'û7÷c@²ÒØ	Ôf@Õ´òÃa@-OS¨f@Íß_x000D_n8`@49ü;ÔÓ\@Ök$_x0016_ÇY@_x0001__x0005_ûðk·±_x000B_f@ëùMxA3g@u&lt;ßeÖRd@r_Òf_x0006_ÓX@nô»zÛ_@DåbuZ@÷@ªb l@_x001A_GL_x0003_3+\@~lvAc@ú5ònÂ\@Ñp?2î`@ñÙÍ_:b@Ê®zcç®d@_x0002__x0004_¤·V`@_x0002_Fç;dxc@òçkc@-®_x0006_jCb@_x000C_å{ðb@3LvóÍ[@ Û@úv©`@Ðe|¢çb@ ï±ùõùe@"_x0017_FJa@#&lt;´±6«_@%0C½m&amp;e@_x000E_\øor¼i@8Þ&lt;Å¬¯f@!í_x0017_ê¥`@êïâ_x0014_Õj@%Ä_x001F_­k³d@ÔµØ@s_x0011_Z@Ú_x000C_Ó_x0010__x0004__x0007__x0010__x000F_i@¶^Ø¨Ö=]@_x0014_%'5_x001A_ò`@_x0006_ÀjS8f@ââbÌ`@&amp;d¦yôb@yåøzye@¨@yÝKb@?CôàÉc@xõ@3üg@¾­)b@~,&gt;ëãb@k_x0007_¥;âa@@u/._+`@Ðb±ñpe@UªÏÞõY@ÚZ_x000F_£a@_x0001__x0017_í5#b@õóüR_x0007_ãW@¼ÂóôO2a@ÉÅr,mc@M_x001E_£sEh@A&gt;4àc@½_x0018_J4_x0018_c@_ø?]¸úb@Õë·Ù_x0019_d@ô¢_x0018__x0012__x0005_ÃZ@1Ê1l:§c@^M¸Á_x000B_°e@Nt=\h@ß'_ÓÒ@f@_x0012__x0002__x0003_\?ã]@_x0001__x0003_ÇñRß­]@JFî_x0012_¤Ûe@|²þËª^@³gþ_x001B__x0002_b@Ú àâ¤X@_x000C_?­²å`@_O_x0012_±³.a@Óì­QP^@^4âéj@£ù_x0016_Ã¾®\@#:ôôÀe@ä"ÆéÖg@u¦é_x0013_Cbc@X)ÇÎ£_x0017_i@N{óB_x000F_Cf@4R]z`@_x001A_×HH_x0012_b@î9ûÅ°g@äë]K_x0002_Mg@_x0019__x001A_}ßì!c@ÖLí|õa@þÞãý»_x0014_c@¾ßèåÂ±`@"_x001B_ÃnVb@¡L5ä ·e@ÿNUaY@Z¢ç:P[@Jn£XË_@YXHx_x0014_ã`@Uþsôæc@-ÑA&gt;_x001C_·g@D%¾_x0013__x0003__x0007_ÝZ@cûâeÀb@áG2nFf@_x0005_.Áf@1lÜÿ^@î*_x0018__x0004__x0001_h@L¼r_x0016_õe@¦LÝÑWFe@ä©Ñ«ue@|kÜ"±µf@%I_x0006_±Û[@SfÙ&gt;b@Ý_ÂÇ«úg@c ¿_x0010_y_x001D_`@gÊÀÑB_x000F_e@ó°Tæa@ª&gt;AÎúDb@Ãü'w[@0äÅF+a@_x000C_2_x000E__x000B_å×b@©¼Òûn_x0019_e@­4_x001F_[{a@XÎ'H`@R£°-ca@Nµ´k³e@LS&lt;_x001F_¼h@£D§4/'e@	@BfEuc@sOR|}k@Xõ8ì·d@_x0004_©IùÆV@Ã£&gt;Ëø_x0002_c@_x0005__x0006_Aê_x001E_t9g@fÀûÝ_x001A_íg@3QUíÆ`@³_x000C__x001C_RÍT@ñ_x0004_I\@~b,vÑd@_x001B_EÄ_x0003_¬ma@_x0002_ÆÌ&amp;&gt;_x0002_S@PÏ_x0003_K1b@¢N¯ýr»`@¿Ldàü»a@È~-6	HX@,ê prIg@Nþ8Rüd@_x0002__x0004_@_x001F_¨åb@_x0013_¨ìÃ?Éb@sCµáOa@y!z_x001C_+h@û cïlb@_x0001_&gt;m_x001D__x0011__x0013_f@_x0004_gø$_x000D_Îf@Tlj¸_x000E_`@Yø´r_x0010__x0005_a@o!¶éc@äb¢¥ "^@U	#ä«òa@f_x0014_¾Aë¤h@[ÉúÓ%c@×^__x001F_e@çæ_x0013_¤f@ÜÃ_x0004_Q2Ha@xÊY±_x0001__x0007_¬_x0005_W@,54(_x0006_ßg@_x0018_Ê_x0012__x0011_·=h@_x0003_°ô8Þa@ZxÈlø6Z@äR_x001E_g@h%=_x0015__x001D_íh@\:ïìãÞ_@X!Òò.f@ò\ÊÓd@14Ý±oH^@µò_x0004_'çîe@¸?x_x0005_;_x0006_g@Y1£ëÊºd@Ë|¢*Òxb@_x001E_é=sÆ`@!Ð_x0007_êzc@KûJyÜ^@àåÄ±_x000E_e@:0m_x0014_¿°d@-Z_x000B_÷DÓ`@Q]af®nb@ õ_x001E_'¿_@ä_x000D__x0001_«}c@ÜG&amp;±^@ÜÚ»ì_x0002__x0013_h@·Ä§ª`@ëÓpíLîc@æYºOp f@	ÿ?r0a@¦_x001D_+âãab@H_x001A_¹þþ\`@_x0001__x0003_tÚòSZ@(_x0015_é£_x0014_]@}_x0005_p_x0017__x001F__x0002_g@ÇêDH]@{¨dQkBc@9÷w(Ë=d@î¡¼?mw_@Nmù_x000F_b@_x0017_g&lt;j¼e@Ê_x001C__x0014_¿ËÉa@X_x000C_c`ï_x000F__@À_x001B_&amp;¢X@&gt;fT9_x000B_Åc@LU_x001F_L_a@/_x001E_#j_x001D_b@õUfÎ_x0018_¸`@fÉ_x001F__x000B_Õ`@¢Lu§`íb@H3Àÿb@cÕ_x001F__x0005_f@,$£7_x001E_d@-àQ_x0004_¦Óc@_x0017_,ãýdc@ 8Ô=e@ò	(Á$c@_x001F_÷1Ö]@ÿ_x0005_P°úg@ì%óo@Ca@pÜZiÈV@WÉ{ËÌb@d._x0013_Ïb@Ò_x001A_þJ_x0001__x0002_ÝU@~-f@f6±b@óíëeåÃ`@QBö*gòg@óy_x0005_#Pj`@_x000F_Jííß&gt;c@&amp;ø¯þÕWZ@{¶°(Gqd@áÝÏàG.f@Tå5_x0017_e@ä«±ÕZ@G¡©8Ê`@*i;WÍû`@ïç^qýc@ýãÃ¼	a@Ë#Ñ:?Xe@ô§aÂÎJc@2Ï_x001D_ìÚa@o¥h_x000F_z)c@#¾_x0019_ón_@_x001C_ÿ8èc@jº(\@_x0010_kÓZ_x000D_Fh@,_x0010_h@ØÎVÖT@&lt;_x001C_&gt;VÜjb@rYbàøb@@_x0015_[@_x0008_gØE_x001A_b@Fp7&lt;Ù·`@HÉïúÛ^@_x0001__x0002_§Øënqg@uh1 (f@p4ÂM`@àYÆ{ïT\@_x001E_L4ÚÆ_x001A_h@ÎRØjìþe@ñýP_x0013_t;f@&amp;G8ñ¸wb@_x0006_OµÓfy\@Cb_x0007_c@ë_x0015_WÔ´`@JÄ_x0008_=¾j@ÎEýPëe@_x0018_îß¨_x001C_ða@µ[æwÇ¿_@3øÆíOµd@¹·ìUGò[@äÍÿh_x0002_h@ÎÆèý_@ào1U@IoÞ_x0006_#a@rY?ôöc@ë_x000B__x0007_¤¤b@4öN_x0007__@¼÷&gt;é7×c@ ÕÍ9jæe@/Ø³ô~i@_x0004__x0015_·c@_x0006_ù, [@±k¤?Vd@å_x0016_I§ _@ë8_x0001__x0003_·û[@m8_x001F_xK1c@ _x001E_wHáüf@÷Ér_x000C_aPb@y¶!^ôa@9ý®hc@tmJ6d@ÊC,»_x0005_¯e@³¥Ö§_x0015_b`@I§ëÏæ'j@_À_x0002_+ç`@,_x0010_ÿÝûc@2/(x2¦c@_x0018_/³_x000E_?`@Ä`ÿ¹a@¤|ãÄÜß`@_x0015_~5Ø#i@¸#?N_x000B_g@§U=d%h@r_y_x0017_±c@£_x0018_/&lt;%d@ÍÙU0éãe@_x0006_}è¸ÜÚi@ò_x0013_[ª[@44ï´Y@n¸"yØf@¤ðÑa@é_)Oa@_x0013_Ôs Ze@_x0011_Çó[Ü_x0001_e@_x0005_ú:ÈL_@	SË_x0008_M_x001F_g@_x0005__x0006_îf|ñ½(i@)G_x0012_L§d@w'_x0014_×Êfa@T@_x001D_ù#`@V0çÿ_x001A_Ç]@_x001C_ojþ!ph@7ÍG¼Éd@[BÅf@_x000E_U_x000E_ê,SU@\m_x0008_ïÓ_x0002_f@_x001C__x0003_'îa@_x0005_Z­ñZ@¾°¦_x0013_³ºb@Ü°¬Fg\@äÂ¸	qb@T _x0019__x0013_æ\@%a_x0007_g@2Ýô^±ie@_x001C_J_x001C_#Ób@C_x0004_o%üö\@4ï_x0017_ÒÈuX@\yýOi@ªA¬_x001F_±ýa@ªÄ_x001D_øL5i@%çõ_x000F_~^f@¬_x0001__x0005__x0017_¸a@´ãfHâg@Â·¸ø`@ÓÕ(Um7b@ÔN´Ò®Ía@ý4rGpf@ô_x000E_Jå_x0004__x0006__x0006__x000F_d@Ñ_x0005__x001F_ÈTÉf@ôG'ýf@tÖh&amp;_x000B_:]@_x0016_Âºî_x000D_®c@ÓKE!qa@¦àÇRdX@?3\k c@ÀÝÖFüh@p_x0010_`Ër4a@_x001B_ÂÅÝd@&gt;z0_x0003__x0001_i@ÖÉÌ§uòd@ÀÝ_x0002_¹.d@ìéÓM¡a@Â_x000C_Ü_x0005_¿2f@æ_x000B_ýc@l_x0003_ß^r`@ç*e~¿b@DÑñasl@gq×¨Áe@Ñ;_x000E__x000E_ÿ¶b@HÛ^öW\@Ü_x001E_¹ÖI,[@ã¹Ð¿_x0016_£g@íÚÎõÒ_x0010_c@@½_x0013_æû\@¿_x000C_æ{_x001A_]@_x0004_ßÞ_x0018__x001C__x001A_c@\ÁñL_x0008_e@çKõ"Äa@ã®_x0001_ÌW@_x0001__x0006_ílÍ5b@ÝºÐO_x0018__x0015_d@$_x001F__x001F_ýZ@"¼É¢U@lçNÈÜüd@ëá)jb@*¡¥FÓe@YÒ_x0004__x0005_Vh@¤°Ü_x0003_p_x0004_`@b^ø_x001A__x0002_d@MwVÕ¿f@R´5{ùY`@½hÄïCa@âcâ_x0003_^@t_x001B__x0018_f`@_x000B_ÐÎu_x0013_Öc@_x0018_Þ_x0018_t^@áeÔ¼^êb@i§¬ôÔ®f@6w¼]va@%_x000F_+nVa@ÿð³Ec^@ÕSÈ¤\`@²§¿f^ôc@)Ú_x0004_m@G_x0018_}òXf@ý_x001F_uçÖ\@Y_x0011_Ê_x0002_n`a@v¬"0U$a@ì_x0012_Qvñ\@ÀÍå×pe@	j&lt;h_x0002__x0003__x0018_Îh@®]Õ0Rb@FÜè°7½Z@Úðë°)ßd@_x001E_b é|_@_x0003_0v¾_x0010_ýb@_x0005_=_Ç/d@©Áïd@Ro©\@_x0002_± æg@òÿµ¹c@ÀÏI4,1e@_x000C_×ñ Ó"d@Z\HLE^e@èÝ£»DÇd@æïÂHae@È_x001A_	K_x0004_Ûb@dGØ_x0016_(!i@«ýI´¶c@kA¬¯[@¿_x000F_Z%_x0013_a@ÉYD¹ÏBe@àw	\d@9¿¾Iz]@ÑrúÁ^@ÿ_x001B_NûªLe@ò_x0001_IpÙ§Z@°Ã_x001A_	_x000E_g@ËZ³±d`@ÀGÛÂÕæ^@¦!Ýoà£^@ÑÞfÙe@_x0002__x0003_$_x000C_ø~Ã®a@£_x000C_¢_x0008_]@¼×ó`@;J^¶_x0002_Rc@_x0004_4_x001A_÷!_x0016_^@yI_x001D_:¸«c@QX_x001E_Æ~d@¬çÃéhía@KéÑ_x0016_]@ËHùûãf@e÷õXh@î¿_x0001_¦d@ö_x0011_^@	É_x0010_Àí¦_@4ÄÐ@× e@×UèK_H`@a¾jhì]@nÂç¡_x0008_b@Z®Åe/h@2 (_x0011_¡_x0008_]@¨õ	Xb@ö¡+_x0015_`@¸Ïk_x001F_,_x001E_k@-_x000B_r_x0016_Ç.e@_x000F_m_x0005_^p­`@mÓ[j@5¸©³þc@hÏå¤_x0012__x0013_c@Âí×z|_x000B_[@{¥t_x000B_â¼b@z_x000E__x0008_}_x0005_f@JSXï_x0001__x0002_Îd@®_x0010_¦4_x0001_Mb@~eÔ_x0019_0^@÷,YgÝd@'_x0008_É6wb@©þ _x000E_W_d@ã_x0008_Uwuh@ôZ6sIe@µOÈÀÏjd@r¸T_x001D_x^@DkUoûa@,C_x0017__x000C_f1l@v_x0013_x_x000D_7Sa@a[µÛ_x0018_f@ÆVö_x0007_Ü&lt;c@4ÞÃDÚih@_x0001_"#C¦a@Ñ_x000E_Éàd@®p_x000F_¯:e@GSÏº'{d@®&amp;¨nf@gDä¯_x0017_b@[å«_x0006_H(`@Ñ_x001F_È c@©ÂuZÞf@MÖÓ¼ìd@þl_x000F_Ô:d@Ó=xÆpK\@_x0004_%:Q½_x000E_Y@_x0012__x000E__x0018_74¶a@Vtæéd@æ1Ú_x001E_&gt;^@_x0003__x0004_ÚDgc@_x0006__x0016_Ä¾g@_x0003_bÖ_x0004_ºf@àóßÞÌ[@ïc|Dia@ãIi4äè_@-«Ý\Ï]@¤íÇàc÷a@ñ^3m_x0007__x001B_a@ºo$¼0\c@Óôfçüd@Ê	ve©µ_@_x000B_8Qb_x000F_h@_x0003_à_x000B_.æb@`&gt;:ú^Y@[Ö÷UÈ_x0013_e@_x001A_5_x0004_âc@?×Ò_x0002_¦b@®_x0001_ôU`@ÁÀKáb@%_x0002_	d@Èk^moÆ\@îy×&amp;f@_x0019_ß½·ÄMa@eÌMGPf@¶6Ûñ£h@¯_x0013_%Úâ_x0012_d@_x000B_ùÛx¨ÿa@_x0011_é¼£%tb@³OÃ²·ád@ù«_x0016_ÅG}`@ãI+_x0003__x0004_·_x0004_b@æÜ¢\bSe@rÒ_x000B_p±_@Ì_x000B_»¿d@¸sîí¢Ëd@_x0008_$¢5_x0003_kc@_x0003_kVÖj%g@v}ÊlÅa@,_x001A__x0018_è¢ý`@_x0012__x0001__JXi@Q¾Ð&amp;Ùd@.b2Ó³_x0002_j@¤0&amp;æÒÓa@yÙ4_x0014_&amp;_@®u_x0017_,_7d@_x001E_¥z0_x0013_ä_@drÂ^b@_x001B_¯ýb@*?yÅUa@g¾Ç_x0011__x000D_c@Èªô¨c@_x0003_±Cì;c@Ì¨¹ÑÚc@ß&gt;MG¡b@f&amp;_x0002_ò³a@¤ùÒð`@W|â_x0013_=¾d@8ÃsSÊb@_x000E_^*½»^@É9Dg¥Ãh@ËúÄlE`@§¥C	a@_x0001__x0002__x0011_Öôx¼Çc@QØ_x0003_Öx×a@òWÑfêV@cI¥b×õf@ô?ôì÷1V@_x0016__x000B_ï_x0013_§©e@½"ï{Xc@äÆ«L*e@"Ë_x001F_uËbb@ár¥&amp;|\g@^í`_x001F_©KW@äë_x0002_Fð`@^£L«gb@Ìó¦ 2*a@_x001D_ÁGIåéc@õ_x001A_òú?AR@öK_x0018_kòfb@_x0005_GL_x000E_	c@[Jd[	pi@æle-c@m½.&lt;_@_x0018_mî5|g@7^'¢c@_x0006_þ'¬cNV@¥_x001A_:9%_x0015_a@ôÑ£p]ðc@v¢otß^@5_x001F_×ydíf@ &gt;Ç:Q[@ò7_x001F_ÝUùd@Êe¶3_x000B_d@ÄC÷®_x0001__x0002_Óa@Åß_x0006_Ä d@4_x0015_5ì_x000C_d@òÚ_Àqm@H_x000E_ó³ª»c@ù0"ó_x0007_b@©³O_x0013_"g@Q`Ä_x0005_a@íÞp5µ_x0018_a@äS¿RÇ_@jþ®_x001E__x0011_ød@Ô)ãò­i@_x0014_c_x0019_m@åV@JñÒ£;b@_x0007_8&amp;Õb@´£à_x0017_þÒe@_x001F_ñ/@e@_x001A_ÞúÒ7c@_x0010__x0002_9È9a@0}GÉ_x001B_jg@({}Cf_x000E_f@²_x0017_V_x0015_^b@åØ²0Æ~g@m!Ë_x000F_âif@âT ud@)ÂÅ*_x001A_*c@_x0002_LÓ'ùf_@ÓTúnW@w¬MMc@í _x000E_Ó_x0013_ªb@êº&gt;3e@Ó³æ_x0019_j@_x0001__x0002__x000E_?_x001B_]*X@t0LÁñU@ë¶d¡e@_x0002_b_x0016_/oj@1O_x0004__x0019_Wg@ô?÷³¿eb@	¥\D2Za@¬u²ä)h@òû&gt;WÌ_x001C_c@	ac5ãNh@"_x0012_u~_x0018_ãb@¢ü7æ_x000C_`@È^_x0008_²¯Jf@æá é W@ÈÏ¿ÔB)Z@Ë3_x001B__x001F_5Z@_x0015_ê§ËÏd@·E=44~f@Áxv°kQg@h@«Æªb@:Å)¯_x0017_d@ÇÆ_x0003_c@ÝK_x0015__x0001__x0002_e@p¿_x0012_)gd@Swk:_@_x001E_{êvGb@Íù_x0013__x0002_äc@_x001F__x0016_Z_x0015_	b@²Óð_x000B__x0019_2h@_x0004_H7Mih@öQk¬3¦h@ì-9_x0003__x0006_jh@ò_x000C__x0016_ÌTªg@$×_x000C_2ªÁi@´ªA_x000B_Qùj@åyùÑg@ä÷F_x0016_ìi@¡2fÔaùk@À¤ÿÝ_x0005_Wh@ÇÐÑ;Ài@x¯!d¬h@®r&amp;¤_x001C_xg@ó_x0002_¥ø*_x0015_h@HãSÜÖ³h@_x0012_l@@4i@Ðþß_x0004_xi@?_x001F_ÌÔÏh@]ù5Äh@®ÒG)Ï¦h@zHfï]%i@_x0013_ ¡~_x001A_i@Àµ_x0001_ýájh@  Û¬l@6¾W°i@ì¹Y¶âXh@Ð_x001C_-_x000C_&amp;m@3_IO&amp;¥h@qåX+g@_ø_x0005_íh@ÚqAM³ïh@Ø³_x001E_ù¼Rh@_x001E__x000D_4¸Ú]h@¯/Vuh@_x0002__x0004_w=­@¯ªh@ª:Eç_x0016_ßi@ÜW_x001F_ª-h@J_x0011_Ë_x0001_Féi@·Áu[´_x000C_j@kyËµGIh@¼@0móg@_x0013_Ë¯_x0013_­"g@°ôvk­§j@"ùVìËh@¿_x001B_f­._x0018_h@F_x001B_Ò4_x0003_i@_x0002_õ_x0014_i@ñ#Vü3Ëh@¯ì_x0007__x0001_°kh@çMR_x0006_?i@6_x0017_ã-çh@&lt;]UØ_x0007_h@à(xÑli@lJì#f@©vEc#Yh@_x0013__x0011_V6_x001E_k@ð_x001C_æ_x0006__x000F_(i@ÈÎïpf@;Êî_x0017_õui@þ\DB·ti@öÜÎ_x0001_Îuj@÷_x0017_`¡i@(¢iâ»i@e_x0015_âg@Z_x001A__x001E_üpi@ªPåõ_x0001__x0003_&amp;Óh@Jd«Ø_x001A_h@â_x0016__x0011_Aìi@,cW6E@j@¢½(¨UÂi@_x0019_¢¸h4_x0011_h@×,	_x000F_ãi@µ¦·ú+_x001C_i@¢ûN_x0005_¿g@ÖI_x001F_RÇf@_x001E_ìï^Ah@Ô¢ÈS_x0007_j@UVÌ^_x000F__x001B_i@_x0002_,¢©nj@_x0001_lÔY¯þi@úôN³åi@&lt;ª	~ª¸h@°Í&amp;Õh@_x0015_/Xâi@ãHIÙÈi@F_x0014_íl_x0007_ni@R`_x001E_÷;°h@)_x0015_&gt;³_x0010_k@µc_x000B_C&gt;i@Pk`Sh_x0019_g@qäeüT$k@_x0004__x0004_u)	Þi@²­4s»¨i@Å_x0005_¼\ìf@CÑÞå#i@VU[cíi@/Êq§Úåj@_x0003__x0004__x0011_ì¬ai@N¾Òªò¥k@¤ÿË¯i@_x0002_(U¤_x0006_ói@[_x0018_þäCTg@_x0002__x0019_ã'¯ªg@Ó_x0006_¡ö&lt;h@®#HÏ)k@Ù.ÁW¦i@&lt;ØkE"l@Ù§ÄswÕi@õÓ=à{9i@$_x0002_;W&lt;i@'ëÁÁ_x0001_g@õx_x001E_¾¼&gt;h@É´n_x0012_'_x001E_i@2;FãRüg@_x0019_3_x0017_h@_x001D_7¼´~i@_x0010_RýâY2h@à¥'1_x0017_µj@_x0005_½_x0003_@h@å_x0016_òAmi@Éö;_x000D_³k@²_x0013_¨feWj@`¥»{`ßh@%=ÃA_x000C_¡g@`\Ô¥_x0004_bi@¸F_x001D_Ú&lt;Th@_x0016_^îh@÷_x000E_b¾b§g@Lß_x0004__x0001__x0005_mj@zUç)Th@_x0014__x0019_L_x0005__x001B__x0003_h@_x001C_BtB1i@J_x0015__x0001_\h@*qØVOj@:½Gµ_h@HÓÏèÑh@e_x0008_eÏ_x000E_i@_x0008_HôGQph@hÐS ®Ti@»_x001E_ß_×h@îø|pðf@Û_x0001_ï0h@4TãÌð®i@kà3_x001E_p_x0003_i@4¿­ï©h@ýÍ_x001F_C¸i@u ÿÕj@|_x000B_j6»Ji@ðd*i,j@ÖÃ/|ã?g@&lt;°zà¹h@Å(bÅ½e@¯_x000E_µ	/k@_x0002__x0004_í_x0010_-(h@¸uè]vh@[X_x0004_!Ti@ _x0013_Qåg@È"lM´:i@_x000B__x0018__x001A_È½g@39k_x001B_³j@_x0002__x0003__x0019_ä:©g@«ï$_x0010_eËj@&lt;Ï¹¯¿k@¶T_x000C_·é×f@èQCX/i@£?Ú9h@ü_x0004_:_x0016_ÍÔh@Í¡álg@÷×¦²,æi@GÄWjä{l@=_x0019_ç[ç:h@Jú¸!i@÷S5}ý_x001E_i@(_x000C_]_x001A_Çg@dÃ²_x001F_»h@RÛôþf@ØÖÈ»ÊÀi@_x0004_ë_x000C_Î4h@_x0006_ÝáIg@_x001A_öb_x001E_»i@_x0005_½]P°g@YüýÏi@ÎëH_x0001_Fh@ö_x0016_z:R6i@Î3ê3@i@òü_x0004__x001C_®g@ÝùC_x000B_[di@z]®@)i@ÿYà%=i@@§lh@j×,g&lt;j@Á_x0001_Ï_x0001__x0002_¹h@Âix¬ Ñh@¦îZ?{j@NêÖ®û±h@²G]b2pj@ÝÛ_x0007_(Ú_x000E_j@|ÜKÂ¸g@Óù=\g@&amp;¼ì_x0006_×g@  ïõDIk@ÁJõßùf@\ÿ5ß_x0003_j@êÕ³ý¨_x000F_h@JÎ- _x000F_g@_x001D__x0019__x000B_FÓg@â:_x001B_²ªÏj@23B1;l@6ôov¤g@@Ãí|g@¶=D_x000E_Òh@Eu_x001A_!Ê¿g@Ö÷_x0010_ª_x0017_zi@Ö_x0002_nceÅi@¸ÒW¢ôÛh@{H_x0003_K±j@CÇ_x000E_Kj@fÖþc¯h@,Ü0fÛh@hÍ¨Ô¶&amp;i@?Zvøúh@_x000E_Ø%,Æi@ö|a_x0019_¿wh@_x0002__x0003_:mÑu©Ûf@öª_x0008_ÉLi@¿_x0016_?H_x0008_{i@	_x0006_èÛ_x0010_j@x=÷h_x000D__x001C_i@91£Wf@àºMöwöi@QiNPi@_x0006_:YbîIj@%_x0002__x0003_Öÿi@Öp¨äh@º_x0001_!í_x0016_i@_x0007_Ùå2]i@Ë¸ù_x001F_Íh@È!^÷eh@Xk_x000C_þj@M_x0002_¤©,Vi@|_x000E__x000C_ÐýLh@g »©k@yö²&amp;Cj@xS£L_x0004_ij@u¬_x001D__x001C_ùh@ø_x0013_¬ùmf@qÆ_â_x0002_i@3ªéÚÎh@ÖmÜÕg@É®üiöh@ßÐw*_x0011_½i@ä´C_x0016_;$h@_x001A_åº&lt;~h@O?´ppg@Lr×_x0001__x0002_ßi@BöK_x0013_Gg@ò;Â¾½h@-ª§È_x0013_j@Ã§èàêi@võ2±%_x001A_j@þlc_x0007_dTj@áj/Oh@_x0012_eßõ¬Øj@_x0014__x000F_x*»¼h@ÒàK_x0013__x000B_h@hÝLq®f@¾_x000E__x000E_ ti@_x0002_Ú-_x0011_/i@0K×©_x0001_¸j@Ë9^Ah@ò8ÁéþÚh@¶ë_x0007_ïq¬h@N^µ_x0001_/h@Õ²×m±_x0004_g@á²Ãf@!_x0005_ëá`¢f@.Å_x0013_p_x000E_h@ÚqÒ¼ç_j@Ø/MR8j@ G´ºji@}_x0015__x0016_Gûci@_x0002_é£VtCh@È¼kòN]j@1ûÙ'_x0002_Ni@Uþ÷¿ÌCi@«xuM_x0006_g@_x0002__x0003_.Â ²æh@Ô×éô·{i@å&amp;kØÉg@_x001C_k«i='j@ÒÔ4%ÿçi@àèìÃqh@§FùÇ.j@êj¨&gt;_x0004__x0013_i@c"SÚ­i@Mæ:¹i@_x0010_´_x0018_Ä´k@k_x0001_9}+h@XÉ7_x0002_zh@ú_x0013_ó_x0004_Pëg@_x0010_d3T4h@¸~è7R_x001D_j@á%³l_x0012_Éj@¤ØÚ_x0013_i@ôöØ`+¨f@ã¤½o]\j@Vw_x0008_|ÆCh@_x0005_Ý*áÿg@ÏsË­©Ýh@x¼b_x000C_i@Ð_x001D_c_x001E_¸_x0015_i@9ß¬&amp;g@ïq_x0008_0ûh@_x0011__x0003_®_x0001_i@_x0018_´Å)&gt;ig@PQ»Í Ni@Í½_x0004_ÁÌþh@YþvY_x0001__x0002_Si@_x000E__x0005_øRnri@ÊÜ¯l:¹j@_x0013_d]©j@_x0005_(_x0017_MMh@n¬t©ÞKh@ÐèÂÚ¹g@©=Kò¯ôi@_x000E_z9×ÔÎh@;Vðámj@_x0018_§x¯j@²h­»§Îg@fÖç_x0006_ôAj@À_x000F_nVÏg@7_x0013__x0014_¯k@tÞNü&gt;Ëk@ÊÔÔý/h@~_x001F_íRnãe@7Uw7Þf@7ö_x000C_g@Ö_x0017_î¤_x0016_Di@:S_x001E__x000B_%Âh@_x001B__x0011_qo;i@²I_x000C_×8h@_x0004_ÌÙ_x000E_&gt;th@ó_x001D_É_x0003_ìBk@qQû#Zh@ö/pm£Hj@?LIöÎh@u7 ,Jh@»_x0012_à*i@®_x001D_Àö:ãh@_x0002__x0003_^ÇÄ_x0011__x0013_6k@v\õÀg@'½8±c}g@_x0013_¥@_x0015_©Kf@£¨òÖïi@	ê_x0010_Âqj@ãbqi@¼,æw6j@][,Sgi@tvêéÁg@·FA«_x001C_g@_x0008__x0001_ë_x0016_sh@Â®h¼ÄWi@_x0012_qÎb}	h@r¥¥_x0019_i@½¢)Í_x0004_i@*éëYh@m_x0002_À6Ôg@F×_x0019__x000C_u=k@kÕA;_x0001_¦j@-´aÞ$Ñh@A¦Ô4j\i@_x000D_u_x001D_Q·!j@__x0015_~_x0011_ñ¾i@,K_x0004_Ö|Xg@´È£i-¼g@å×ùi@GuiD§Èi@ÝªQ~h@Uó²ýWvi@Ìí_x0016__x0013_Hi@_x001E__x0013_]/_x0001__x0002_Èîh@«OÐ!_x000E_Ûg@2_Ù_x0016_tj@Òä`XÀd@_x000E__x000C_ÆÎ),j@:_x0002_\_x0003_.i@úánÑµi@iBü¿4ñh@_x0017_A_x0002_ÖÀ_x001E_j@¼UÖêi@ðñGtvÃg@©`T£_x0001_«h@ëWv[_x001C_"i@_x0001_õõÝIEk@© PÔh@_x0017__x0006_þ%ÿBg@Ñ_x000C_4HËi@{üçmcÿh@¸Ò´_x000C_¤_x001D_h@uvq8&gt;g@©_x0003_)_x0019_h@ì0mÍh@" MQ_x0019_%g@0dËÈi@Aå÷îW_x000F_f@h7\ßÉh@½Îù?.Mj@_x0007_Ørø|Îi@_x0001_Dê»§oh@¤°}È(g@Í_x0007_/#h@p)à½·èh@_x0001__x0002_]_x0018_fJ_x001D_2i@Vêua3g@XªX/Yi@XªÙLj@«_x000C_3_x0017_;h@ìiYÇr_x0014_i@}Ñ_x0017_p8´h@ëKX¸¾j@\VQ_x0001_Ðj@·Sáßvúi@éë,_x0013_ï~j@¦Hªydg@Þ×jêÇi@º©®q&lt;îi@F_x000E_wbg@¶K#8¢ni@ÎÛió³i@Æ³¼|h@óz_x001D_¡(Gh@RRXþi@A_x0012_kði@¶ñë_x001C_Ìi@¤_x000C_Üýh@ÚÀ+ßÃ_x0002_j@0Zã2Ö¸h@67(_x0008_¤h@ÊÄ¶£_x0017_j@âìó`_x0010_j@_x000C_cÙ( ch@_x001C_3Éß]»j@_x0018__x0017_,f@Ä!$_x001A__x0001__x0002_Umh@,j(0_x0014_h@vÌüi@Ã+*ñÀíh@1¨6^Üg@­òÊ]Øh@¥3v{Z±i@;_x0008_©õ]äi@i_x001A__x0011_bch@Ùy*µh@a_x0015__x0014_ÿGÃi@_	ü\g@·_x0011__x0010_MÉf@_x001D__x001E_Þ_x000F_÷g@3°Æ¨è­g@Þë âRgh@^+_x0016_ÝI_x0017_i@_x0002_qÙ&lt;k«j@Îàò+O_x0008_h@1à_(bg@%WcÝ¦i@sÓ®_x0017_g@_x0018_CÈ¸sg@Ô¿ÖìRk@9RÒÀê|j@¦íà_x001E__x001C_j@o¼ h@_x0012_P~£Åh@®_x0004_Çah@\øK7ªÓf@&gt;	¡:+Öi@ e&gt;7üf@_x0001__x0002_&amp;§_x001A_(óf@Fº_x000E_I_x000D_h@v"ñ_x001F_¥}h@Iç*¿Ðbj@þ;3Iëh@z_x001B_uÔh@.Ã~ã_x001F_íh@¤âPn.j@2À«í·§i@LXì©XÑj@Z¢°ê	j@â»{_x0008_g@¦øvEÆg@î}_x0003_Ð7?h@&gt;%°Q"h@_x0005_õ|ýZj@çMÑ_x0010_îk@_x0003_14¦/yh@QPÔF+h@4hºv¥bk@;N¸×Oi@&lt;Tiéõi@4ÓÇh@Ü'þB_h@X?y)°Ìj@ãóôoÞri@8¡ªÀ×k@âZN7	îg@G_x0018__x000F_ÛÜi@&amp;OQØF3j@¢3Å¤Zi@_x0002__x001A_=ð_x0003__x0006_%hh@z§~cÌDf@å©7Ph@_x0005__x000E_+_x0003_ái@_x000E__x001C_½mp:k@.ÚÆj@ÃÌ§yÑ_x0001_h@Ú$-_x0007_ú°i@¾~±ëÍii@¢"*x_x001E_h@_x0008_¥q;çh@:ý_x0008_á¨h@iÂZ°_x000B_j@ªÕê'8Ég@ásé£Di@ÇÐ»¢Bg@t_x001F_ä_x0002_¶h@¬_x0012_s_x0004_h@gK_x000B_Jýg@ßÝ§JØwi@_x001D_¡»ªçg@hó¢¸05h@ïúÃméi@Är&lt;ádk@_x0018_d_x000E_Mi@Æ¼ñ+l@èûxÄ&lt;×i@33¤ _x000E_¶g@TtÃ¼_x0011_i@U²êÊ¿eh@ÖÚEñÛg@%»_x001C_qh@_x0002__x0003_ØP¾¨h@ÁHe_x000C_yg@PW|a.Ai@_x000C_õýüh1k@ùüÔcð¤g@ªäø_x0006_ÐUi@ÅÑi_x001A_k@Û_x0001_AVâh@V×_x0012_ï_x000C_Gj@Á«Ì]_x000B_j@=æ_x0017_úÄj@öoZW_x000F_k@ú¦S¬_x001F_2g@»_x0019_÷h@uÿ»SYhj@'?·_x0007_/fi@_x001D_Yat_x0005_j@fh	ãÔÊi@üa_x000E_Ðcéf@_x0015_P´rã¬i@sð®Õ?$j@_x000D_Ê_x000D_WÂj@G¶_x0016_TPEh@Û_x0012_Ç``i@Lå_x000D__x0007_`h@ç_x0003_è_x0002__x001A_¢h@Oüzv_x0015_Nh@ôUc×àg@Cçï©l0h@£ûôoÿÒf@¶âï¿õg@ûS È_x0002__x0004_~ðg@A_x0013_H;j@rAúÇ_x0014_j@o8*Fyøe@[ßRl³æg@ÿÃCFÙi@I_x0010_|_x0015_©Þh@ÏN_x0001__x0007_7h@y_x001A_t_x000C_×j@¶2|3_x0004_i@LÊ¾_x0007_éÜh@áµæJÏi@k_x0019_§WàÃh@_x001C_ìOÈ#i@\_x0015_f¼&amp;¡i@¾ñNwÓÄh@¸äËKæ_x0003_k@Æ×PS'h@[î*Xh@Ð2.Ê¾k@MÅÔx ,i@5¥4h@Þì_x0003_þã_x0001_j@¯Ågjh@_x0007_%_x001C_7Ç-i@_x0001_¸]|ü h@9¹dyÜDi@Ë_x000E_7_x000C_Wi@\_x0017__x0007__x000D_¾Ai@_x001A_K¢¾hh@J._x0018__x0003_ãk@/	£_x0013_&amp;¤h@_x0002__x0006_U_x001E_æÖng@ª=_x0003__x000B__x001C_h@'v_x000C_Üq_x0013_h@¤_x000E_y_C h@êÌ_x000D_qXk@¡_x001C__x001C__Íxi@_x001F_;×yêh@_x001C_ûá_x000D_æi@õJ_x001F_öf@IËWA#hi@í(ûÁ$£h@-e1ï_x000F_i@P¿M,i@4õ_x000B_ài_x0002_i@ñcðdï_x0008_i@ªòVÝ	âh@r_x0014__x0007_F[_x000F_i@L°Ã_x0012_ôh@=ï	i@Eé  }i@Á³"ö¬e@rüÀh@ºQb5õ_x000C_i@Î¡:âDg@ì æôäh@B;_x000F_jvKi@_x0005_¦ò_x0004_&lt;h@y_x0001_QDçf@Eñz=_x001F_h@U­_x0019_A(Jh@_£5_x0002_·h@â×Ý_x0001__x0002_géi@Äý'D_x0018_i@ÊE_x001C_æ ¥i@ÇJñi@S4_x001D_Ã_x0011_h@_x0005_¹÷åò_x0002_i@~¾Ä²¾f@¨ãÔ_x0017_ïg@m_x0014_é/áÓj@(g.&amp;dj@ºQ¯qf@¨¶Ð9h@¦_x0016_ú×·5i@ðö_x0004_j@NMGZçdf@ã¼]¤=nh@¹Ý+uIÛi@­ì¡àbi@4ì¾ÂÕ i@©÷¸9.i@QG4u-µi@Òýcíj@¹¬9}]k@Äâ\-Ð[i@¶®¾cxÔh@Ô¾ô:i@è(Úë´g@NMÈq6èg@_x0005_kðÛ~7i@Wþ­òj@vvá(_x0006_k@ß³®ûùg@_x0003__x0008_qrñ_x001B_Dj@MZ{béj@¹jsFi@"Zú¾/f@_x0016_û{tBi@_x000C_ìtöèg@0_x0006_$Õ_x0002_j@¥°ý_x0013_ÚYi@ô]nÄf@0Z?yj@ý--æÉ=i@ª¬p_x000C_SÝj@¥Ï°	di@Q¦j|i@DÂ^¯òh@N'R½×g@ðC_x0001_wxf@B"èÛF)h@E_x000E_ÜmÆj@R_x0013_îÈrh@[³)kFÞg@|w_x0004_&gt;_x0019_j@«gÞ¿g@7ü_x0003_:ö&amp;h@Õdå0*j@BtÆVj@Â1Á]Êh@û©_x0005_¢I{h@ðeÜ·°Oj@o_x0007__x0010_p àh@¿£SYg@Ö_x000F_ÙÖ_x0002__x0006_Yj@¢ï§¢Rg@_x0019_=ÌIèh@/Ä_x0001_¬¡Æh@a8ÚXP8i@Î¬nE3i@/å4_x0019_ÆÉi@u]Ý_x0006_ì_x0003_h@àìó(_x0005_i@_x000B_4Æ6_x0006__x0018_j@F	_x0001_Íf@äó!Ñ_x0015_kg@_x0002_9_x0004_ÿõYj@Ñ¹ëu@_x001D_i@O_x0006_Ò¿Çvh@_x0011_&lt;ËÍi@_x0010_ý3g@úäiM\ûg@{vG¶²g@ó+å\_x001F_pi@_x000C_VÉ²º_x0015_k@)_x000D_Àã_x0003_£j@5 )4¿h@O_x0012_Ù`ºái@öØÓkÐg@_x001C_õ_x0010_¤ôg@_x0007_À`'[]h@ê®Öëyf@¸¯_Äi@óØë_x0008_j_x000E_g@_x0013_t¨Pjh@_x0004_v6_Ç&gt;j@_x0001__x0004_"W2w}dh@Îibo$éh@_x0007_c®¦²h@mKÖ®×îi@_x0008_GV^_x000B_g@Ö·@_x0003__x000B_h@oD_x0006__x0006_$i@¸=úlj@80_x000E_Ôh@ 'Bèài@/_x000F_ÐTh@-b_Ü_x0014_øg@Ð3_x0012_Ùi@{@/PQi@«p·ó_x001E_æh@o Å·H^l@ßf¿Íh@Zô3îùñi@]óÉ¡5êg@ª %ÏáHi@K&gt;ýÃ%h@º_x0017_¨mðh@_x0012_$qÅ_x0007_i@íC	Æ¤i@J[Jòg@_x0014__x001C_Æ0¢7g@¢Ý_x0006_f@ªUÄN±h@~D_x0006_yg@=Íèi@_x000D_@È _x0001_g@_x0002_Îmò_x0003__x0007_©_x000B_k@_x0011_ø&gt;_x0012_Éh@C_x0001_aQBh@S_x0019_è_x0005_¿tj@ïÄåLº~g@uY0â·h@^	¢éØh@XÞ_x001C_Ñi@_x0010__x0006_!ëøh@º_x0005_jDzj@R@_x0002_:Þóh@Z­éi@¤þê_x0014_Üvj@V1"&amp;y_x0008_i@ô_x0004_P-ºi@Ëû­@ryh@TÆdc`¤j@Z3ÿÙ½(j@@ª9Ëÿj@úgøUþh@b;à_x0018_,_x0012_j@Nýt_x0013_³g@äÚ(_x0007_k@Óq¥yOk@RÄ_x0016_¿ñh@Fa§.ûph@LÝ·Ã5_x0001_h@\q_x0005_%[h@*íÿÊãi@k^x¼i@_x0011_Jz$_x0005_j@ßÄtdxtg@_x0002__x0003__x001D_u&amp;_x001A_£i@Ã\_x001A_67h@qf6_x0015_À_x0015_h@ûÌWÕ¢Åg@]êPÿ_x0006__x0016_j@9Ð­¹Õi@§¨Ûkf@b_x000E_dÒ_x0004_k@©mû±Â_x001E_h@_x0006_Vm:-i@_x000F_çªï÷h@4NKëj@_x0015_tÒÃr1j@â;3tãÙi@ÍòQAYìh@õ_x000E_ù¸f@_x000C_p?¹jßg@[ûß_x0002_®Ûj@ZÓ¼ðm^i@÷Iå	h@öâñµS,g@í¢]X_x0005_êh@_x0007_çíàg@tv_x0005_Úh@¥©"Ysk@À^_x0004__x0013_^öh@5Tb^Ò_x000E_i@ûüE'_x001F__x0007_i@ß_x0001_TWífj@õ_x0015_Ø_x001C_è_x000D_i@3·Í9Hh@6àc_x0001__x0004__x001A_kj@ê_x001F_ð­âj@IµúXÔ_x001A_f@a_x0019_¤`Íg@D}èMg@Äêúmki@ÚÎÃ¯_x0010_i@_x001C_	ú)1j@Y_x0005_®Pü3h@ÎôLþ_x000F_Kg@äÁ_x001E_|k@$çzOg@B'Eùg@ë_x0012_Nñ;h@_x000F__x000B_ïò_x0007_g@9gsí_x001B_áh@_x0003__x000C_e¾h@_x0019__x0016_j@{fp¦_x0006_h@~/Õàå¿h@N6¶¿Ûe@_x0002_Lähi@"i_x000C_|8g@PpTToþg@Bí/a¦ûi@áT_x0018_&gt;$Èh@&amp;w¿äºh@Ç2_x0018_­©­h@2a÷ÖÎYg@_x0012_#ë¬oÀh@3æÕág@_x000E_×_x0008_ö_x0017_ik@_x0001__x0003_²d§OÒi@eÈ_x0016_¥(i@©ìÒ_x001B_»{j@a^ÿ_x000F__x001C_äf@Ñäø_x0012_g@KO Øg@Òå_x0003_¿j@_x0012__ºxdei@_x0011_6oGi@óÉ gÊ"i@ÁóÛaE´i@ãº&amp;9°j@ùé_x0014_3_x001F_j@_x0018_±Ãó_x0018_Fg@_x001A_,ô¬~_x0001_j@ìñA]#j@Ek³íÓi@}Ä_x0014_{7fg@¿ÄËö&gt;_x000C_l@úó)Jb+f@õH£óøh@HYÒ_x000B__x0019_h@_x001E__x000E_`ä²i@_x0003_:^ j@ÝBy_x001F_a_x0015_g@_x0012__x0018_ì{B(j@_x0007_[»29i@£¤_x0011_HÄ/g@R_x001D_W_x001A_&lt;Òi@'xÁ¸êh@CÌ_x0002_¡+Mi@__x001A_m_x0001__x0002__x0016_5i@_x0004_lVÄ_x001C_i@?eÔ_x0010_6j@±_jQOVg@FúßÕ_x0008_	f@ò_x000F_ïÖÖg@Ä6Ñ]i@Á_x0004_¶Í¦·i@Ó_x0013_É_'g@D¦_x0005_Ï7Ri@¬_x001C_«uSj@²Ô¦Ã Øi@_x0017__x0013__x001F_*i@XÕû_x001C_ j@£Ë`g9i@ÍOHù_x001F_üh@á"Ï_x001E_3ùi@ºu¨?¶qk@DºÄ£û_x0007_j@¡_x000C_UÂg@¹_x001B_|ËEj@Óê8½Te@øìõÖh@í½úOã-g@Î*_x0002_4zg@B´Êå9j@Q%téSÓi@ësJ»qÃj@L$Í¯±h@í­Þ_x0004_§_x0005_i@V­+Ú×0i@ò³_x0008_Ò*¬g@_x0001__x0002_ÁPfÂ?ùg@@ús:³:f@D^O$Åk@c¯_x0011_Kqg@Ùw¬À=j@Û_x001B__x000C_Ö£_x000C_h@_x001B_è_x000B_×¡i@z3¾çëg@ñ_x0019_o¸Â÷i@ÒZ­Yü_x001A_h@ö`C_x0019_&amp;i@Â1ö¶«i@PÀ²²^j@g$_x0011_h³Âh@_x0019_mè_x0008_°g@Í_x0011_«\g@ÝásÞóUh@®¤ÙLÚ'k@_x001E_µrÒçôh@ñk­§Íj@ÃkoÙ8h@¥ü±xQj@yIX_x0012__x000B_i@õ¸Zíe@ÓqÕ8Ä/i@Ñn_x0006_·ð*i@Df(1i@µ_x001E_rè!h@_x0015_ _x0008_zý$j@j(Ä®:Si@ª]7_x0013_k@öZI_x000B__x0001__x0002_þ®j@0Ú_x001E__x0016__x000B_+h@2%rtáj@ÇH!ç_g@µÒ2ñû½i@¹{Húh@_x001D_Çe·g@¦ZêööËg@³Ê¨´¨i@xÜ©_x0015_dúj@°·àQ¹Õh@_x0001__x0003_4äg@À|©ø_x001E_²f@~Ý_x000D__x000B__x0011_i@Ülè_x0011_µf@Sô°_x000D_j@ºö*\Ùg@_x0019__x000E_ÝMJi@_x0015_Åyÿ{¢g@ä×æ:g@í_x0014_Üøõj@_x000C_æ*Gi@ä_x0006_D_x0008_Évg@;©Á¨ã§h@n_x0010_î&amp;ERh@,È_x001B_-_x0004_ðj@¤Íº6©j@_x0001_O¯üY g@;KîÜOj@êH,þú§g@Y¼a{üïg@;½HÈ)Áh@_x0006__x0007__x000C_Äc·`f@;:_x0018_¸®h@_x001A_¤gQi@wü®4aj@_x000B_×°b4j@tqÃ½,h@ÉðFã)Qh@d_x0017_g	R_x001F_k@eî½Yó_x001F_i@¿_x000D_û_x0001_ºEi@ûÖ_i@ZB×.j@W_x0003_k^j@N_x0019_*îs»h@óBÚ_x0007_yj@5_x0008_Dh@£i@ßà«ËÝi@_x0010_¹ô_x001B_+ªi@zVI_x000B_µh@RÚÕÁH«i@L·&amp;jôhM@8"_x0006_óª_x0007_O@{_x0004_µ(ù=@_x0002_?Êº.TU@ª½#Ë¦UN@i_x000B_b+ÄR@øt,oL@)_x001D_W1ñI@Ú_x0015__x0005_iºÌN@íB_x0006_©!N@&lt;Pø_x001D_Þ_x0015_G@#É;·_x0001__x0002_ M@Õ £i,$N@_x0004_G?m³F?@c_x001F__x0008_f;L@D}ãå~§S@¡d Ø_x001C_@X@Ê"ÌãêH@PÛ´A§H@¦i¾_x0008_R@¹Ý_x0014_j8@³[_x001D_¤T@a:"R@Y­Uþ_x0012_KS@~v6À\¨9@»«ãÒQV@@1Ó_x001C_¾lN@_x001A_ýò_x0007_³ÚS@ÐmM¸F³T@_x0013_ýFx_x001D_ôM@¿Åè³¶ëM@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_x0002__x0003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ÿ_x0002__x0002__x0002__x0001__x0001__x0002__x0002_&lt;_x001D_)0ÀE@R!è·f'A@ë_x001F_±|wJ@Æ×1/X±P@j_x0013_Ç	U@_x001E_XäKc7@ÌLfÁ_x001B_:S@_x000F_)ô9mâO@_x001D_{ðTO@öøØµ¿@N@YfLéO@_x0001__x0002_@XWétK@Íé_x0019__x0003_L@³K­l_x0019_mK@k3n+ËP@æ_x000D_rd¯L@º_Ê_x0018__x001D_5R@¡_x000B_)Ö²L@£_x0004_åWQ@¨m_x0019__x000C_ïE@_x0003_Ù_x0019__x001F_¬_x000E_D@ºHØTOS@Å®_x001F_s@ÔW@¤a¶®²hQ@0wÓÝ·I@_x001A_/ù_x0001_÷{O@ÿÒ¼ßôHN@*ìSdÃ_x0017_C@hiÀ}MR@_x0008_1p_x000F_öLF@KhÔðL³I@_x000F_Rsóæ=@Ý_x001A_ATS@F.¬_x000C_6¨E@°AÞYS@Dv*_x0019_ÅxN@ëÄÂê_x0002_@@*ý=vÊ­H@.J_x0015_áæR@_x001A_v« ïG@_x0017_i:-F@È?_KV=E@xHxa_x0001__x0002_æL@üt^[¶P@pã¨ëNY@¢CXëG^R@Ò$ëüæK@!_ó_x001D_vÖP@¦_x0011_®â¥TL@ç³Ð'H@ÜAÅ_x000F__x0017_¤?@_x0013_¾)¤!L@y&gt;Àâs8S@z±î#_x0004_ZM@ë$$÷_x0014_I@ÕCaGÏ_x001A_F@_x000B__x001E_÷_x0003_äP@Ò2Ia§I@üÎñ¯W@v}_x001B_+øO@HIk-ÃS@áà!O©¸M@_x001A_ä_x000F_w`qE@¥c"O(ãS@ÖÃòþ_x0007_P@AáÊvÖ_x0010_M@üBAáH1I@[_x001C_5:¨Õ@@¿åÙ®D@»ÊµÜD@`¹i×L@Ï_x001D_øå\;Z@-.vg!O@1n«£3_x000C_T@_x0003__x0007_°ý_x0007_2êv_x0018_@è'fÈI@:ädÏ6T@8P0ÙAT@êÊú0Q@_x0013_xº/LS@@e 7i]B@ÞA¹)P@øSà=Q@_x0001_;_x000E_È^ÞH@¡iWÓb_x001C_B@tr_x001D_É¾dQ@)8_x0006_zï1P@_x0005_Ä!	,J@xû_x0004_L£}U@FÚs_x0002_Ä4@_x0007_Ñ;á_x0016_DK@*_x001C_FèT!E@Ýo/¬¶õL@­]ä­dEQ@pòk~_x0019__x0011_A@C´?!K[P@\d_x0002_KbR@.h¢_x000F_ÎA@U®K9-rH@L»övcE@_x0014_ºO{YMQ@¿¹_x0002_õ&gt;ÕT@_x0019_n_x001B_xÇ_x000F_E@_x0010_µ_x0018__x000C_LAD@»êtÝD@°¦²Ø_x0002__x0003__x0014_ÞF@ã_x001F_Bó¸U@L¦@«R@Ù~¦yÀM@_x001E_JÔÙM@t!sbÂN@c=ßO_x0001_¢K@X¶NòÕ7@L_x0018_-Ï_x0002_ D@§{iï¢ºB@_x0004_è_x0018_z~?H@¥.&lt;©®mF@°þ/bnX@0 ÀìúLM@¹½CáE@__x0004__x0011_7Ò¾R@_x0003_&amp;Å¯`*V@/_x0017_ÓI@°UØ4xX@÷êQÞ¼O@ !»)U@@{îåyRP@V_x001B_ÎN©ëP@|êAEGE@äÈó¨f&lt;B@\^#((¼Q@Ä_x001A__x001C__x0005_ÏP@dt~íONG@'E&amp;:6TC@3ÄÄ^fíC@&gt;äd,ßI@ÚK$ÏÔ_x0001_K@_x0002__x0003_êr=_x0004_nÆL@ú_x000C_*_x001B_´¨O@Ókó)M@¢*ã´hQ4@2; y@@å'_x0016_	GL@Ùæ²_x0018_îN@(â¢óáÙH@IbR¨;J@Êç_x0006_A_x0017__x0013_U@\é_x0010_OU_x0005_B@¹*	0_x0015_O@_x0018_¢-hp~S@_x0012__x0001_Y`_x001D_I@!þ3´ &amp;Q@ñÅ_x0015_`4X@Ò¨}ñµO@Ú ã_x0017__x0004_F@!"_x000F_å­T@ÚQ_x0015_Ù¨M@_x000F_ç'_x000D_ ÈO@ZW	ë1R@ú8$®KP@ºÑ_x000D_[°O@àg#;d%F@pÙh~X@_x0008_ºu¢¢Z@Ã'_x0005_DV@_x000D_J@ÍL@ïî_x0018_ìøO@ìBÇ_x0012_{	H@åîÙ_x0001__x0003_èfU@¶hANWJ@°6íÛÎT@«J_x0001_$P@e¹¥#ºS@º_x0003_Dp_J@¥ð3_x0018_èK@v0qÓf2T@m!Ï_x001F_3üJ@ÈÎ¸æW@¢;ÅÚU@ôm·ÙwC@C¢î#¥îS@»	¥_x0018_Æ»U@1r_x000C_y_wQ@jG8¾j_x0019_K@_x001C_è%QwtD@ÿ__x001C_;_x0003_`T@×F_x0016_3­ËH@£ÿ¹í_x0011_Ó&lt;@ßßÚý_x0006_I@$y_x0011_8Q@`cÔV~K@5_x0007_ÔRR@'_x001D_HìwM@È-_x0002_aÃÜF@]b·_x0011_å9R@ªçÏ]ø£A@*[á&lt;K@é¹x}^=O@è4Ü[¶ÊE@¦þ_x001E_Q®G@_x0001__x0004_¢2n^K@¤µ¦Y$O@ÄÔ_x000B__x0017_ÄOT@¿_x0006_öJ$N@¼«}Û\"P@LU_x001A_Õû&lt;N@#_x000B_?¾WE@^D|CÎs&gt;@Bq¦3E@qÒÙP@_x001F_Î­[ÍÁJ@(þ_x000C_ #K@%¿¿F_x000D_^F@X_x0007_&lt;PF@}ðù_x0012__x0011_S@+.=õ¾¼L@¥_x0002__x000F_Ã°K@ØªÄmD@@Ç~_x0013_Ï7K@R49¦å8V@|´µ_x001B_kT@"Ñ9®_x0003_ÂU@_x001B_¾ÁïÊ;P@/rc69OP@­2ö_x0010_­A@-®ÀrS@Ý£_x0013_H_x0018_eO@5Yk{¼_x0002_R@vö!ïÆ_x0008_G@äØâËTLU@Ä%ÎFòI@_x0014__x0014_Û_x0014__x0003__x0005_ÅÈD@ö73TÁ«K@:_x001C__x000E__x000F_RKW@\_x001A__x0013_7ªE@ði¥ò±ûU@xåæ¡UR@_x0012_&gt;Q0/E@Lb~xÿ2G@RÕ­þG@È7Êó¹J@_x000D_Il_x000D_´*R@*üÐ¬_x0004_E@; _x0015_jÁ2L@_x0013_ÄïøgÏM@_x001D_*_x0017_aU@°_x0004_aë_x001B_M@_x0005__x0012_¾)º_x0018_L@h®ìPYK@"¸Ñ_x0001_I@&lt;[übë¹N@_x0001_ù}¥_x001A_V@"[î`xP@õxyÞYQ@?Ã£¹F@80úGsÎE@Z_x001C_·ÇðI@_x0013_BHD@Qz¹_x001D_BQ@¤_x0002_Õ±@F@óPnoQ@_x0017_Gwøx8U@ ³_x0013_fÖEP@_x0006__x0007_ô8&amp;}¾JT@D_x0015_¹_x0008_=öK@~Òû^RS@4VWÍÚ^L@³_x000E_Æö`U@ _x000E_°á_x0002_C@WZ*K@"ù_x001D__x000F_XÏG@(þôÌýD@Ì°÷_x0018_ºÅG@3_x000B_.YÂ7M@n¿_x0006_*}P@¯Ã?_x001A_û'C@_x000E_JA._x0017_²R@Ø¸_x0006_:éËD@¸_x0015_æ_x0004_QY@I«@:F@}C&amp;_õ R@ÄTn1¡DO@_x0007_³kMWI@æa±_x0003__x0001_W@Þ¤R¬$U@ Än_x0005_*_x000F_F@!®êÐÓN@íÖ|ØÆ©P@DÏ/Í­íR@_x000E_P}@çM@úÆðÀýQ@OÐ¸		A@&gt;à_x0017_M@w¼líÀ_x001E_S@ÐI_x0003__x0005_fD@òöÌ.wK@¹_x0010_¢j_x000C__x0002_S@"TÓù:_x001C_P@_x000E_w_x0005_¥ F@¢U÷oG@0woáÅB@lZuÃ¬þO@%IáOÞµJ@z§UñúôB@_x001F__x001F_85ï_x0008_L@À_x0006_Oú9¶B@_x0004_fxÎwO@_x0008_à´d_x000C_Q@_x0018__x000E_J=_x0019_P@_x0001_søu7jT@8Ï_x000D_ÞnQ@P]tr_x0018_«G@£°Rû¢­J@;*ô§Ì6L@_x0019_ë0ç?@´ëß=$_x0014_P@_x000E__x0013_n¾-P@_x000E_&gt;ïòO@JnÈû_x000B_L@»çþûzîP@µxÅ*ýR@)U1Aÿ8@ì+ÇÉBM@6B_x000C_w?@¯MX¤¦"Q@8³ÈºÃüI@_x0001__x0003_b³ðÌl7@,ùQ×h;@»@_x0004_Gó6[@S³ý4©ØR@ Î¡Mà_x0008_Q@ST1ÚR@_x0001_kOfN@ómIãæO@@yz*ß!íD@T7_x0019_A_x0004_T@Ê¾ð_x0002_eV@i°n¡_x0002_O@_x0016__x0010__x0005_^_x001F_G@i©Z_x0012_N@'¿ÇIGÎJ@Jé¿MËÎR@_x001B_¾åGðWZ@LHó°¾bM@Ó©_x0003_íù°N@àòU%HÞN@ëñ)?ÿF@F4#fI@&gt;ãÓXíQ@6É/v_x0015_S@ OA(&amp;M@WtiÓúS@®_x0002_MdÚJ@Ht_x001D_=S@Â»XÁW@r¦_x0001__x001F_T@úâB;áL@@b_x0007__x0001__x0003_ãaW@(G[&amp;FF@ðXd¨øP@¯_x0018__x001D_«EM@Ç¹ê;¤IQ@_x001D__x001E_Fo¼óJ@}æð±_x001F_D@äø_x0016_Ø_x0006__x0003_T@_x0007_Ä{IÙgI@Ú_x0001_e&gt;uQ@S_x0018_Ñ6ûM@_x0006_&amp;"ÏÝ_x000C_P@ÔßÊ5nN@3øOã_x0008_J@_x0002_ÎÄ[w/5@o|ÙuT@LY«¿jP@2ÅfÞ¤[@_x0004_Ï:É3G@xW_x0017_"_x0002_,Y@ÊÇ¤ülP@9_x0019_¬Î2O@©º¾óýS@_x001F_X_x001B_*P@ò£©ì pO@ìòÅÆQG@CãÏÑ_x0019_R@_x001E_½_x0008_ç¼_x000C_I@&amp;9R8ÍÙD@4ÚÚ)_x0003_V@­c_x000D_TJ@Íþ_x0003_zJG@_x0001__x0002_9_x000B_Æ ðDI@8ì¾«F@_x001C_BÁ¡BG@ÅÎ§ÍK@_x0001_ÿ+3A@~q_x0017_sIËO@tÀ´&lt;_x0002_K@Sì£!Z:T@]G¥­³&gt;V@_x0006__x0018_È&gt;ÂòS@_x0018_4EMùM@©__x0002_Q@_ç6ç&gt;Q@_x0010_tH}µQ@g_x0010_Ý/üK@Î_x0015_YvÕJ@à÷©:B@nj&lt;1¡_x0017_P@¼_x0012_F98@§µè¶L@c¢&lt;·áiS@_p0O­_x0016_E@´·¬z}5@Ü_x0014_#õrP@Üïjê{(N@0ÌlçneP@_x001F_FVïæA@ÉabòU@&amp;Ätâ_x000B_*D@_x0006_ûz$_x001F_@@ÖU-_x0013_ÅéG@@_x000B_ç_x0001__x0005_DP@üB^¾ªøN@gX¥Ø{´H@m_x0005_f_x0012_#÷P@é_x001A_)¬Ã_x0013_R@µ_x0004_ÿ©N@×»O_x0003_¸Q@^òn$ofP@&amp;üz&lt;_x0002_¤S@hÆ·»¬ÿV@Hg_x001B_mzÖG@i¾îO¯uI@½pc_x001E_9&lt;@_x000E_Þ:ûñúC@hVì+¦¥O@Õ)åòÖVM@º.ÕµEH@1`Â#&amp;R@WK_x000F_95Q@s_x0017_òÆPÿI@ì'!è_x001B_öX@_x001D_¡S¹n¢F@È]»jôR@÷s¦ÿÉÇN@ëÿÉã¾¤P@ëöYn*àS@ÔÃ£OeÅW@ÚGÕ91R@Dqpõåì@@©GG¯ujO@S½_x0012_aiÅI@Z²_x001D_uA@_x0003__x0006_×_x001F__x000E_|_x001C_|H@»¦¿inJ@_x0006__x0012_TÀßX@ø»_x0015_ûL@Ê_x001A_½_x001E__x0001_qU@@f_x0005_5ÙfH@¤ü³ÔKP@ÄWÁ"M@_x0002_¼Ñ#ëV@ÑÖ_x0006_O@_x000F_îGYoP@8ÈAHiRS@Ø&amp;	»P@XwÛ}QÓP@ÌF_x001B_]/ÔF@º°ëÚÁO@FrÀ_x000B_®_x0008_E@&amp;Á¾R@¸âß úR@ëð[3NI@@NkSN@@DèöO@_x0004_G¤xI@zµgSÈM@Ù'/_x000D__x001E_Y@fù6æ@@S_x0016_Ö¡&lt;¨J@ÓÜ¢4cT@~_x0017_õ_x0013_6§U@7²Ìª¥L@_x0018__x0006_µÀØO@É«x&amp;_x0002__x0008_9eR@Û&gt;__x0014_¾G@RüåÕ 9H@ç_x0003_a?o'H@_x0018_5³¥®P@T¦LÌ*kQ@¿³H0}A@Ö£Á«YDO@@_x000B_1®·_x0006_@@o&lt;Ö7½ËP@TÇ_x0014_ÒÖQ@·c16ôR@¬(pJ@I@è_x0017__x001D_ï¥ÂS@{äï¡ÔH@_x0016_´Èá¸J@KvZÃÂÔ?@ì+Æâ¬¿M@A¶&amp;_x0001__x000B_O@lµãvÌ_x0004_K@kí0ÿ&lt;qL@_x0003_ëÆæ_x001B_¸Q@Õ_x001D_!F@P@`9_x0005_Úý]I@\è_x0008__x000B_·fR@¢èbW¾]L@X²°£¶@@Æ§ù «_x0017_F@Ý0_x0007_YGPV@_x001C_¬]bôvG@Tç_x0007_£¹ã3@Ú}Æ_x0012__x001E_×K@_x0001__x0005_®ðÜ-V0@z _x001E_jT_x001F_J@öÔøÒÇVP@_x001A_Á_x0006__x0016_ÐwL@3iî0¹_x000F_J@º)ãR¿V@ã&lt;±Å\°M@Á¡º\%T@_x000F_óeûÌP@uË-,óK@v)íý?M@¶f¤: H@l¦Új_x001C_§V@öGàtÍ	N@_x000D_i¶-ù_P@¶%9¢P@0æDP'@Æf´Õ'S@×`)_x0006_âÕR@îÎ_x0014_v_x000D_âC@YJ©mF@q_x000C__x0004_^S@ðÙÒvý_x000C_-@&gt;DxúüXF@½_x0003_ÚÚúÑS@ùìÇ°ÉF@ÎÈù§¦B@ê!ö\¦R@=_x001E_÷B7O@N_x000F_è_x0002_S@ü_x0003_¨ñÙQ@(ß_x001B__x0001__x0002_¹ÂP@ÅûJ1"½K@ó_x0006_Ut_x0006_V@7fÀÐ_x0012__x0012_Q@Z]_x001A_î{S@4õ_x0019_e_x0002_&lt;D@æVXÎ_x001E_×;@_x0013_;á¡â{N@|é¶_x001A_D@p×&gt;E×®U@Þ¶_x001E_vïÊL@:-ºJXO@å_x000C_S_x0012_räG@&lt;có©bQ@_x0007__x000F__x0005_ÅëO@´*þÞ_x0010_åJ@*ûÝ§øA@`Ô¸mò¿cÓx¸WG@_x0016_*9[ZT9@/Ç×ðQ@4ª"fX[D@ç;ªC@`ßçWU@ÐÊ4E»&gt;@Rî&amp;î&gt;¢J@"87r*G@Xª_x0017_NÛP@2å*a_x0017_ÏI@(5Ù¿_x001F_´6@QÖ¡3xI@8×ÿIÛ_x001C_Q@_x0001__x0002__x0016_&amp;XxsV@þdÈâëJ@}£-Q@_x001B_ºSÅ1U@ÍÌ_x0008_ÑºôH@òZõÃúCW@R_x0007_îr±Y@(oÁ_x0006_O@ôáÕx;=@âZL~èR@pÉ;Ùï×E@&amp;æäSÑP@ÝÿS·yR@_x0005_SaÅqEC@T_x0006_XÎà9P@7+¥ûN@Á_x0013_G@*â_x0011_|V@ðXëçÞUK@cÒâýçR@øbv]üP@¨"_x0012_Ä$_x0019_J@¡ÖDdo=@*H_x0012_²\íE@Ú2dfD@TãØ5P@_x0012_ëiy¸WT@Ñ_x0012_÷:UÞP@&lt;£úÞ}I@RBòQ}_x000B_B@_x0014_fÊ_x0005_mV@ø­_x0004__x0001__x0002_1¼H@kËKê¯MO@ó2_x0016_VwéI@zÒëÙ_x000B_JR@è(6@ÓÃ?/_x0016_J@ÆïÊ¬}G@V_x0004_µEÍÕK@."Þ£HK@æL_x000C_WfW@ÀFð!_x001D_èO@îà»ÙÂC@×¨õoßXP@ÝÑjìEÃT@×vxm#!Q@q8§¢Q¦P@`E¹=~7@@4 \1_x0002_àR@_x0001_¬ØÄàâ$@Æ^	Ttâ;@L¬å_x000D_ÌS@úºÈÁÃÌR@ûÏL_x000E__x0019__x001C_T@È¿gôø(R@_x0002_iª­ãE@éÛ¿È\H@©&amp;_x0015_[BP@_x0016_b_x0017_ÁÉcD@_x001B_Wå_x001B_ÕU@[*³çAMJ@DÔà?U@HÞ|øP@_x0001__x0002_-|6jêH@pHrJ@Ãs_x0002_kßÀK@´_x0011_¤ÍDJ@±Î"×Û®Q@ä8K·©B@ Ê±__x0015_L@_x0012_cÖ_x0008__x0015_&gt;@_x0014_¢;'=J@¯e_x0002_Ø¥C@bO)0{)I@ø_x001F_l~ÌúF@³³F9ÿP@§	§h×'Q@_x0015_oë_x001A_)¯I@F_x000B_úurQ@;ý&amp;_x0002_vÖM@sà¡®à+S@_x0003_Ëxü1Q@_x001E_×¥Â¸-M@gNh(zE@)l´ðÔQ@Ën|OvIM@é¹Nþ_x0013_H@ìÉU8_µK@_x0003_E7c·G@Þ_x001A__x001C_Ë)ÍT@¯XùzH@|dZe*@|ØhÞÑG@67@ç_x0004_¡R@ÜA_x001E__x0005__x0007_Â_x0017_;@PÞ_x001A_UçP@_x0002_í_x0003_ø E@»â_x0001__x000C__x0012_èN@_x0018_:_x000B_(ÚM@¿¦V³E@:_x0004_àðêS@Ç'_x001F_½à_P@Pü©NC@ú +_x0010_Ö½P@c(é^v+O@~_x000D_:c_x000E_ÓO@&gt;) _x001C_ER@lSÂ.î_x000C_H@Ý\%_x000B_r_x0003_P@Ô¢È{ìwR@aÉ]~Û0M@ÍÿÏ_x000D_ÖL@Àý06N@[¹_x0006_°	P@o%q_x0006_S@Y¡'´e&lt;@Ñ`gy8mI@S'Æý7OI@Â!Xµf~Q@-CôÒ(P@_x000F__x000F_ù_x0004_»L@ûÞ«VïÞQ@|,3RþG@j¼T¢*_x0018_Q@0)¤¤k¼@@\_x0019_|zÕ@L@</t>
  </si>
  <si>
    <t>c7d8cc970e0c7d28abc177380bb057a3_x0001__x0003_fîT|E@.©jÌßªQ@_x001D_$ ]¸äN@é~fCÑC@d9¦Ë_x000D_ïQ@J2ÿx¾WA@sÜt+þL@~_x0014_ú_x0003__G@D[Û_x0014_ÁA@_x0002_eT§!W@ùXéLÆfK@lô_x001B__x0006_ÈíF@½_x000D_¬&amp;É^Q@2_x0013_m7¤§D@üïÀÍ¯_x0013_]@]î7é-±=@_x0019_l_x0012_ñ_x0003_R@wëpè]O@_x0017_.ìöºR@MDÝøQ@mÚìþL@ò_x0016_:«_x0012_:@r¶þG&amp;J@çv¨³Q@9ÅÜ?ÚM@*¤²¤QsU@wQzÚ,ÏQ@O­û±{6@5_x0007_é"¬KH@¸p¼ÀrDT@_x000B_U_x0004_R@ÿÙ3_x0002__x0003_;_R@£ ¬_x0006_HÊQ@é·Ú¿_x001E_~T@·_x000F_ú_x0008_ÿ_x000D_Q@T_x0016_ÙZyQ@:	i[¾_x001B_U@¦õ«/­_x000E_N@Øê_x0002__x001B_ðÀO@E.r:_x0010_R@º¸)Éó9@dâÑ1W@ÿ9¬$óQ@V_x0015_@_x0018_¤áQ@Ñjï_x0001_sÜI@ÄCËø¿ñD@ÐdøË¼v2@ìL_x0016_ûôS@{ÚTdG@¦!×Æò¼T@&gt;ª_x0019_¥W$S@n_x001A_á_x000B_a_x0016_R@=ÖµÚ´_x0016_T@×kê¼D@ÇÊ_3ËJ@zÙ_x001B_ÀúûE@¯Ç?²_x0002_R@¾ñqÁ¥oM@{270K@4J&amp;^èF@Dö/+ð÷T@ÔtÉÎ @@hÇ^xfJ@_x0002__x0007_,j' I@åÄF_x000F_üÏU@6+0$DA@t_x0005_2¦õtB@h¸_x0006__x0001_U@~Yh_x000E_J1@`q_x0005_Q@Í_x0015_y_x0011_¨nR@ÅìçkÐV@P6_x001A_WâÁH@ÛúËÀH@°.Ï0ó	M@¿ ¾Ë_x000C_§N@Ñ¿å	¾UQ@f_x0014_ú_x0005_ãU@_x001D_©bcý_x0016_O@&lt;³ËuÞbC@f/º_x000E_·¡W@'_x0008_ø'_x001D_rR@jåM_x000E_ÚoJ@_x0005_á¦_Ó?T@eZ¾&lt;AR@Æ_x0006__x0003_2tAS@Y¢cþ_x0004_N@tG_x0011_r]U@e¢%ßM@òoÄC@SEÁ7¬wJ@þglwË_x0013_N@x@Eá²óQ@Õ±X_x0005_úiM@D~ÚN_x0001__x0002_´S@ÙÌ_x0016_Ã_x001A_S@huU¤QQ@®ï_x000F_ÛD!K@Uw¿HÛC@äJ_x0011_VJ@(CIs´_x0006_?@~âßÌ´_x0004_D@Ò|nõ²¸V@DbëÂïT@\N&gt;6_x001A_D@µW_x0002_N!(T@©[­;;\N@¹&gt;&lt;_x0007__x000E_»C@Þï_x0018_LÖB&gt;@Oc_x0014_ü!V@¨ô_x001F_aaaA@oMÃ&gt;àyC@`ò{güøB@I_x001E_QøÀMN@×_x0006_Â|F@%Ô_x0015_"!«S@_x0013__x0007_R_x0010_³S@Q½-böV@KW_x0006_4FS@ðG{O5ÕS@Äïà¸òáT@Q&amp;P·_x0004_ÜQ@';î¶sK@ð_x000C_Ë·R@_x0006_Â¡øè¢P@'ZËgÀfS@_x0003__x0004_,÷½_x0013_O_x0018_S@_x001C_¾'´ËêP@²_x001B__x0008__x001A__x0002_3H@®k_x001D_Ç$gH@5¼_x0015_K@uÑÌöf@@R&amp;ò`Q@dÿ&lt;%TQ@|Ó'pS@4¤Ãð_x001F_eF@ªñ]cY¢L@_x0014_=,I1¾I@æÜKôéT@ìþµ7I@V¥©\ÆT@Æ_x001D_Áç5/@_x001B_Ô%6Ô&amp;L@Z_x001A_ZáìDB@æ°¦!X@ë1òÁJQL@Ö¸ÌM½X@!·äOí_x0016_L@pk_x001C_û_x000B_øH@g_x0001_·,ØV@_x001E__x0010_K+_x0016_R@ÜÀæ	®bG@Ý©FÏÌòR@á_x0005__x0019_º_x000F_P@Ð_x0016_ùnkWB@Ë¹NÎ®1F@Ñª|â_x000F_B@xêYY_x0003__x0006_\C@|*%mçùP@Ö_x000E__x000B_¿¸#C@B8=_x000D_Z@p#È¶S@ _x0014__x0004_~Ý­R@²-±¨kR@­ºfí¢H@Û0ÒïQR@ºOÏÄ@êQ@¼_x001E_Ø/ËX;@2­_x0014_´ØP@?óõ_x001F__x0004__x0001_P@k".ïþW@_x0003_óÉXH@ð_x0002_J_x000D_ÑQ@ÐÄb_x001F__x001C_R@&amp;»jCkL@ÐËj,¤Q@íÍñ_x0007_ÀP@_x001E_l_x0006_µ(B@"_x0017__x0001_j_x001B_I@@üKáVE@QÆ[¡²mP@®_x0013_Ä _x0001_Q@C_x000D_;_x0004_J@¥9óØ4J@A×YãhäH@_x0016_ fBqÝT@þÓyP¨1@_x001D__x0001_6_x0005_M@ÆÜÅµF@_x0003__x0005_p¸_x0018_©&amp;&gt;R@UÂ\ÒS_x001B_N@PIZ¢údL@²!XyS@pÚëþ¤aN@AÐJä³P@9Áä_x0017_ëìL@6îºxD+L@±@ØµÅP@j8fë_x0006_U@_x0016_,]'«H@_x000E_êÿýK@_x001A_gr_x0010_M@©e_x0002_§¨¦Q@_x0005_ÑgÒP@*­oùV@Ï°_x0015_´_x0001_3@^#õ_x0002__x0006_ÞL@Æ_x0006_&lt;D1_x0019_?@ÀGèó&lt;:@¤c_x0004_¿|Í&gt;@T¹¹å¯K@]û ¥A@h_x0008_O7bT@å¶_x001E_E~bN@&gt;y­Õ_x0015_Q@%y­[2S@âpë|_x0013_,K@((_x001E_óÐµN@Ô_x000B_ÞA_x001F_oG@´Î¤¦J&lt;@XÅ× _x0001__x0002_¡äB@â°yÎÅ:@ºi[òaÖB@E@ZzQ@2ûv_x000C_ÑÉK@ËÅÎî_x0013_3N@ÀÇGIEU@^A_x001A_g¸§T@8¢õÎqT@ÑÜlYJ_x000B_S@LcÜþ¦ÙG@1_x000C_Á5U8P@Ê"ÓF@_x0019_H@g#5}\@l÷p^°T@_x001E_þéîSL@.É¢Ì­ÀF@²©Ä_x001F_øG@_x0018_"E_x0001_¾åQ@_x0014_EùAgÀQ@_x0003_¨ÿ0¡Q@ìçvRÈR@`åòí ÝK@w mrMK@xM=Mð&lt;C@üë¤áÁwP@ÿ.Â¢?®M@Y%}póP@_x0014_*:¤ûGP@îr5©4N@2O]!1R@pW__x001C__x001B_9@_x0002__x0004_o¡C¥cÅQ@Hw_x001D_f~_x001F_P@í!$"ÆQ@~RFyJ@_x001F_DÊÆÑ_x000E_=@²Tßþq_x0014_W@Rg=_x0001_&gt;;K@_x001B__x0013_âJ@|/XK_x0018_ N@ ­DHÀÚN@73§ûM@züúí_x001F_WR@,_x0006_g	_x001C_ÚA@Ç!AÎ?3W@\x8(?W@s_x000B_8RW@ó¿ó¸)S@h_x0006_QN+_x001A_V@MetKcV@«ÖKc#_x0015_Q@÷_x000E_½J_x0003_}X@Á{ÃFXùR@²ÞÛýg_x0017_U@#þßg_x0004_R@ÐÑL_x001C_&lt;\@0Ñ²aù.T@.«³¾cT@ª%_x0013_SeV@8ÙÔowkQ@SoSV@ÿûÂ¦ðT@%õÿ²_x0006__x000D_çùQ@_x0003_#_x0016__x0008__x001F_Y@í(f8~_x001F_T@_x0007_daò©U@L¦uÊGÐY@®~{÷áW@¥õÊ·üV@nñ¬î®_x0010_X@û×éçS@üË_x000F_U@}_x0010_K&lt;ËøV@»;_x001D_¶ÄÕV@÷úw§*Y@A[@ºèW@zM¶_x0019_Y@_x0001_%_x0003_~U@n`_x0004_GçbZ@_x0013__x0004_8uïZ@»Öp_x001A_iT@êq_x0017_ËùÞX@&gt;^"pÁAW@_x000B_çleû{W@ô;_x001D_Ê±_x0005_Z@h­îS½U@ëßçåýºW@)ø_x000F_´ _x000C_W@¦¹_x0019_¾ÓÊY@Icß_x0002_à_x001A_W@ÒÁ(s\@dt_x0016_£_3V@	w`ªz&gt;U@AxA T@_x0002__x0003_'â0JFV@ª6ÀHP¡X@ÎùLßQ@¥L»]_x0007_W@×·'s-ïR@9wÍ ¼V@À«_x0014_ºæ{U@`M6_x0010_]ìX@'q£ÉZ@To|j_x001D_&amp;Y@éhårKèQ@ÜVhÄ_x0005_Q@çelÕz_x0004_V@_Ùn6óxW@3_x0004_zcNV@º¥9NÆmU@½ljf#X@êÇ¼¹V@=_x000B_·Ñ_x0007_Z@â@±ÅïU@gÐo ^X@Ç³M¥ùZ@¶_x0001_Mõ*[V@÷j,àª_x0014_V@ß_x001D_w_x0005_ÂT@_x0014_9_x000C_b¬T@_x000F_®_x000B_KT@f_x0011_ÔRUR@°Ø_x0016_qçeU@¢"÷tyV@ØKÐ@{ÚX@ÒÒìA_x0001__x0003_«V@Z,#ëÌW@²äNRCU@C_x000D_qÅ_x0018__x0004_W@sWp.U@ödKÓ_x0008_W@[*!îW@{øT@ã1ß/_x0011_W@ÓAÆÎV@ý=©ª_x0013_\@¶u×À_x0001_[@+²©\þÁX@J~T_x0014_^V@_x0011_÷àqnvY@ÜDY8Nô[@äCNÀjY@`ëñD_x0002_­W@0A8èkT@½ÊÌð¦U@y_x000D_Ó;rV@·ýçÚ{S@ã_x000C_AÚpªX@p7X_x0002_9U@¹_x000F__x0015_§ÿùS@V_x0005_Íàí­V@_x0019_å&lt;ÆTW@éô¢ügÁV@u_x001F_q²fV@È*}G_x000F_XW@eã®( W@?-_x000C__x0005_µVX@_x0001__x0002_×Vç¥]fR@¼eZ_x000C__x0001_U@Ìá£ÝôY@{OÊ_x0011_!_x000E_T@à´3K«W@á@+ÆÇèX@¼»_x0012_W@Åù6ß6ÖW@_x0007_ÿnoþúV@Üår_x001C_T@ùÎÑ	PX@zWw_x0019_Q@P{£I;2R@¢~z_x0014_ÇFZ@áè$U@~êrY@¿ËÑ:ÁkR@_x001D_-Ñã|¨R@¶GCÅ¡Z@0Ø_x0019_HZ@?qÄ&lt;ÞsV@Ä^}¨U@k_x0007_¡û ìU@À3ÌT_x0019_S@¦¢Pi+X@_x001D_sÛ_x0005_¸2T@ítþÞÆ_x0007_W@_x0007__x001E_Òæß_x0019_[@_x0008_,HU¡[@ê%_x0014_¶BV@/ç_x0002_ÀëS@³¨ìÃ_x0001__x0002_96T@R¿·m³U@MÃ%_x001B_ºV@w~_x0017_¬ùY@áézÌ1W@|§p¦cQ@g~&lt;§_x0010_äX@ Z_x001E_V)vW@'	D«rÜW@¤à¡ê^_x000B_U@_x0005__x0008_õu¢W@=¾ìà±õX@_x0001_ar_x0010_4Y@ÓÂ _x0004_7_x000C_V@S¾©_x0011_V@×$yåe±V@å_x0005_~;_x0001__x001D_T@ÁÍ;_x001E_ûüU@=7´'bP@nµÌí]@ùÎ2©nX@âÐJ9	_x0014_U@¸&gt;Î×_x0015_V@çº%&gt;_x001B_wT@)vÇH¡_x001A_R@ötI\U@­QeÏÕZ@"_x0004_k¾[?Z@_x000D_²ÃS@¾ì+ùNW@Øº_x0002_WB¶X@]1)»­1Y@_x0005_	i ãp¤âU@Þ¢]ãI¯Y@î0ºOkU@_x001D__x0007_OíìV@L_x0004__x001A_ý7¢W@_x000C__x001A_éÊàU@_x0011_éÓµ{_x0015_Y@&lt;-,TQ@V&lt;ûkÝ_x000F_S@zbÍË¦_x0002_R@c_x0008_Ì×~.W@Nç±n3_x0004_Y@~«Ô®W@IÑ_x0013_I_x000E_XS@DËH1çòV@ø\Ö\êöU@ÌQ}ñÿY@PørY@l\Ö_x0011__x000C_Y@½ÏòÂúT@É½*NV@&amp;_x0008_a\³ãY@ÓÛ¦xìT@Cïs­_x0003_U@³øsà_rX@¦_x0015_ÂV@ÐQÙ_x0006_ô_x0001_U@RÕqf&lt;Y@m[ÁÛGV@ÉpZmËßT@ÓÇ_x0012_dc®X@ú_x0010_9,_x0001__x0003_]¾X@ffbR@·ð_x0014_ølëV@Ù3Í¼çR@7ÁNT=R@ 9_x000E_né_x0002_T@×¡]ÄÜY@ÊHáìÞbT@×ôíÖKYU@Ræóïå\@½¾_x000B__x0008_pÖU@?_x0008_§HÅ1U@´&amp;_x001C_x1N@_x0002_OõÖ«´Y@_x0011_Üß¤W@_x001D_ÓW¼`\@â/âÝ_x0014_PW@QRKö2ÖX@VxöpHzR@-d_x0011_AU@ø0PJSR@¦ªí&gt;ÒT@KË_x001B_¾T@NHW³V@caÙYûY@Ø»«b¢IX@Ö_x0012_]Æ$LT@ßq8e&amp;T@¾iy":V@²&amp;WpT@ÃÏÉ´P@è,ìúãS@_x0002__x0003_àS_x000C_/_x0019_z[@ÄÖù_x0010_h[@T¬÷@Y@T¿Ýç_x0006_ÉU@ÓC{]Æ_x0017_W@õ_'CR@Éµ²Bx2S@Ôj½{_x0010__x0011_V@Ñÿ!s_x0008_[W@Ù_x0017_q_x001A_EU@Ó¹T¦Ë^V@Øû;3_x001D_V@ÜU¹^{V@_x0008_9'à{VW@Ã0KÀU@ð_x0006__x0001__x0011_È£U@(_&gt;{Ì¡U@¼Uñ7S@B_x0006_f_x0016_mU@D¹wäìjW@PHîM_x0011_¢X@_x0008_Vã£T@ÒOPl=_x000E_X@8¤ÂÔd*S@^µ «_x001D_;S@Hp_x0015_î_x0014__Y@_x0017_¼1fX@_x0006_BkM­éV@Þ)ï_x0017_T@ô6_x0002_¬@T@¢ÇÜ¼6W@k\M_x0002__x0004_LÙU@_x0007_5_x001E__x0001_V@J0_x0005_Îÿ_x001E_V@_x0004__x001D_Ð´7ßU@áJºÖ¼°Y@¹hëÍosX@ÌuÀ6^W@"¨_x0003_ÕQOT@TÙDg¾[@G"	½ÉUV@_x0016_RÕä,V@Ã®_x0008_óT@M¨_x001F_ÝS@Qr[QªU@ýEzr´tW@?¿,èT@b_x0008_@ÉT@ÿ_x0017_ÊW@|_x000D_©V@_x000C_@_x000E_ÅîS@ÒeS	²T@7/EômW@ö_x0011__x001B_X.Q@Ã·ÏêN@lúÉ!VT@aüèKÈV@_x0016_| #ÉX@_x0014__x0008_N_x001B_U@j_x0006_QW"Y@Õa¶R@Áé.»»S@åçIÅ¥V@_x0001__x0004_[´¡¤ ´`@_x000F__x000F_JQtY@_x000C_¶Áü2X@{_x0001_Õ"X@_x0004_£¢Û_x001B_V@¯xÙ^¦U@)-ý_x000B_HW@_x0002_ð_x0002_{5V@_x001F_ô¶ÝâR@_x000C_ÃW,ËX@_x0002_ÚhÐ[@!IÇ1V@ûÁ3ëpU@_x001D_jÕtlX@¿7'GU@ÒéDÄ}V@Mê{YV@Â?ÉX@Þ|°é_x0003_S@,/ÐÊY@NÕ*&lt;03X@cdZX@¼H._x0011_y6Q@`/]v_x0011_R@¨Ýºh?TY@Ö&gt;ÇFßZ@úÐÎ¹5zQ@	·C5â¯X@}`2ÑiÔX@^ËïÞZ@m¢d¡X_x000E_U@åÅ9Û_x0002__x0005_&gt;W@_x000C__x0012_4E\V@~¶(q`V@µ_x0019_®Æ´ÔV@k&amp;_x0018_ÉÍX@Ç¹ØÚ¨ßY@@û_x0002__x000B_U@_x0004_Eõå÷UU@ûb_x0003_?ÝU@¥­ª&gt;U@Bô?IÛX@&amp;¥¸|µU@@esæSU@xt)tÇT@!KY_x0016_TT@_x001C_g8V@HpË _x001C_¶U@_x001F_ÙzÜU@xZä8VvV@èc8pxU@,æ¿_x001C_¯_x0011_W@	qïl´V@äªLÙI¤T@	"&lt;´Ë=V@A]KUÝS@^-2K:_x001A_X@RVÅv|`W@Î@¦®(\@_x0001_S.e"fX@kZ;_x0007_Y@"_n-V@F§¼BT@_x0004__x0006_XÏ_x000F_3çU@_x000F_"wQÓñU@_x000B_NÂ,R@ò!Ný¨;V@Öx_x001D__x0012_TX@_x0010_©_ziW@:Q_x0012_Ù[Y@_x0018_ÐÔo_x000D_Z@¥¾«¢_x0003_ Y@r_x0005__x0001__x0008_U@5ÇÁÁ¨ªV@0Ò¨i-X@Ð½¶tä)T@x_x000E_æªí·T@µªi._x000F_jV@&amp;£mïI_x0013_W@±_x0002_LbÇ.U@FÈÉ6U@!t_x000F_sZ_x0005_V@_x001B_´Hg_x0012_V@@GCÊ_x0018_W@FK_x0017_¦W@»¥¨ÆY@y«ò_x0010_ÁþV@d&amp;|¥ß§X@-ê»²c]@mäãæAW@ï_x000B_níLW@ú_x001B_ÂX@Ý½&amp;¢_x0001_W@$C9È&gt;2V@æÆy_x0004__x0005_	üT@ì§$%HT@¦%sà=]@@hòïÔÊT@_x0016_¬dì9U@V!âÕT@K_x000E_ÀÛ&gt;S@ÞÔm_x0003_Z&lt;U@Â¡í¡_x001F_Z@äÄ_x0007__x000C__x0005_V@O_x000D__x001C_+Ñ×S@_x0008_g:ÂT T@Ì]ÍqU@½/#¹ÿP@_x000B_R÷Â8ðY@Z¢ò(.âP@jè_x0001_JòX@_x0014_a¸_x0002_ÙW@_x0008_sÁÚO@Ë»à_x0001_|5T@_x0008_°¢ÆôÈV@Fp_eZ±T@¨+_x0002_¯_x0008_X@_x0005_:ú_x0013_×R@eyÇÈV@zI_x0019_5_x000E_Z@_x0014_æÎíØ£X@{1_x0006_ç=T@üFS¸|T@¨GÂvAõV@¸²¨IPV@´@{ýÌV@_x0001__x0002_c_x0010_HNøS@úÜøû_W@Ò&gt;ûL(Ö[@ªN_x0001_¾_x0014__x000B_S@UNß¦.ÎV@Ç_x0004__x0013_?S@+Ý\¤_x0007_T@m¡÷¸R@f»s[H[@	£ñÉf_x001E_X@rá©`mS@ýyMÔäÝV@_x0014_X[@gT@±GCû_x001B_S@GÕ ¿¨aV@TÛweX@-n`àZýW@Ù¾_x0012_ê6)U@_x0002_±_x0017_vP@i½ÅW@õo6r@Y@Às$KgýU@_x0005_®ãùV@kûmð÷T@]U725U@êäs¤V@êùPU@lpÑ¦ýÑU@Ã¦ÖCS@$³ÿ_x0008_½T@÷ûÏwèT@®\_x0003__x0004_$ÒX@?¨MoY@]ñÛû¨cY@f_x0018__x0001__x0006_²Z@?G¨nÈY@O¡ù_x0012_M¾W@ ©3ÉßS@\|éÇ÷¯Q@_x0017_¶_x0007_á_x0017_Z@ìÆ^%%BY@zDV@ys!LX@eïPÍKÚT@´_x0002__ÜT@väX¹?ßV@_x0002_Ë²Ö%_x0013_T@_x000C_èÂ_x0018_SS@GÒ·BEY@W+pjYQS@ù®µj$W@?Y&amp;;×sR@)Ç±.D:W@Q_x0001_qìËT@ú±¶_x0010__x001E_$X@_x0010_©&amp;ÚÁQ@ÁX_x001C_.\_x0005_U@_x001F_X_x0006__x001B_æV@_x001B__x0010_0ê_x0004_U@ÕS(Z¸W@xd£s_x0005_X@3¦æ_x001C__x0015_W@òñlxV@_x0007_	±8~¢Y@_x001B__x0015__x0011__x0005_V@_x0010__x001F_E5°?V@BPKÄ8S@áÖÄbT_x0005_\@_x0007_vdç³ÏU@Ê(û_x001A_½[@¼µFÃæW@®_x0001_«VBÂY@¤ÏÇ¶»Y@QM$K¶Z@ö;áÉ8ñR@_x000D_½_x0017_±_x0008_U@m%_x0004__x0007_X@¶èµ9vX@Ëj_x0005_oS@h_x0016_}_x0013_Y@_x0002_^X]_x000D_Y@wÚjG÷bW@åÑî0_x000E_CS@ÏV +_x0006__x0019_X@ú_x000B_áKòZ@0~èÔIU@0ænx$T@àQ|ëìZU@_x0016_E`/ú_x001F_S@Ù_x0002_E­_x0002_®S@ñ!_x001C_Ñ4X@_x0008_Ï_x001C_&amp;S@vÃMPöV@óW1Ñ\»T@O3_x0003__x0003__x0004_[W@¯_x0001_D:+Z@E)ºcLR@Rû·8X@mÇ}4«Q@4¿.KáÞR@úëÙ:ãU@dÆþÞ-Y@ØìýÝ¢S@æû3_x0003_¹§W@_x0006__x000F_¸6"V@_x001F_ÇÊ~YY@¸(_x0013_Q&lt;Z@Ú§¿SûW@¬ÅcR_x001D_]@2ÞÆßPU@êS¶·ÕY@[a&amp;½_x0003_Y@ô_x0002_R®µ¬U@REy T@·1ªÆlT@_x000C_UèYÑW@¥/_x000D_V@÷Të¢tÂV@rÒÅ_x0011_=W@?&gt; nâX@èKéGÒÍQ@ãF_x0019_VæX@*×åOqW@ú¿pÒÚS@JZ3rn×V@´Û,Ó¡¼W@_x0001__x0006__x0008_výÞX@hý%Õy¢T@dÕ^^{U@_x0014_ñzRKôT@ÚA"©GÜT@²3_x000E_pRT@zHv·vFX@0_x0019_H_x0018_«sT@_x0003_Q¦¦_x0016_qW@FUÈÜ_x0016_nW@:é£ZÖT@¼®}ñ_x0011_»O@u¿_x000F__x000B_ÈpS@ ä#×)T@âUa"ó"U@Ô¸_x0004_ìâV@\9¥õ¾ÇS@ÝH_x0002_ù_x001E_U@o_x0001_*o¸U@É_x001A_tfY@\ûé_èY@Ç'ÛÝEîV@v$_x001D__x000B_0_x0001_V@bL.§_x0003_T@_x0019_R_x001A_¢_x0016_hS@õdßÀ\;X@5gÓÖ³_x0005_W@èo·uÒCX@ô/_x0018_-T@	_x0019_/×4Z@C_x000C_t­¤[@§óÎÖ_x0001__x0002_øùU@}°_x0005_í]dX@ ¹Td_x0016_X@_x000F_ý_x001E_TU@wºy¢uªU@~&gt;ÜÞùX@_x0008_ÆÆ°zW@âTSô4W@%lö&gt;,7Z@à¡Áù4/X@_x0002_Æ©§ÅX@åg_x0018_ú2P@¾Ñ;ñS@\	ëÞµW@¶	+íëW@_x0003_-D]y%U@_x0011_ÅùbU@,?O©T@lÞÑ«O;T@_x0005_¥¯n.V@bishV@z _x0016__x000E_1[@ñ³¼\9Y@£&gt;zÛV@°öÆ_x0001_ÃT@äMû_x001C_©T@&amp;lMY@ºð¤±äÄV@ÖÁÏ2E[@®ð&gt;8chW@Nx&lt;)TCV@©H%M_x000B__x001C_W@_x0001__x0005_tíå!)ÏS@Ønûû&amp;W@BÿY¤ÅX@Ìào3ÝW@\ú``_x000F_W@ÌÛ_x0012_¿ûaX@n)p«X@_x0008_G_x0003_î_x0001_xW@cÇÕI9ïT@A^_x0002_ÄW@¸M_x0002_¹äT@zBKhÙQ@ÁmÔµ_x0004_¼X@ÆTÚÔ_x001D_NS@I²Ý*.V@e	%¼9[@Z&amp;	1S@Õ0_x0008_N(X@36qkñX@ÌºD9¶=X@9ÖË$/Z@_x0008_~·@V@8×sT_x0007_ºY@*Öi_x001D_KV@"H¯¡Ò_x000D_X@xXþM_x000B_X@¤u¯.a7V@=_x000D_ª_x0010_ÐÊU@T_x0016_A§_U@¾ªfYYWV@ý°¹înçV@NòKó_x0002__x0003_V@ÖÃRp.Y@_x000B_ÛzZ@ÚíÊ%¿V@`q^Ö§íU@7ÎF_x0006_¥T@=_x0005__x0018_äK@ãk4&amp;R@¿nj¾p9W@½ÌØyÉW@_x0002_Ø²yWX@}q³±ÒV@$_x000D_ý¢®R@_x0013_Á[ªS@_Ô0h¿ÿS@t_x000C__x0011_®_x000D_ÁW@ub_x001D_Ê=?U@:½ÍéS@ve_x000C__x0001_öIW@5äò¸G²R@þ×¶ßå^U@Ëqz§V@I4_x000F_Ã¼_x001A_Y@¿¥Ë«_x0013_Z@²__x0015_tñyX@óèòeV@_!	¹ãW@Ï:Â®ªY@_x001F_¡ö¤QZ@$_x0014_\@·X@À	¶_x0008_Á&lt;W@¬g_x0007_UüÏS@_x0001__x0007_t_x001C_B,lÇY@1%æ7¨S@©ng_x001E_á/V@Ù¦oî±W@_x0004_wvá_x0003_X@ÐÙ1]¦Y@øn[ëT@JX+[ÁS@$´_x000E_ºÞT@_x001A_µ_x000E__x0012_W@NÅ!zå]T@¤a_x0002_IFW@@eìêy)[@Ý­®U@R_x0018_ß°4~W@¢Z]ô_x0007_X@c_x000C_^R_x0001_òV@l°_x000D_åW@{òH^ùU@äÞ¤1­7R@µ½g&amp;Z@E-Ee¥óW@_x0005_}\3¼ÂX@\ð¥ÞuU@m_x0018_~~ðW@%cwL8U@¾À_x000E_ÄS@í_x001E_×¿¸²S@~ðÙZ\T@mÒ·]çX@E¥-_x0006_ÁÛU@_x0014_ P_x0001__x0001__x0004_é_x000C_W@º©Co6ZZ@»T0_x000B_FT@â¦hÜ×W@³&lt;PqT@_x001C_sHêMÉT@*_x000C__x0007_+V@_x0011_TíËìiS@ôoMð[X@ßn_x001B_é_x001C_X@ÅÎ5ªA(T@¢"4eZ@]?,¤R@iGi_x000B_ÈW@w_x0008_^\_x0012_S@_x0011_¦_x0005_B¶¾S@@"®DÄd[@.t_x0003_¬¡6U@4FÓÂ_x000D_¹X@àºeãüS@_x0019_ØLäËU@Õ!Ë·W@_x0016_×»LU@ëd£åcS@åÔ_x001C_&amp;$V@Üt9_x0016_$_x0006_Y@_x0003_ÆQ%IU@¦5W@¿û|A`X@ÿH_x0002_[×ßW@J:_x0007_²Y@ûá	ÅÔW@_x0002__x0003_H%²ÓÅÛR@à èûVYT@¼/ÓÖ¬-W@iª»!P¥W@!í_x0003__x0005_Y7X@^JÊ]_x0001_Ù\@8;^_ÊR@öN&gt;ª_x001D_W@çÁ·_x0011_@øR@¼EQÆ W@eÔz1¨ØV@AkusôS@jDà|·¦Y@_._x0010_U_x0002_Y@, ÀæÅV@w{ñÙÖhU@wM[_x0001_+úW@©O5äþðQ@È_x0015_üècW@_x000E_¾1sØY@s?þüÆTZ@´_x0004_^_x0011_ ÿT@WÎka¥)W@Õ÷ÂõGY@_x0003_WUÜé[@]é½3ðV@ò_x001D_xY)XV@È9*_x0012_ÆU@ÿ_x0017_»Y_x0002_³V@w_x000C_ZwnW@ÎÜ0këW@&gt;äD_x0002__x0003_zY@¯;*S@p(þ(mX@&gt;SBÜç±X@È&gt;èÑJV@ºÿ{TX@äÆ_x001B_B·T@_x0006_©Ò_x0006_f¸U@GjÐá_x000E_ªZ@÷0_x0013_#/oV@íxæÖ_x001C_U@Ê_x0004_I2_x001A__x0011_Y@ê_x0004_vÿ&lt;/S@n[Yá~X@ïÕdîW@vny¯V@_x0018_ÞÎKQ@¿&amp;s±Õ7Y@-"úmV@_x0008_¹¨¢ÓT@~Û+ïÜÃU@)vãºKU@{±_x0004_ÚºtZ@µ¾_x000E_g_x0002_ÑV@K_x0002_p_x0003_W@ÏÖPâ_x0010__x0003_W@q3_x0012__x0001_DW@´Mïz_x0018_¡V@+5G©Õ2U@¿çç1C¹U@_x0007_ò÷(_x0011_ËV@vt+ôvX@_x0001__x0005_æEùáüX@&lt;5¶DØU@K¹z»¯fU@Xn!_x001D_ V@÷þ;s]ÝV@R§*	µS@µ¼÷ÁU@_x000C_vPsS@W^vjX@Ä:cfì S@'¥¼4D´W@¸&gt;Åd·_x0002_V@HÀ_x0002_ë_x001E__x000B_T@^ÓÝJM:U@_x0019_æ_x0010_°wU@vÆ0AI8V@yëðÔõâT@_x001D_Ï:²U@¤¯_x0015_ÊJQ@H&lt;,±¸S@¹+kü_x001C_cY@­Ø,1B_x000C_T@îJP(U@«þU5{wT@e_x0003_vùÏV@`»çÕ~T@t_x0014_~9ÐT@¬èÁtS[@¸ÎM´àÀZ@.íÄ"Y@_x0004_h_x0007_áµ·V@ì`Uì_x0001__x0002_&lt;_x0012_U@_x001B_Ì_x0013_x?X@$H´  U@_x0019_äW_x001C__x000C_W@&amp;&amp;b_x0013_~V@ÂðÈ_x0018_Á\@î;ó3W@Ì'KÜ§ÀW@_x001E_Îù_x0006_LP@Ôs%SP@­L {ñW@aÌ7íY@´ÃûÓEzT@,¥_x000D_%ÎU@ø¾ós )V@Â_x0005_6èÇQ@)ÁÚlù¤S@Ýo_x0003_EH¼U@ÞeS7fU@ß	^öf÷W@Ï&lt;µëq0W@_x001D_àÀ+_x0007_V@Ð"ãmõU@mÛÍÐêU@mKØ_x0001_u\U@Ê_x0001_K_x0012_âV@N_x001F_*b5-U@6=ð?ÛP@_x001A_ñ(_x0013_ú[S@]ÀaY4W@_x000E_|Ïÿâ¬T@0P_x001E_ï[ÓW@_x0001__x0003_V¤óS¡U@`_x0002_8\èÅT@­_x0010_18ëDX@_x0004_¼$r(WU@EÐ£z_x0013_PY@_x0006_Ö_x000C_àwLX@`_x001F_&amp;4ý_x0001_W@£uFPX@ÓÛ9ÑÓS@_x000B_ b_x001E_ÅÎR@ÚØ_x001E_7?¯U@íÈvòS@;þd×SW@v_x000F_)~_T@nÆ¨T+R@_x000B__x001A_ýòôV@_x0016__x0008_¦`$NU@_x000E_·-ð(V@ùG¥ÒR@þåZ(ÌS@Ï_x0010_oVJ°S@XÖð_x000F_¼_x0013_[@ìÍ_x0007_â¼¢V@²÷"ÑÚqT@¨gÝGâS@cXb_x0016_,U@Ö_·íbU@x_x0012_YÕWKS@;rU¾V@[;_x001D_¦öV@®àcÂ4ÓU@ìd9_x0001__x0002_F_x0018_Z@c~ú'»÷T@Ên_x000C__x0011_W@_x000D_1ßÐzV@³R)SÔîX@é¦WóZqV@AfÖV@SûÆsgX@NE_x000F_91X@0_x000E_±_x0015_+ÃR@Éc*NñU@l+"IÐW@ÉóóU@Zÿ²QönT@|êè$_x0019_U@Õ1%T_x0017_NZ@@É½©£Z@¯a6¼&gt;`S@0gl_x000C_[@LÑ_x0016__x000B_V@B¨^»cRV@fÔ¡_x0007_V@B#ðìkZ@LÇ9Ï_x0011_T@hl1hèU@&lt;z¹dV@ú­M_x001F_!W@_x001F_N'àU@_x000B_XºjjlV@þ8ªÁQY@ÇUw^*¾R@]¢_x0018_Z_x001E_6Y@_x000B__x000C_ºÊ_x001D_¼æ¯W@dÒÔÍ_x0007_S@/ZÌP(W@ØÑ-IT@'_x0005__x0014_¹_x0018_T@¾t_x0015_U@#s¾U@#è¬Â_x001D_Z@¢_x0010_â	§R@_x0004_¼(Á´W@þk½ö@X@._x001F_.2_x0011_\T@|Ô_x0003_X_x0012_"S@X¡N½8ÇU@Á/*µV@øHÄ¦_x000D_øX@_x0006_ÚÂÇhX@³_x0018_f.ì¡Q@d_x0001_ê\1[@¿Õ|N·ÆY@î´_x001D_,ÓW@_x001C_j¸¶#W@_x0002__x000E_µÓfW@ïzÈÄ}R@_x0008_ë4%V@OôñäËZ@xZdÄmU@Aè©hÏX@4á_x000E_&amp;ÈsU@_x0010_é!þ_x001E__x0018_V@	hºS+W@âëµ_x0005__x0006_ÝpY@¦_x0017_«¨Z@°I	_x000F_þR@ä(_x001F_;j&amp;V@Ô_x001A_=ßàT@³_x0015_0¸nZ@_x001C_¥l_x001F_áZ@+9þ¡­T@7`;wM_x000F_V@Fl·_x0007_KW@¾_x000E_dÖU@®_x000F_|Û_x001A_¡R@&amp;£e&gt;äV@_x0004_u-&gt;·QU@ë_x0001_8á!åU@·_x0008__x000B_ôõW@ªaYÖµvV@_#_x0003_¢Ö§W@ì¸_x0014__x0006_µ4V@"ù_x000C_YÕU@¯Gy]X@Ò,}uJ®R@q£úûÎW@_x0001_ÐE[R@	±¢_x000F_/_x0002_X@ÁNÕA*_x0013_X@ÏÐ_x0005_-_x0014_X@_x0016_ç.÷%X@ùEÿã_x0004__x0008_X@*cgES@á_x000B_¯Ù$´T@Øpù¿:T@_x0002__x0004_Ô«q¢÷W@$¬- X@*ÑáàT@_x001A_á x±xS@fº¸_x001B_BÍT@!Á_x0019_î	Y@kV_x001F_]¹R@«_x000C_µ_L@}û¦ñ.kg@_x000E_á_x0003_ÛX@¤_x0008__x0016_ÈtÖZ@Ò%_x0005_R@_x0016_}X40^@Ð_x0010_È_x000E_Q@_x0007_Ä{pk`@_x000F_FÌO¾_x0001_T@½¬1¢ *S@Ê¯SÂ!=c@3cØ-_x001F_ÚP@]gþ_x0006_7¦S@_x000E_J_x0013_­î]@ &gt;é_x000E_2^@^¿}¡Z@ßØoì^@â_x0011_«ÄæS@i9$}Y@:ñ¸&lt;_x000E_O@µ6_x0004_çÁ]@(Xu^T@$~¿F@4WàîW_x001A_b@_x0012_xÂ2_x0003__x0004_þí_@_x0002_Ð_x0004_1Ë[@~Ði0`a@ØÑÆ_x0015_vZ@ã2w_x0001_ñn]@hUËY_x0014_Ab@_x0019_7·_x000D_½Lc@ü-àiaW@åýQÃ-H@gHæ5_x0001_·b@HyõÕ_x000E_^@¹¬Ã\u_x001A_S@§_x0011_!½[2T@]._x0011_;MÇQ@y(HU5Y@_x0003_f	FÂ_x000C_a@DâH_x0015_U@_x0005_ÒÈ£\@_x000C_ZmäÖ;@]ãßÆ_x001C__@Tþr²_x0018_a@èk\ø\a@µ3r@[@_x0007_;6PnF@ª)ì8ÜV@É2LqR@Ð_x0018_Gå£e@ u_x0013_Ý_x001F_ñ`@Ö_x0006_X_x0011_T@®¾£_x0001_¼`@&amp;µ_x0015_*TdQ@`_x0017_´t/_x0014_Y@_x0004__x0007_lÀe_x0016_`@ß_x0003_çõÐ_x0011_J@q5#_x001A_©_@_x0002__x0001__x0019_)Ò_R@õµók_x0011_cN@E_x0007_åh_x0004_æI@Ú_x0004_E[±`[@à}GÑë`@ÂX_x0011_Ì&lt;`@f_x001C__x0005__x0017_îJ\@Ñrá~ÏÏY@_x0016__x0008_å_x0006__x0008_a@ùÝîÖTR@|zåMV@6¤è^b@íØª/Z@¾:-ó+_x0011_V@gÄÍ&gt;]@pa_x0005_Ý2e]@È4s_x000C_çòW@ÜýÐ_x0008_vc@à¾û_x001F__x001C_xS@ë_x0003_üàÈ_x001F_[@t_x0008_­«#IW@¹o§LP@¸_x0008_ÕÍhÕ_@46Ñï_x000B_c]@L&amp;_x0013_ße¹M@°_x001F_Bç_x0002_V@Ä{FP}P@-UÝ=a@q¤óE_x0002__x0005_Q­[@~;¶òð\@[ª_x000F_$^@¼úæÄZ@Zà~¢Gf@p®_x0011_fA@ê%_x000F_rKS@Y_x0017_eÔX@_x0014_.,ñ/É[@M¯»ùÍ	G@ê0=Í[@¶7À;¦a@DL§_x0001_û]@_x0001_á\@_x001A_M_x0018_0¼_@}_x0003_îÛØ_x000D_Y@_x0016_6±	¢[P@&lt;õLg°#U@_x0006_s@_x000B_èd@AH_x0010_uP@-õ&lt;_x0004_Ã²Y@Â÷½©_x0014_@]@8åoz_x001B_e@nèó¿&lt;Y@:LÖ§+G@s|¤×[@$²¾_x000C_T@~!´ËýÍc@è\«_x0014_fY@mlOJ¤T@"*ë_x001B_VI@Á¬]ÐX¾S@_x0002__x0003__x000E_çuÖdU@¹hà:Ø¤V@ÆFuY©7a@¦_x0016_1¹|S@{î_x0012_6ýÙX@_x0001_NtwÆ]_@m¯4Mw_@rD/ê_x0016_R@ýc¬_x001A_V@h9|J@_x0016_#¯qRÌO@ÈøX(dZ@D¤'O¢Z@ÿ£í¯ì"C@eÚÜ!«V@_x001F_ÔçYÉ!a@JBòK V@æO¹#EP@â¶Iþ=P@_x0003_¦Ô_x001F_Pc@ª_x000E_IwvºS@pè+ª¨P@_x0019_ªm_x001E_(_x000B_S@_x0019_D2²\@é6Ö6_x001C_Éa@ _x0007_¤äå[R@N) H//S@RUe8qãS@Éßÿ«_s_@_x0002_kûè\@$êb¢±Â:@©éá¢_x0003__x0007_Ð=Z@ ãÐqñÒX@ÕáV_x0018_»à\@ä¿-`U@S¬F3M@Vf	`_x000D_ZE@ü/_x0004_bR_x001A_T@_x0005_ ¾_x000B__x000C_)b@ ;Î?_x0016_Ë\@BÒ&lt;×Ü[@Dû_x0007_Â`@ äè9Õ]@Ö_x0019_ûû1Q@i_x0016_Ã»ñûW@ò-&amp;ÊR@Ff_x000D_LÀ_x001E_Q@F¬ø­êR@"ù2.e@_x0003_;A©&gt;&gt;@ùXw-¾c@=Gc_^`V@¯;ñ5P@.î«¸T@_x001C_Ð_x0013_ÁµV@C54àS@ _x0002_é¶_x0001_^@5âíëtX@HªHbÆñT@úÑI~W@ààñ_x0006_ø4U@¾°¶!_x000E_]@æØ_x0007_Õ}X@_x0001__x0006_ÌìY¼Er^@¦¹_x0004_rY¿d@; WT¼£Q@þ¬©p_x0014_a@à¨ÇÝHa@¼K6Ê\@	È5¿V@S_x001E_ÓblU@¤åvÿD@_x0003_ù¤_x000D_R@.÷ÕY^@ÆÜ¹¦F%]@T_x0015_¦À'V@â}_x001B_21[@4U»-_x0005_W@_x0010_ñ{z_x0017__@Ôt°Ì2@÷à_x0016_¼ï^@3_x0018_ÖUKb@î&lt;º ÊQ@ú_x001B_t_x001D_÷Y@Ê_x0015_80_@_x0003_ÊÇ-¿Þ_@yK_x0002_F_x001B_;^@¨_x0002_I&amp;_x0016_V@×*É_x0010_ÐW@é¹¾Ù«O@W_x0018_ÿåCHa@_x000B_9_x0019_f_@ªIj*ØR@D)dÜEú^@ÿ-¥_x0001__x0003_¿_x001E_c@¹'?èiX@H_x0005_3À_x0016_Æ`@ï·`hð_x001B_U@8¥£{¸Ò@@B|)-©ÅV@m_x0012_²|_x000C_çU@¹ß÷c.X@kfÉ_x0010_Û«\@&amp;Å&gt;Ë_x001E_1\@ÈãÍj[@äÌu]3v]@Jý;²_x0008_µc@Ô£PS@_x0018_ÐN39Q@jFÉ_x000E_k_x000E_Q@ÒÝQJ²`@®ìArbU@}v2_x0006__x0019_Y@ÜQÂÍFO@¿xü_x0002_YüX@Ü_x0010__x0010_[v´_@;(¼³U@1ùcD@_x0004_¯.±Ãb@®_x0011_	7O_x0005_`@Ü_x0012_ñT½:U@ÞoS^_x0002_M@Þ%ê½SX@Û»ûqU[@6î"wpZ@fàµ^@_x0008_	§//ìU¯c@0ÄÏa·X@ê/Hø_x0007_\@{Ç_x000D__x0019__x0001_Z@ÍKî9çb@ßÇ_x0002_³uE@ùr_x000E_ý_x000E_W@Î@½: F@øWº_x0015_Wb@ÄÞ®_x000D__x0007__x0002_b@"ëÄ7Qa@b]ªJT¶U@·ú&amp;ÄZ@_x0004__x0008_âm_x0003_%Q@*G½ÿ_x001D_lP@_x0002_ûæ;t`@Ý;_x0011_Ò_x000B_ÖV@Ñ[ý_x0010_fðX@_x001F_çOØÆ$Y@4mUxGNZ@´`j~`4@_x0008_òA@'d@%nÐ½¶S@Ó_x0001_Æ?tÁL@øÎG1@Ø±aw_x0006_F@Lý$¢Z@±ÊJÛÁöZ@ ¯0_x0005__x0004_N`@¥'&amp;xlY@³(×ÑVÞh@[[4_x0001__x0004__x001A_eP@¼²._x000C__x0019_V@$½7\@3[X\_x001E__x0013_X@±òú¡De@Ó_x000F_'_x0017_ØC@ðæ¥)|Ý[@Ý÷6Û^@_x0003_eÀÁ-½U@VË³ZÑ¾`@_x000C__x001C_Ø×_x000B_(W@.ãéÈáQ@&lt;Äë_x001E_x`@¦iÖ&gt;é_x000C_b@_x0011_â_x001B_ìQ@ÖäÂµeO`@ÉÅ÷³`@õ`2°_x0011_¡Y@_x0019_j_x0007_HÞY@°ÕUÚ®Q@¤|_x0004_!yf@5x¹sïb@ú_x0014_MÕê_x0007_H@°¾ÞÜ®±P@A=Mc×^@ÉÔÄ0dfT@_x0007_¢3_x0013_¥÷b@9õ¹0_x0002_b@Wh_x000C_Ñô^@ú«xX_x0001_Ìb@ÿÓðÛ_x000D_ÔW@®Ó9X_x0014_S@_x0001__x0002__x0011_Ö_x0006_Y@ÅìÁ_x0005_É_x0012_E@çÎuÇ³§R@¨È_x0001__x0010_a@_x0018_83çÒJQ@øð½Dæ_x0014_]@_x0019_ÒÃP@lQîZ¤P@E_ã_x0018_Wc@¤_x001F_Étúà`@O#u]¹Y@,t4ùßÞc@Õ_x0005_n£óNU@Ö ²KX@ÿR_x0002_I_x0015_]`@ëD_x000F_ór\@ ½_x0012_5mS@Söèê¬öL@V[h_x000D_£LR@sÛ²ëõW@ý¡E0_x0013__x001D_L@4Ûß­#c@.Óé_x0003_O-U@1:Â\@"¯Ø£RY@Õä&amp;Ø¦îZ@B_x0014_N7_x0013_F_@®|Ö _x001D__x0008_X@y"R_x0006_LØ`@v[ST­_x0001_a@=4Ô"B_@+ß·_x0003__x0004__x0011_¤g@_x000C_ãÉèEãR@_x0011_Ó$-LCV@*W8¸ÓL@¦ç%ùL´K@,ó³2ÐT`@EÕW@e_x0008_é%jS@§¹ô§ëY@Õ½n_x0003__x000D_´a@ì·ûzV@åãªçêU@_x0002_vã/b@Äb_x001E__x0013_íÓV@TA 2Z@*¹¦_x0017_Ûpb@âk_]=RU@@¿´_x0006_îO@q_x0010_T|´\@õ*VÞ½_x0004_\@D!,_x0014__x0017_w]@_]ßq_x0019_JY@0í0&lt;ËþS@#·tKI@cé4 yR@_x000F_$°£_x0012_MW@ª±å_x001F_ÉW@Ô®M²¯V@_x0016_ÚõûVÉU@?÷³wPX@âzõ_x0011_6_x0001_`@_x001C_xÕê_x001C_Y@_x0002__x0005__x0007_éÑÞl&amp;_@¹®!3gÑN@Ô_x0002__x000D_ÊGS@=¦K|&gt;éZ@Ú8Ü¹_x0010_îX@Ý¹¬eV@Ô·_x001F_ý7¢?@¨_x0019_¢µæ_x0014_d@_x0008_ßQ_x0017_+[@ó~9ðx\@¤Ã×,ó_x001D_P@¿_x0007_iÐèT@v_x0004_¹ûR@ÕÔumÕMN@¼ls»[@èÔ_x0007__x0001_ÆX@_x000E_ãýí»½R@iNh_x0003_!dX@ÖkDù3b@½(ËÛÞY@_x0001_xn%?ñ_@g Ýg»Y@Aä_x001B_0IX@D{Û&gt;´T_@é0*_x0018__x0006_]@Vó?i|B@_x0013_`_x0008_ç_x001F_]@_x001D_CD®_x001F_M@ªQõ_x000E__x0013__x001D_]@u=_x0014_0ëÅY@7¹+\&lt;QG@4@Ë_x0001__x0002_`¶W@4`ÝäÄH@LbW}T@qÓ jÂõT@p71:¤ÕC@z3`_x0005_Va@ç¾ÁÂ%L@òT¾X@GêÜç­W@Üâ8-W@håÉ_x0014_ÏHQ@T_x0002_.m^XJ@_x0008_è52W@z½¤lNi@cV_x0007_1$­H@ÙJC_x0018_C_x000C_`@Æ§_x0007_RïP@1ÿKprU@©tµ_x000D_¥W@nÉÈ¡YÜW@ÂÙ_x000F_Ú@¸]@_x0014_õ_x0010_X_x0004_1L@_x001C_`&gt;{_x0019_W@l·#ö]@4W'v¦]@¶Y_x001B_®âÄ_@ôþì6ÈhW@´ódb@nj_x0017_?Ö_x000E_U@_x001E_]:ºýóS@»hõAì1_@(ã8®@5@_x0003__x0004_f_x001F_ »Ï\@ó¡¤´¬T@ë_x001F_·_x0006_4[@^GeB&gt;^O@WðÒç_x0003_S@ªßæ_x001F_:¶^@_x0002_Câ5_x0019_×T@ ¿;Èç_x0004_`@èM¢_x0007_g@½Õ§MS_x0008_Z@^ÓfË_x001B_+Z@ÜOõjØ]@Ð²s7¯_x0001_R@ævÚE:W@ _x001F__x0019_3,ha@A²êÝ_x001F_O@_x0018_ô¦6fÜl@(3ý7þ}K@_x001D_æ_x000C_XD J@_x001F__x0006_²_x0014_µZ@÷}ôË`@J@±Ô§T@áONË*?a@a&lt;Å±¡ÿQ@xwWi_x0018_X@,_x001D_".6@$åÍ,ÎM7@uÜ_x0012_¿A(X@_x0001_³+1OsT@ÂÏ¤_x0001__x0016_P@H¾ª_x001E_i»Z@çL×_x000B__x0003__x0004_ñÉV@òKÎ X@ÐçáÝ9Z@ÎRsy0A@_x000F_pX[_x001A_&lt;X@9û_x0010_È,N@*_x0001_`_x0002_¼S@lbÔñ_@fØ:ÝIµT@3hß«BU@ÃégÕ_x0019_\@Ôàb_x0008_Âe@¯#_x001C_ø_x000F_O@Të}ô_x001E_ó@@Ü_x0008__x000C_Õf@];fòâ»V@@_x0012_ 	sWd@Zàµf#yY@p_x001B_W«ú_x001B_a@s,sN_x0018_DY@ÁºÉ{ªd@6	B_x001B__x001A_ÍW@ØAÔ6ª]@SÀ_x0010__x0001_3)Z@\ä±mâÍ_@yä*?_x000B_7`@È_x0008_×ÈÌb@_x0017_ÌZh_@C_x001E_bÞª_x0019_X@_x0008_- à&lt;(a@g_x001E_í,L]@W5!DU_x001E_a@_x0005__x0006_¦ÆW_x0004_V\@uM£K¬EK@=õÌ´V@^à(¢ÆEN@=¼lÐ3R@ô.iÚYQ@$JPÚBaX@.Ñ_x000F_+_x0007_V@Ç¾_x0018_y&gt;íV@Rñ®_x0004_,ÄG@£¹·MT@0`/_x0004_ZZ@&gt;­_x0017_í±R@$}ò´zÍS@!Üµ*Bb\@És4Q9"`@Ò¢É_x0013_`@h_x0019_xEïDK@_x001F_Ì:ÿÆNF@«_x0004_ïz_x0001_f@0# &amp;d@JCôì1qa@·¶_x0003__x0006_ÛW@6/T@î[_x0006_yt#\@_x0006_JÈ_x000D_l_x0008_P@¸F_x0002__x0012_UY@ñmÍÅCd@_x001F_Ý*_x0004__x0005__@ÜÍ_x001D__x0003_­Q@/j(»b@_x0006__x001B_ÜÏ_x0001__x0002_Ð]@ï²hõZ_x001A_D@ìÎ3%ÏoV@ùZ\[ò8J@¾_x000B__x000C__x001D_BY@_x0003_C!»ÐU@_x000E_6v_x0011_/P@$_x000F_RQ.ò[@²oË_x000C_ã`@Ì7ïy%`@ÉË_x000C_;$W@òôSNM^@4ÎÓìY@Wi-îN@s¸©^@_x001D_[åñèQ@A5Å§ñW@3Ó_x0011_4çSM@Á³ýL_x000F_F@(òûÉô+c@j_x0013_=}÷O@ðÄß7Û_x0008_Z@,Éì¼5_x000D_R@Ú&gt;¨_x0010_ÔS@½"`@«¯GVÌa@Èn8¡!"@,_x0008_Õì`@{_x000F_Ù_x0010_­a@ _x0016__x001D_K_@_x001B_×_x0015_«_x0017_M@Â4ðÚ[_x001A_[@_x0001__x0003_F_¸Þ¾dS@'cíIëQ@°m;_x001B_ó]^@à`ÎXZX@;ZCR¼jW@nE_x001E_î¼)T@v¸|&amp;©Y@IIQ)È/Q@%Á_x000B__x0012_9§Y@ñÝ¢ÔÂÞX@2&gt;G_x0002_C-e@VllÿV@üæá#¾T]@_x001E_}{}ÞS@_x0001_ý21E U@b&amp;_x000B_ÀÞþZ@ºÜY9_x0005_]@&amp;ú®_x0017_!#T@Ð._x0003_¡i^@*°mF@@X¥_x0002_Â1g@_x001D_ÍáÞ_x0014_W@ z_x000E_¼ ã&lt;@ÿºÙa@_x000B_M8p§D@¹1ÏôÞ8[@G3_x0010_EÆ]@_x0007_´oFæÑY@cê¥t R@_x0010__x0013_K_x000B_=g_x0015_@+D$ÆR@å¬i_x0001__x0006__x001F_åa@ww©LQtW@l_x0016_ÑìF]@ì4-ÍëçX@wA/'z_x0002_d@zXÙ­á8R@_x000E_ì`ã¦ÅD@zÆ³_x0004__x0003_¯V@Õü3Ø_x001E_^@% _x0003_ÁdºN@îf¯ód@!_x000E_t_x0015_la@_x0004__x0015_ß_x0013_¥E@Ì3wé¨`@U¶9üN@óçSYìæc@ÜHøí_x0012_c@ÈÑ*_x000E_àîR@¤_x0014_Æ{¤^@ìñ®m°åP@ÊÌ­Aý[@!D`_x0006_cH@¬_x0015_Ö5_x0004_8T@®pùëT@|øf\P@°	¢ïj_x0011_ÀÅÆ_x0011_xw_x001F_K@EÀ|ª7l[@YÓ`N¸a@fÝ¯_x0005__Y@Ç;Æ}Q@_x0003_ ¤#¯b@_x0002__x0003_oiìd°Y@¢(2þeWW@jÆHYS@L_x001B_ç c@_x0001_]H_x0003__x000B_W@»ÌÃtY@¹_x001C_GÂ_x001C_ZT@¨+ü7Pc@°_x001C_]_x000D__x0017_H@¬R_x0008_TÇñ=@²BQWS@ Á6sDá]@_x000D_Ó=ÁìDZ@ðôÖ473`@ìâ9é6]@=_x001E_._x0010_a@_x0014_Eqo\@PQØ_x000D_$[@Ð_x001F_©³_x000C__\@?½æX_x0012_AR@+OÜásU@n8xR@(Ðç_x001B__x001B_R@tÀeñ)R@èÿáR!Z@Î±½ñOb`@,ã_x0012_sÃ¾[@»_x0014_ã`UZ@&lt;ÿ+]ÁÞP@\	_x0019_ÞU@è¼áFn8V@÷¤D]_x0005__x0006_Û_x000E_[@,2·è_x001E_L@óy`æH@_x001A_7ãVs×\@ÝuÄ_x000B_]ÏZ@_x0019_S_x0002_(ç\[@yu§_x0004_êa@°ÜK&lt;Î;W@­ÕO½¬S@:Q(úqQ@ð_x000E_|(_x0012_`@ûf¨@OgG@m??ý´B@_x0015__x0017_5ÁQ@¢mÄÈ¾_x000C__@z,!ÁÁ_x0013_^@¨_x0002__x001C_^¸_x001B__@$*°üËF@ ÕPó_x000F_mI@OE_x0018_c_@ý_x0001_ÑLGT@*_x0019_ÆÏPÊS@Eéñ0Y@z}Ôõ)Ò[@_x0003_ÿ&amp;À»\@ûee_x001C_EúK@£¹æ!ö]@³¦ñ_x001E_&gt;_x0006_^@j"þ/_x0018_O@vn¯ò¿W@U7_x001B_ÂÔC[@_x001F__x001E_­lC_x0008_N@_x0002__x0005_D"_x001A_Â2X@º_x0019_ºNÜIZ@¯º_x001A__x000E_ÿ/]@íV!H_x0002_V@×µÄj«T@XS¥Wi¹E@z_x0011_|C a@¸±°¨_x0008_d@pØ_x0001_[Ð,^@Å:]U@/Ä_x0004_BÈÏd@êófVS@XOgë_x0002_%À@­»Ê^¼W@_x0015_ó&lt;ñÝA^@Ênëô'd@®Å¼ê V@ñg_x0018_.QªU@KÉNôV@_x0003_¢¯$Y@òñÐÔ¶Q@Å|þ*ÃqK@=óZú_x0007_S@_x0010_._x000C_à:Te@_x0003_hölÛW`@	÷ý_x0015_B`@;~\aB¦X@BÁiÜ1ÍP@û_x0004_P_x0007_:X@Ô|ñ~å_@ÞÚa`@´_x0017__x0003__x0007_êXQ@V]ÆÄS_x000B_e@§__x0001_e_x000F_è[@|:à_x001F_÷Öb@JìôZc_x0002_Q@_x0003_ð_x0002_ï_x000B_ÁC@¤Ì_x0005_Õ¸J@÷ßó&gt;ÐT@rÎC¤z^@&lt;8{M@÷a@_x001D_g¡b@pü³Ùy¼P@xØUÿq@S@¶ñ9I¾f@ÅËTHáâ[@ñj+_x0006_`@7Åá$F_x0004_]@J¬^èüY@¾_x001A__x000B_JÏ&lt;T@_x000E_Áo	_x0007_ec@­D_x0014__x001D_Y_x0005_[@¬O¡Ý½2I@}_x0007_DÐa@ÆÞ_x001A_Þ_x0014_õ\@âS+|c+\@_x000F_0¤0=½X@E$ìÁæYY@¯ÃZë N@]Ç_x000C_1aZ@Èª:ÇF`@LùRH_x0011_I@_x0008_tÆÙ2c@_x0005__x0006_ì_x001F_IÄ_x0012_P@x_x0016_Ê³Ñ_x0002_\@dL_x0013_©êJ@ñ5fsÁ^@ÊtÙXS@_x0004_lI³9@Þì3Læ¦A@î´þ@_x0013_Z@æ{.&amp;`sd@Ë»ùJ_x0015_Z@V_x0010_ª°Ûg@kÎn_x0017__x001E_HL@5'©K@I9UY,_x0001_X@«55AÉùZ@Ó;nr[@]áó_x0001_c@0_x0006_Òÿ_x0001_,&lt;@È©ôK{`@^]æÙº¹`@_x000C__x001C_3_x0005_ß \@@W&amp;ï_x0014_\@_x001E_ØÚt·]@f½TW_x000F__x0003_Y@D|Å0,NP@e_x000B_à6öP@¼Ë_x000F_ÌM@_x0016_NS_x0008_¿X@ÖAD=äY@sD_x001B_p£c@_x0005_O:WçrQ@ÈÎ:_x0004__x0005_&lt;àT@9ÇÕÕi³X@_x001D_õêê0«Z@OKÃn^@]Â%_x0006_5[@_x0002_B_x0013__x000F_#/`@$,ûç_x001D_T@7_x001A_°¹p\@ø)¢õ68Y@ëe-0q:b@_x001A_Hê_x001A_ ÎJ@·¸çâ~,U@MÞ2«eå`@_x0001_´_x0003_TJñc@úf(FÄ b@pV2m]XU@5Ü/_x0007_z[@'/_x0016_~Qc@ãPÍMòkZ@-_x0001_ Ê¹_x000B_X@9¢KÞÇ½T@°[_x0008_;:@_x001C_î9®N@ÊæÄGH@_x000E_¨_x000B_òàZ@Úï*p~vT@Ï_x0003_púôa@é½á[¤Ãa@°·#FZ@xl»¯¿_x000F_^@ _x0014_óKê*@Þúh2Í@\@_x0001__x000C_°ÞÅ%õX@h_x0003_òRóS@@T_x0001__x001E_X@{Ò_x0003_2o¥I@5LÀÐ_x0004_kT@æî	²P@±_x0014_è¦S[@dA:ÛJ@ÀäWxÓa@	3`´Í]@L_x0010_°Âa_x0018_`@¯vÎøw}Z@hÌ&lt;¬.@U_x0007_¿~ÝI@#û;S@ªz"ôDB@_x0016__x0005_Ti_x000B_¨[@û r	??h@xýÛõíx$@ã_x0019_ÿ,'ïU@×=_x0003_B\W@¿Ã×S¯uM@_x0008_UbI_x0010_)Y@_x001A_4_x0019_.6^@8ì½_x0018_/a@gÔÛQ_x0002_I@ó§_x000E_ &gt;Q@¶`±ÄÎU@÷_x001B_^8û%b@ÀËDÐ_x0006_Á\@_x0018_+îûAZ@òFi_x000D__x0003__x0005_Â3V@Á¸×¨b@Jh|úP_x000F_[@âÝæAD@4_x0014_¦´)ê]@_x0019_¿VéRV@;/_x001A_·£X@_x0010_õÇyä^@_x000E_e}]§ØK@¤'	xÎa@¶Â	®òé\@_x0010__x001E_·³ÉX@ËÖ"_x0002_U@XÆT-!S@^_x0013_mÿ!CX@,¦jø,èV@æØ_x0017_WW@_x0004_éÌl|0@_x0007_	_x000C_Å¯Z@á%Z¥­X@_x0016_Úø3 R@ÈRjêÛU@0ihÞne@ø_x0001_Ä¹]V@¢Iì"ùta@ÊÅ:íUV@Ä#JYQ\@÷/øUR@RX_x0008_øâ(_@ÂJ¹áàV@r_x0012_áàgR@ZÄ&amp;0ÕÙ`@_x0001__x0004_^G_x0001_Ö_x0017_KU@¢8³?öU@H_x000C_þÕn-`@Øª7_x000B_c@_x001B_x'³ód@¸pO_x0012_M_@uU(\Ü×Q@hù'_x000B_u¦`@@pä$·üT@Z28zW@Uî_x0016_¦U@_x000C_MJÇã¯U@Ór°&gt;ÖY@ÞEf¾åG@	÷âµ_x0005_Øa@öË´°]@´_x0005_3&amp;Z@:*ì¢àa@ôX_x001B_b@³_x0012__x0012_ð²[@Vt98Ï`@~ÀÇ_x0012_·ée@_x0017_M_x001B_Ø_x000F_[@´6å;G@S;_x0014_²ub@&gt;*§_x0001_½¡[@_x000B_æ¬®_x0003_ÀB@¨õÇW3Ëe@_x0014_¿÷:åÐZ@{"²òËR@N¢ÛÁJ²b@_x0002__x0002__x0007_µÛ^@¡.`È Ma@UÑt0c_x0013_b@¼8p_x0019__x0007__@fì_x000E_¶_x0008_2a@(Ù!_x001C_¾V@@`Hßäb@ÆJÇÛÖú\@ÈåR3W@ø_x0004_&lt;só&gt;@{»ÐkO@ü7ß¶_x000C_\@jè`]@`&amp;ýÁø`@,&amp;Ú`è9]@n÷VÐ_x0002_éW@$g_x0001_;O@i®_x001B_«#^@_x001B_§Q¶¯õQ@å:âë×°M@Á¬?ËÛ_x000D_N@_x0006_9xÅ0Q@Ý¦´âÖU@X·e_x0005__x000B_­_@Í²z_x000E_úV@ªv!_x0003_ú*d@_x0010_µ_x000C_[_x000D__x0014_V@ÆÞÚÈ7_@$_x0004_NÁÀO@¡¡Á(áÍT@µÅÁ_x0008_U@PìACb@_x0001__x0004__x001D__x0014_c ÁPb@°_x0019_Ñ@Ü_x0003_K@ZÉOI[@¿rW#OC@e5_x0011_ãñ¿a@_x0007_â_x001A_5´L@¼C£óéÃ^@h_x0002_Ì4Ä¹8@BÚ[qX@ÂÂ²©W@_x001C_w]´_x0017_\M@WJwÎ[G`@m01"Plc@9ý©·¯V@¤l`f¥[@ëAZù_x0003_tV@GI*\T^@Ú5:j%/V@­_x0005_ÑØõX@àþ_x000D__x0005_)Õ`@z_x0017_·=kd@Ù_x000E_Îëæt[@X_x0003_Æ÷3zU@ïé'3F\@òÇÀd`@v_x0008_mÓn`@Þ«à¨N@îø¿+ÕäT@â¼ÎOT@.´Õh¢T@àè__x0019_áEW@	äÚ_x0005__x0008__x001A__x001B_`@_x0011_Ê_x001F_ßZ@$_x000C_|)ÀY@ÆaF_x000B_WÏ^@NÃ:lC`@_x000F_Ð8Z]@Ù1"=V@ìø	ÁÜ\@`Ê_x000B_Î(ÃT@Hå*¡xa@«áOnÜ'`@æÇì_x001B_=d@Zgmì¤.f@_x001E_T_x0007__x0015_âK@ cÒ|öA@_x000E_µÌa^¯`@`Ú_x0004_¼Eú_@Ï$_x0013_2õø[@[¼¯_x0004__x0018_û`@_x0013_UÿE8W@¶J(Eãb@_x0005_r­mûé?¤vº25_x001E_Z@ Ï_x0002_®àM@º24äW@@Âù± ÚR@îLÂÆ_x0001_ÀU@&gt;GÍÝ%i\@â®_x0003_g`@_x0006_ªRí°@`64Å3@_x0006_ªRí°@_x0001__x0002__x0006_ªRí°@_x0006_ªRí°@_x0006_ªRí°@_x0006_ªRí°@_x0006_ªRí°@_x0006_ªRí°@_x0006_ªRí°@ä¾L!æ|@2Ã&amp;{·@ú2âñ&gt;_x0004_@_x0006_ªRí°@_x0006_ªRí°@_x0006_ªRí°@_x0006_ªRí°@_x0006_ªRí°@_x0006_ªRí°@_x0006_ªRí°@_x0006_ªRí°@_x0006_ªRí°@_x0006_ªRí°@ ÃWÔ¡¹@_x0006_ªRí°@_x0006_ªRí°@_x0006_ªRí°@_x0006_ªRí°@_x0006_ªRí°@_x0006_ªRí°@_x0006_ªRí°@_x0006_ªRí°@_x0006_ªRí°@_x0006_ªRí°@úw_x0001__x0002_,s@H_x000C_Szr@_x0006_ªRí°@Ð÷²D~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x(u_x000E_[Y@_x0006_ªRí°@_x0006_ªRí°@_x0006_ªRí°@_x0006_ªRí°@_x0006_ªRí°@_x0006_ªRí°@_x0006_ªRí°@_x0006_ªRí°@_x0006_ªRí°@_x0006_ªRí°@_x0006_ªRí°@_x0002__x0003__x0006_ªRí°@_x0006_ªRí°@.Ë_x0001_Õä@_x0004__x000E_ç&amp;O@_x0006_ªRí°@_x0006_ªRí°@_x0006_ªRí°@_x0006_ªRí°@_x0006_ªRí°@\ºþækP@_x0006_ªRí°@_x0006_ªRí°@_x0006_ªRí°@_x0006_ªRí°@_x0006_ªRí°@Ls.·)@_x0004_´J;2!@_x0006_ªRí°@_x0006_ªRí°@_x0006_ªRí°@_x0006_ªRí°@_x0006_ªRí°@_x0006_ªRí°@d³Ò6¦@_x0006_ªRí°@_x0006_ªRí°@_x0006_ªRí°@_x0006_ªRí°@_x0006_ªRí°@_x0006_ªRí°@_x0006_ªRí°@_x0006_ªR_x0001__x0003_í°@_x0006_ªRí°@_x0006_ªRí°@_x0006_ªRí°@_x0006_ªRí°@_x0006_ªRí°@ Û®ËB@_x0006_ªRí°@b±¢Th@f&amp;¡å_x0002_ò@_x0006_ªRí°@_x0006_ªRí°@ª_x0007_¢^â@_x0006_ªRí°@_x0006_ªRí°@_x0010_`Yp©þ@_x0006_ªRí°@_x0006_ªRí°@Æ|ßò'@(v&gt;#ñè@_x0006_ªRí°@_x0006_ªRí°@_x0006_ªRí°@_x0006_ªRí°@_x0006_ªRí°@Ì_x001E_°n¾@_x0006_ªRí°@_x0006_ªRí°@_x0006_ªRí°@_x0006_ªRí°@_x0006_ªRí°@_x0006_ªRí°@_x0002__x0003_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|¢³}v@_x0006_ªRí°@_x0006_ªRí°@_x0006_ªRí°@_x0006_ªRí°@ÚC\Ô·i@)­_x0001_s_x0012_@_x0006_ªRí°@_x0006_ªRí°@_x0006_ªRí°@_x0006_ªRí°@_x0006_ªRí°@â´	í@_x0006_ªRí°@_x0008_¿eI_x000F_{@_x0006_ªR_x0001__x0002_í°@xN_x0001_ºþc@_x0006_ªRí°@&lt;_x000B_+sË@_x0006_ªRí°@_x0006_ªRí°@_x0006_ªRí°@_x000C_¬2y9b@Çß_x0006_öÅ@_x0006_ªRí°@_x0018_ÀÆÁ_x000F_@_x0006_ªRí°@5­[2&lt;@_x0006_ªRí°@_x0006_ªRí°@_x0006_ªRí°@=ß_x0010_Xº¸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0001__x0003__x0006_ªRí°@_x0006_ªRí°@_x0006_ªRí°@_x0006_ªRí°@úé_x001B__x0002_Ï@_x0006_ªRí°@NË¦_x0001__x0001__x001B_@_x0006_ªRí°@þ)ªÐK@_x0006_ªRí°@Î´_x0007_È_x0019_/@_x0006_ªRí°@?¸s7j§@_x0006_ªRí°@_x0006_ªRí°@&lt;J2·6@_x0006_ªRí°@_x0006_ªRí°@_x0006_ªRí°@_x0006_ªRí°@k±-50@_x0006_ªRí°@_x0006_ªRí°@_x0006_ªRí°@_x0006_ªRí°@r¨jð"@_x0006_ªRí°@_x0006_ªRí°@f®M&amp;À@_x0006_ªRí°@_x0006_ªRí°@_x0006_ªR_x0001__x0002_í°@_x0006_ªRí°@_x0006_ªRí°@_x0006_ªRí°@_x0006_ªRí°@_x0006_ªRí°@&gt;È!@¦´,b@_x0006_ªRí°@_x0006_ªRí°@_x0006_ªRí°@_x0006_ªRí°@_x0006_ªRí°@D@h'@_x0006_ªRí°@_x0018__x0010_¡$l @_x0006_ªRí°@r_x000F_·%£@_x0006_ªRí°@_x0006_ªRí°@_x0006_ªRí°@_x0006_ªRí°@_x0006_ªRí°@_x0006_ªRí°@_x0006_ªRí°@_x0006_ªRí°@_x0006_ªRí°@_x0006_ªRí°@_x0006_ªRí°@_x0006_ªRí°@_x0006_ªRí°@_x0006_ªRí°@_x0002__x0003__x0006_ªRí°@_x0006_ªRí°@_x0006_ªRí°@_x0006_ªRí°@_x0006_ªRí°@_x0006_ªRí°@ë¯ø9½@_x0006_ªRí°@_x0006_ªRí°@}c	_x000D__x0003_!@_x0006_ªRí°@_x0006_ªRí°@_x0006_ªRí°@Âð\&amp;±k@º}_x0002_þÝ&lt;@_x0006_ªRí°@+zòÓ¯ù@_x0006_ªRí°@_x0006_ªRí°@6_x0001_âCý@_x0006_ªRí°@_x0006_ªRí°@_x0018__x0018_¦¨"@ûVE¡Jo@\Y_x000B__x000D_@_x0006_ªRí°@_x0006_ªRí°@_x0004_Ê_x0018_O@_x0006_ªRí°@_x0006_ªRí°@_x0006_ªRí°@_x0006_ªR_x0003__x0004_í°@_x0006_ªRí°@_x0006_ªRí°@_x0006_ªRí°@_x0006_ªRí°@_x0006_ªRí°@_x0006_ªRí°@_x0006_ªRí°@_x0006_ªRí°@_x0006_ªRí°@Ä§@Sri¯¹I@_x0006_ªRí°@_x0006_ªRí°@_x0006_ªRí°@_x0006_ªRí°@¼_x0001_üH_x000D_@_x0006_ªRí°@_x0006_ªRí°@_x0006_ªRí°@_x0006_ªRí°@_x0006_ªRí°@_x0006_ªRí°@_x0007__x0002_åÝ,/@_x0006_ªRí°@_x0006_ªRí°@qVÑýØ@´_x0019_£w0@_x0006_ªRí°@_x0006_ªRí°@_x0006_ªRí°@_x0006_ªRí°@_x0002__x0003__x0006_ªRí°@_x0006_ªRí°@_x0006_ªRí°@_x0006_ªRí°@_x0006_ªRí°@_x0006_ªRí°@_x0006_ªRí°@¨_x0001_Z=@_x0006_ªRí°@_x0006_ªRí°@_x0006_ªRí°@_x0006_ªRí°@_x0015_ªë$³@_x0006_ªRí°@_x0006_ªRí°@´_feÏY@_x0006_ªRí°@uR²3@_x0006_ªRí°@3¹ ý¨@_x0006_ªRí°@_x0006_ªRí°@_x0006_ªRí°@_x0006_ªRí°@_x0006_ªRí°@_x0006_ªRí°@_x0006_ªRí°@_x0006_ªRí°@_x001E_(R÷vÒ@_x0006_ªRí°@_x0006_ªRí°@_x0006_ªR_x0003__x0005_í°@_x0006_ªRí°@_x0006_ªRí°@_x0006_ªRí°@_x0006_ªRí°@ÂYäÚÖÎ@_x0006_ªRí°@_x0006_ªRí°@_x0006_ªRí°@_x0006_ªRí°@8Ûúb_x0002_¦@_x0014_¡}ªpÍ@§å_x001C_öæø@&gt;_x0001__x001C__x0017_Ñ@_x0006_ªRí°@_x0006_ªRí°@FC]_Ø&gt;@Ì¤gA}@_x0006_ªRí°@_x0006_ªRí°@ÐÏcªY8@_x0006_ªRí°@_x0006_ªRí°@_x0006_ªRí°@~ _x001B_÷@ÖáÄÏ8@_x0006_ªRí°@_x0006_ªRí°@_x0006_ªRí°@_x0006_ªRí°@_x0006_ªRí°@_x0004_2üÐkï@_x0001__x0002_Ýö_x0016_1º×@JCX¸@_x0006_ªRí°@_x0006_ªRí°@_x0006_ªRí°@_x0006_ªRí°@_x0006_ªRí°@_x0006_ªRí°@_x0006_ªRí°@¦}ÊJ_x001B_@_x0006_ªRí°@ö/9¶ÊM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b¬UO_x0001__x0002_¿3@_x0006_ªRí°@_x0006_ªRí°@_x0006_ªRí°@_x0006_ªRí°@_x0006_ªRí°@_x0006_ªRí°@_x0006_ªRí°@_x0006_ªRí°@2_x000E_¿_x0015_.@_x0006_ªRí°@_x0006_ªRí°@_x0006_ªRí°@_x0006_ªRí°@_x0006_ªRí°@_x0006_ªRí°@_x0006_ªRí°@_x0006_ªRí°@O-°_x0016_ï@_x0006_ªRí°@_x0006_ªRí°@_x0006_ªRí°@Çsü¾@_x0006_ªRí°@_x0006_ªRí°@_x0006_ªRí°@_x0006_ªRí°@TÈ;8@_x0006_ªRí°@dgçº3_x0019_@_x0006_ªRí°@_x0006_ªRí°@_x0001__x0002__x0006_ªRí°@_x0010_&amp;G_x0004_R@X_x0012_yÉá°@_x0006_ªRí°@_x0006_ªRí°@_x0006_ªRí°@_x0006_ªRí°@_x0006_ªRí°@_x0006_ªRí°@_x0006_ªRí°@_x0006_ªRí°@_x0006_ªRí°@_x0006_ªRí°@_x0006_ªRí°@_x0006_ªRí°@°ëXBõÅ@_x0006_ªRí°@_x0006_ªRí°@X"xÍ¦@_x0006_ªRí°@_x0006_ªRí°@_x0006_ªRí°@7_x0019_·ø_x001F_@_x0006_ªRí°@_x0006_ªRí°@_x0006_ªRí°@_x0006_ªRí°@_x0006_ªRí°@_x0006_ªRí°@_x0006_ªRí°@_x0006_ªRí°@T_x001B_ÏÀ_x0002__x0003_áI@_x0006_ªRí°@_x0006_ªRí°@_x0006_ªRí°@_x0006_ªRí°@_x0006_ªRí°@Bc,§î@_x0006_ªRí°@t$_x0019_ê]q@_x0006_ªRí°@_x0006_ªRí°@_x0006_ªRí°@_x0006_ªRí°@_x0006_ªRí°@_x0006_ªRí°@_x0006_ªRí°@_x0006_ªRí°@ÜzÆ¸_x0006__x000F_@:ªQSh@_x0006_ªRí°@_x0006_ªRí°@_x0010_¤ÚÔ¾í@_x0001_C_x000C__x001A_@Èä_x000F_Ä³@_x0006_ªRí°@_x0006_ªRí°@D_x001F_*_¦=@_x0006_ªRí°@_x0006_ªRí°@_x0006_ªRí°@_x000E_&amp;_x0017_*_x0007_@_x0006_ªRí°@_x0001__x0003__x0006_ªRí°@_x0006_ªRí°@_x0006_ªRí°@_x0006_ªRí°@_x0006_ªRí°@_x0006_ªRí°@_x0006_ªRí°@_x0006_ªRí°@_x0006_ªRí°@_x0006_ªRí°@ _x0008_BM¹_x0002_@_x0006_ªRí°@_x0006_ªRí°@_x0006_ªRí°@_x0006_ªRí°@_x0006_ªRí°@åaµÔvã@_x0006_ªRí°@_x0006_ªRí°@°¯_x001B_V@_x0006_ªRí°@_x0006_ªRí°@_x0006_ªRí°@_x0006_ªRí°@Ô$Ñ¾_x001F__x0010_@_x0006_ªRí°@_x0006_ªRí°@_x0006_ªRí°@_x0006_ªRí°@_x0006_ªRí°@_x0006_ªRí°@_x0006_ªR_x0001__x0002_í°@_x0006_ªRí°@Ø9:_x0008_2@è¡l,J¨@_x0006_ªRí°@_x0006_ªRí°@_x0006_ªRí°@&gt;ß0(@&gt;&amp;£ñtÉ@_x0006_ªRí°@_x0006_ªRí°@_x0006_ªRí°@_x0006_ªRí°@_x0006_ªRí°@_x0006_ªRí°@¼_x001B_Ö_x0002_u=@_x0006_ªRí°@_x0006_ªRí°@_x0006_ªRí°@_x0006_ªRí°@@P¼4ue@_x0006_ªRí°@_x001C_VÕ_x0007_X?@_x0006_ªRí°@_x0006_ªRí°@_x0006_ªRí°@_x0006_ªRí°@vVsî8@_x0006_ªRí°@_x0006_ªRí°@_x0006_ªRí°@ªÿîtj@_x0002__x0003__x0006_ªRí°@_x0003_ln`@$_x0019__x001D_T^Å@_x0006_ªRí°@_x0006_ªRí°@_x0006_ªRí°@_x0006_ªRí°@_x0006_ªRí°@&gt;_x0003__x0001_­2@_x0006_ªRí°@n_x000B__x0014__x000B_@úU-þÖÞ@_x0006_ªRí°@hñÖF)@_x0006_ªRí°@_x0006_ªRí°@_x0006_ªRí°@_x0006_ªRí°@_x0006_ªRí°@_x0006_ªRí°@S_x0007_3@_x0006_ªRí°@ÎùNÞü°@_x0006_ªRí°@_x0006_ªRí°@_x0006_ªRí°@_x0006_ªRí°@_x0006_ªRí°@ØîÓ²Z@ yÃ,_x001C_@_x0006_ªRí°@_x0006_ªR_x0001__x0002_í°@_x0006_ªRí°@_x0006_ªRí°@_x0006_ªRí°@_x0006_ªRí°@_x0006_ªRí°@_x0006_ªRí°@_x0006_ªRí°@ùãô_x0012_©@_x0006_ªRí°@ÂcM	&amp;@_x0006_ªRí°@_x0006_ªRí°@¤Mì¯=¬@_x0006_ªRí°@_x0006_ªRí°@Â]D!j"@_x0006_ªRí°@_x0006_ªRí°@_x0006_ªRí°@_x0006_ªRí°@_x0006_ªRí°@_x0006_ªRí°@º©_x0013__x0017_P@ì_x000F_ð_x0017_E@_x0006_ªRí°@_x0006_ªRí°@_x0002__x0013__x0010_&lt;@_x0006_ªRí°@_x0006_ªRí°@_x0006_ªRí°@_x0006_ªRí°@_x0001__x0002__x0006_ªRí°@_x0006_ªRí°@_x0006_ªRí°@_x0006_ªRí°@_x0006_ªRí°@_x0006_ªRí°@_x0006_ªRí°@ÐÕá"_x0001_,@_x0006_ªRí°@_x0006_ªRí°@_x0006_ªRí°@_x0006_ªRí°@_x0006_ªRí°@_x0006_ªRí°@_x0006_ªRí°@]x_x0019_KQ«@_x0006_ªRí°@_x0006_ªRí°@_x0006_ªRí°@_x0006_ªRí°@_x0006_ªRí°@h²K)§@_x0006_ªRí°@_x0006_ªRí°@_x0006_ªRí°@_x0006_ªRí°@_x0006_ªRí°@_x0006_ªRí°@2_x0013__x0001_Ìþ@î­êG9@_x0006_ªRí°@_x0006_ªR_x0001__x0002_í°@_x0006_ªRí°@_x0006_ªRí°@_x0006_ªRí°@_x0006_ªRí°@_x0006_ªRí°@_x0006_ªRí°@_x0006_ªRí°@_x0006_ªRí°@_x0006_ªRí°@_x0006_ªRí°@_x0006_ªRí°@{CÄïÖ)@_x0006_ªRí°@_x0006_ªRí°@_x0006_ªRí°@_x0006_ªRí°@¨¯¿a¢_x0013_@_x0006_ªRí°@_x0006_ªRí°@_x0006_ªRí°@_x0006_ªRí°@_x0006_ªRí°@_x0006_ªRí°@¸qyRu@_x0006_ªRí°@_x0006_ªRí°@_x0006_ªRí°@{ä·Ü@_x0006_ªRí°@_x0006_ªRí°@_x0006_ªRí°@_x0001__x0002__x0006_ªRí°@_x0006_ªRí°@_x0006_ªRí°@_x0006_ªRí°@_x0006_ªRí°@_x0006_ªRí°@_x0006_ªRí°@úÖc_x0014_Ì@_x0006_ªRí°@_x0006_ªRí°@:rhÇýp@å­:=Û@_x0006_ªRí°@ó(sÙ)@Gàó£Ø@_x0006_ªRí°@_x0006_ªRí°@_x0006_ªRí°@_x0006_ªRí°@_x0006_ªRí°@¼O_x0005_5Ó;@_x0006_ªRí°@_x0006_ªRí°@_x0006_ªRí°@_x0006_ªRí°@Ü_x0017__x0019__x0006_è@_x0006_ªRí°@_x0006_ªRí°@TÆãTÁi@_x0006_ªRí°@_x0006_ªRí°@_x0006_ªR_x0002__x0003_í°@_x0006_ªRí°@_x0006_ªRí°@_x0006_ªRí°@_x0006_ªRí°@_x0006_ªRí°@_x0006_ªRí°@_x0006_ªRí°@_x0006_ªRí°@_x0006_ªRí°@¦Z_x0012_VÑ@_x001A_¦@®u]@_x0006_ªRí°@_x0006_ªRí°@\Ú[©\@X_x001F__x0001_§¡@_x0006_ªRí°@éT®"¬@_x0006_ªRí°@_x0006_ªRí°@_x0006_ªRí°@_x0006_ªRí°@E´D_x0017_Z@_x0010_8³_x0015__x0005_@_x0006_ªRí°@_x0006_ªRí°@_x0006_ªRí°@_x0006_ªRí°@_x0006_ªRí°@_x0006_ªRí°@^«TK¿@_x0006_ªRí°@_x0001__x0002__x0006_ªRí°@óô¾¸«í@_x0006_ªRí°@_x0014_­Ûu¬@`o²@_x0004_@_x0006_ªRí°@¼¶ó_x0003_Ô @_x0006_ªRí°@_x0006_ªRí°@_x0006_ªRí°@_x0006_ªRí°@_x0006_ªRí°@­*§Ãv@_x0006_ªRí°@_x0006_ªRí°@_x0006_ªRí°@q:îÁ(@_x0006_ªRí°@_x0006_ªRí°@_x0006_ªRí°@t _x0002_Ùà¯@_x0006_ªRí°@VÑ»dS@_x0006_ªRí°@_x0006_ªRí°@/~nàeâ@_x0006_ªRí°@_x0006_ªRí°@_x0006_ªRí°@_x0006_ªRí°@_x0006_ªRí°@_x0006_ªR_x0001__x0002_í°@_x0006_ªRí°@_x0006_ªRí°@_x0006_ªRí°@-:ö@_x0006_ªRí°@_x0006_ªRí°@±rÇWt@_x0006_ªRí°@_x0006_ªRí°@_x0006_ªRí°@_x0006_ªRí°@_x0006_ªRí°@_x0006_ªRí°@_x0006_ªRí°@_x0006_ªRí°@%_x0005_S@_x0006_ªRí°@_x0006_ªRí°@_x0006_ªRí°@_x0006_ªRí°@_x0006_ªRí°@_x0006_ªRí°@_x0006_ªRí°@Ä¡aæµ@_x0006_ªRí°@_x0006_ªRí°@_x0006_ªRí°@_x0006_ªRí°@_x0006_ªRí°@wNÂ7@_x0006_ªRí°@_x0001__x0002__x0006_ªRí°@_x0006_ªRí°@__x000E_ßmÍJ@_x0006_ªRí°@_x0006_ªRí°@_x0006_ªRí°@_x0006_ªRí°@_x0006_ªRí°@_x0006_ªRí°@_x0006_ªRí°@@að²_x0003_ÿ@¢_x000D__x0016__x0005_l.@_x0006_ªRí°@_x0006_ªRí°@®ñØ$@_x0006_ªRí°@_x0006_ªRí°@_x0006_ªRí°@e_x000B_ÅùÓ@_x0006_ªRí°@_x0006_ªRí°@_x0006_ªRí°@_x0006_ªRí°@_x0006_ªRí°@_x0010_H_x000C__'@_x0006_ªRí°@_x0006_ªRí°@_x0006_ªRí°@_x0006_ªRí°@_x0006_ªRí°@_x0006_ªRí°@xþC_x0001__x0003_ª@_x0006_ªRí°@|_x001C_û_x0004_@_x0006_ªRí°@_x0006_ªRí°@_x0006_ªRí°@_x0006_ªRí°@_x0006_ªRí°@_x0006_ªRí°@¼_x0002_0HËV@à_x0017_PE_x0011_¨@_x0006_ªRí°@_x0006_ªRí°@_x0006_ªRí°@_x0006_ªRí°@_x0006_ªRí°@.¼_x0011_d@_x0006_ªRí°@_x0006_ªRí°@_x0006_ªRí°@_x0006_ªRí°@_x0006_ªRí°@_x0006_ªRí°@_x0006_ªRí°@_x0006_ªRí°@_x0006_ªRí°@_x0006_ªRí°@_x0006_ªRí°@_x0006_ªRí°@éÚ^AÔD@_x0006_ªRí°@ÐÝæ+²@_x0001__x0002_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bgW¼Ê_x0014_@_x0006_ªRí°@îdý¸ú@_x0006_ªRí°@_x0006_ªRí°@_x0006_ªRí°@_x0006_ªRí°@_x0014_ów_x0001__x0002_½x@_x0006_ªRí°@_x0006_ªRí°@_x0006_ªRí°@_x0006_ªRí°@ì7¤¾[p@_x0006_ªRí°@_x0006_ªRí°@_x0006_ªRí°@_x0006_ªRí°@_x0006_ªRí°@®_x0015_yGs	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_x0006_ªRí°@V&gt;i_x0002_ @_x0006_ªRí°@_x0006_ªRí°@_x0002__x0003__x0006_ªRí°@_x0006_ªRí°@_x0006_ªRí°@_x0006_ªRí°@_x0006_ªRí°@_x0006_ªRí°@_x0006_ªRí°@_x0006_ªRí°@&gt;×cW@_x0006_ªRí°@uárN`@_x0006_ªRí°@_x0006_ªRí°@_x0006_ªRí°@:_x001C_×y_x000F_@_x0006_ªRí°@_x0006_ªRí°@_x001C_Â_x0005_Ø5@_x0006_ªRí°@_x0006_ªRí°@_x0006_ªRí°@ÄÙ_x000F_µ@_x000C__x0001_j)µ@h`$h£_x0012_@_x0006_ªRí°@_x0006_ªRí°@_x0006_ªRí°@_x0006_ªRí°@_x0006_ªRí°@_x0006_ªRí°@_x0006_ªRí°@_x0006_ªR_x0001__x0002_í°@_x0006_ªRí°@_x0006_ªRí°@_x0006_ªRí°@_x0006_ªRí°@_x0006_ªRí°@_x0006_ªRí°@_x0006_ªRí°@_x0006_ªRí°@_x0006_ªRí°@_x0006_ªRí°@_x0010__Ï-_x0017__x001C_@_x0006_ªRí°@_x0006_ªRí°@_x0006_ªRí°@¸ó__x001E_´K@_x0006_ªRí°@_x0006_ªRí°@_x0006_ªRí°@_x0006_ªRí°@ð_x0015_ýs¶@kó-Aæ_x001C_@-ñ%y@­K_x0002_´©Ì@­K_x0002_´©Ì@ð_x0013_ïn@YÛÐá&amp;@_x0005_w6ô"/@)[=ÿ@&lt;_x0018_Tì?:@	ë_x0010_8`·@¸êc¤8.x@_x0002__x0003_þ_x0019__x0012_Ú1@O/©YÚ&amp;@àDxë÷Ô@­K_x0003_´©Ì@)õ×_@¹ ^Q @­K_x0003_´©Ì@ï_x0013_.è_x0003_i@­K_x0003_´©Ì@i_x0004_Ú_x0013_¹@ã¥òò_x000C_Q@²ªRò¥@u¿_x001E_&lt;=Ü@õ@«+@QÝ1ñ&amp;á@­K_x0003_´©Ì@÷à¼@­K_x0003_´©Ì@gðú¤ý@qÇþ¤_x001A_@&lt;_x0003_¹@¾¸Ôª@­K_x0003_´©Ì@x%_x0014_±m@r­®ßí@­K_x0003_´©Ì@¾Í|¡@­K_x0003_´©Ì@ÓÄ­_x0003__x001D_®@TÜ8_x0001_³N@_x000C_?ìLN@­K_x0003_´_x0002__x0004_©Ì@Ô~éÕ&lt;Ü@_x0010_+_x0011_§2ß@S'_x000F_uù @±_x001D_]r_x000E_p@J&gt;8_x000B_ù&gt;@H±»o,_x0006_@ÓP_x0008_ÆÏÔ@_x001A_;Bé¨è@pèX¿×_x0016_@­K_x0004_´©Ì@ª_x0001_®í­@î;f·¸F@C_x0010_Ø:ïX@F¨ë{@åâ_x0012__x0003_ë@;y6V@¬0\ @e=ÂÀ@!¨_x000F_|cÆ@­K_x0004_´©Ì@yýN`r6@­K_x0004_´©Ì@í-_x0008__x0007_Iõ@%Ü©ã·_x001D_@¶:Ú¹û@2á»°@poðìY@­K_x0004_´©Ì@_x0012_,V,Â@*3_x0011_lû@­K_x0004_´©Ì@_x0001__x0003_ø«éÌ­@±¶ÅN_x0007_s@­K_x0003_´©Ì@µár_x0016_ä@fbúYèî@ç»oºö¼@d_x0002_ÕqÆ_x001B_@Õ_x0007_sfí_x0002_@%Ìûû^\@¼½&amp;_x001F_¬@DV_x0010_§;¹@ÂAÊ_x001E_»ç@­K_x0003_´©Ì@Ó-_x001E_TÉ@OQG_x0001_)1@ehÅåU@7&amp;ã$ê;@p½_x0001_I_x000E_@­K_x0003_´©Ì@Míî_x0019_¼K@­K_x0003_´©Ì@­K_x0003_´©Ì@±µß&amp;&gt;9@£_x0013_Sûæü@¢_x001F_´ùÜ@%ùx_x0008_	_x0012_@YtÊÊDØ@jñn_x0004_Ì_x0010_@­K_x0003_´©Ì@}Ø½ 4@Ï_x0014_~o2¾@@Áz_x000E__x0001__x0002_.@Éq­­6}@UI%1_x000B_@­K_x0002_´©Ì@¢0B_x0005_J@­K_x0002_´©Ì@­K_x0002_´©Ì@{º&gt;ftQ@_x0018_óqW2@Ú'!jÝ@ºÃr¦	@CË|_x0005_@ò	fÊöp@&amp;½YÃ¤@­K_x0002_´©Ì@°ªLe*â@÷\Bh@_x000E_1ð+$@­K_x0002_´©Ì@­K_x0002_´©Ì@8ÐÕ_x001B_¼@ÇkèÜ¶¦@ö¥êÄ@­K_x0002_´©Ì@^y5ÊÆ@­K_x0002_´©Ì@OjøN+@_x001F__x000F_!­Ô§@ú_x0012__x001A_&gt;_x000C__x000C_@J{è¯A4@­üªf__x0002_@»&lt;Ç,_x0010_@_x0001__x0002_gejÝ_x0004_@@­K_x0002_´©Ì@Ã_x0007_á©H@_x0003_&lt;s*@0¨ï |_x0007_@|êx_x0001_&amp;H@u=3o4@@D_x0006_n#ùü@_x0007_±_x001F_ô2À@²îÑ¦@²¿^Ù»@õ%âù=_x0011_@I_x0018__x001F_làr@òâJuP±@_x0014_µ{Ö_x000C__x001B_@¤yý_x001F_úo@­K_x0002_´©Ì@}Î8C@_x001F_Âç¬@Qäý_x001D_Ý@ZW1Íh@­K_x0002_´©Ì@ÙÝUa@_x0015_1`oËÞ@6¾óþæ@Ïå_x0017__x0003_u·@êöÔ/3@A:_x001C__x000C_e@­K_x0002_´©Ì@_x0012_´ÁÆÓ@F_x0003_²oÐþ@ÐFx*_x0001__x0002_Ý@¯¯,~Rd@0)pKç@øD4ñB@µ1Úß_x000F_@MCbO¦0@Ç$0f«Y@ÐDÿ®n@®Ö_x0019_é?=@ÒÎ÷bÞ@ú_x0019_Üál@]QzQ@rk_x0019_j_i@Á:x_x001A_8e@±|óu_@*_x0011_÷_x0008_¯@j£FQ¤?@Më'@´Òæd¹@_x0007_¢§%WÖ@¡¶[oÛ@ÑÄ1»_x001F_@3ó©±,@T_x0005_É¹=¶@Rgì_x0012_@Úa)@_x001D_´f_x0005_ër@Ã¯s@_x0010_9Ø°ì@_x0003_t|_x001B_÷@àl®4m@µy·¿Ó@_x0001__x0003_üm×þ1ü@!ÓtÛ@Þ_x000B__x0002_W@	ÜI_x0017__x000E_@J»°j@_x0001_ßøbûe@¶_x0003_ïÕò@.H:©à@l&amp;qhÇE@f+dÑ@GÎ_x0010_î1@­K_x0003_´©Ì@(£üîf!@ÅÊ_x0014_,Þß@n_x0003_tl»_x0017_@¡_x0002_( K@¢z/fð@Ç¤1X-E@¤!UÛÓ@nÜ-%S_x000B_@äFj6ãÂ@è$zÙª@­K_x0003_´©Ì@ÑH_x0002_ºqM@i`ÿ7a_x0013_@#YÁ\·@_x0013_2_x001E_I¸!@8_x0016_rJ_x000E_@Õ_x0004_å&gt;@ÜÁÝÀê@¢ô¤r@ð¡Æ¦_x0001__x0002_¯Ï@¶l{y_x0015_ø@_x0006_âS³Ô@_x0017_1´¬Ã@Ò^mlN@_x0014_Í-_x0018_¯_x000E_@¹'i_x000D_¥@êÜ=	_x0011_s@N_x0005_6¶Ó@kT_x000D__x0005_@¶ÿý_x0017__x0013_@­K_x0002_´©Ì@qq÷²@°`Iûiº@Ì.{®_x0007_@­K_x0002_´©Ì@0T_x0008_PÜÅ@\Ù3Oð@9,©¤o@¸ÊZ @ç$ÊÔvÍ@eTÈ&lt;@_x0012_IKÇÅ#@?_x001F_m1_x0016_©@­K_x0002_´©Ì@@Z Òá×@®Vê¯\­@_x000B_ _x0013_@6CÓqð@_x001D_Æé¤Ý@Ûb¡@ýN$	¦â@_x0001__x0002_ÖLÜöÈ@5w_x0019_·f·@­K_x0002_´©Ì@ÿ3hPã@ÅWÎW}ô@äb³_x0004_w7@_x0005__x001D_ØXr@îÀ'}S@NìH²uÅ@­K_x0002_´©Ì@ÌkHX|@ÊéUCÂ@AU9Z®z@çOGÿÎe@m_x0014_m_x0010_¾»@ÔfáÖ|ã@þ/Ì"U²@_x0004_À?$8_x001C_@ã°_x000F_Þ_x000B_@&amp;ôóõÐ@Y°¬\É@ïÕÊ$	z@¬Õ_x0010_®a@áÿû_x0001_@@¤¢«tq@_x0002__x0007_¿Di@­K_x0002_´©Ì@­K_x0002_´©Ì@Ô_x0001__x0019_»(M@­K_x0002_´©Ì@Ùkr·à@ÏñiQ_x0002__x0003_0@	æÇIF,@Êl6¥Àz@¨n0_x0017_Ul@Qªv_x0002_Ý@8®_x0017_0å@¶"Rv4n@­K_x0003_´©Ì@àsàÚ_x000E_Ù@­K_x0003_´©Ì@3h$áñ@_x0019_hÕ,¬@Q_x001D_372@.tG¢yÿ@scÓô²@X}¹Ö1º@ó[U_x0001_­@½_@Ú@zg,èð@_x001D_Q0©}¨@:í$÷[@O³q8ï@ÜÍy§Â¸@tY_x001E_}ùÖ@_x001B_ªP@TAbvË@¤ï?AQË@Â&gt;_x0013_í@(_x0004_VÝF¡@sha ìç@Î~í_x0017_@rKßß\@_x0004__x0005_¥äm®*è@CB«*_x0006_&amp;@ýµ9ÊÁ@XÞùö«º@ç_x0001_ëó¿X@ÔR«Õ*_x0002_@¾¡/e@ ]ûÓ}Üm@º/ùMÜ@_x0004_4_x0002__x0010_@­K_x0005_´©Ì@Ì_x000D_¬:f@ u~P_x0011_§@UÊ·È~@­K_x0005_´©Ì@ª_x0016__x0017_J_x000E_@ÐQeñj^@­K_x0005_´©Ì@ë÷){@"?¾D_x0003__x0004_@ïO_x0013_pjo@5Á²Ð?F@µO=Ïx_x0003_@L=®_x0005_áõ@î_x0017_ò h@r«â%_x0006_@&gt;H_x0016__x000C_P@Caáf@_x0017_V«Brñ@@÷G;Ôï@_x0001_S_x0019_×'5@îÏ5_x0001__x0002_¢@q_x000C_*±ß©@öìÍ«³â@_x0004_jÂ{@¯EzÌQÛ@ó_µ_x000F_cï@öÕí$í@°¸Wò@Ââ°Ò_µ@ºIËæ&amp;ö@aqo#8X@$Píýõ_x0018_@_x000E_¦5 @ØÕ;Øó@$DóZ§@uè_x0012_Z_x001D_@Îþ_x0004_r@._x0006_/¡Øl@×&lt;ª¹¥@0X£T6@_x0018_òIAÙ@D3ãVµq@6@mòÙ@(¤R¯1»@êk5sY©@ð_x0014_D)@¡_x000C_0±Ë@ß_x000F_ä@8y_x000C_Q2@D_x0004_Ôc@uâ_x0010_Û ¥@F:ðÑãþ@_x0001__x0002_iê&gt;_x001E_@úåð@Ð=@ä"_x0016_s«@¸Ýa@l¼ÞÃ´@R#EÉ@y_x001B__x001F__x0005_@wFýgNS@âVKß_x001B_@'ë_x0002__x000C_@í.Ño?I@Èø3¥_x000E_Ë@Ê-pw~@ÚiÃÄ?è@#Ö%ÿ_x0017_Í@y2_x0013_Õ@RJt8éU@õ_x001D_èçô_x0006_@HÆ/P^@5÷s}Èa@­K_x0002_´©Ì@kìðbÝË@_x0018_V:$_x0003_@Þ_x0002_%ði@0i§@ù¦¾Ê`@_x0008_®¾Óø@g_x0018_+8ã@v)ß_YI@íh:§X@êP­	;ê@/£KÜ_x0001__x0006_¨@&gt;Î?¿_x0017_ª@â®_x0003__x0002_­S@@½_x0017_mn@øi§×6v@­K_x0006_´©Ì@,6Sxf@¸_x0005_£_x0019_»@øÂÅEC@_x0004_ñÀ$_x0015_Ã@§îÅÒ@¾xâvÐ_x0011_@ÞÐ&lt;W¾e@oO¤@Z@êaV-Eo@ûóªÐ¨@_x000B__x000B_6¦A@\Ôq@Sà|GS@ç-ö_x001F_@.õ¿_x0018_#@¹c®"Ï;@Û'o;ß¶@ÓÌ.ðÎ@ú¹!Úp@eí®t@L_x000B_Iîñ:@ÉcI_x000E_K@6Õ[~_x001E_-@ ¡¢¦@7öð=øk@9Ó@_x0001__x0002_ãÏUKð@¸ÇÓ±)o@ óÓ«Dã@_x0002_Çtø@¾/¯&amp;_x001B_@­K_x0002_´©Ì@JCÀÈM@_x0005_)áÕ@ÉÈ/.SÆ@¼ïf\õï@Äiµ½Ñ@C±)¹_x0014_@Â\YrÅÊ@Ù(U@jÖ_x001E_*@­K_x0002_´©Ì@_x0010_;+_x000F__x0011_@àÕ¶®»@_x001C_:Dé*Ð@Ô_x0012_#^µ+@KD%e_x0015_ @!O+,ß®@rö!_x0004_Á@cø_x0016_ðçm@1ô÷¡=Ô@­K_x0002_´©Ì@ a«ì«`@Ó|D¯,@_x0003_ýaq÷@§ý@_x0002_B@_x0005__x001B_8­é@_x0013_5Én_x0001__x0004__x001D_I@Yk_x0002_²Þ_x000B_@.ÿLg4_x0005_@É4ô_x001E_ýõ@ßë(_x000F__x0008_@_x0019__x0016_wü»_x0011_@,Gßt@@ÊÕr@_x0007_ý+_x0002_ÿ@_x000C__x0001_¿î5(@$¥&amp;´m@_x0007_f_x000C_o5_x0012_@.í_x0003_Z@e ¡&lt;Z_x0010_@c­!3¥@¶£ú¯p@­K_x0004_´©Ì@Ú_x000F_%l@Kíû©@ßN_x0001__x000F_`@½D_x001D__x0013_ñ=@ä#_x001B_0.Ø@ÜSþÎZà@Þä_x0005_ÔÅ_x001A_@¹ÀÍâ_x000F_@­K_x0004_´©Ì@Ä_x0007_@ëÐ@öaW·@zdP(¹«@].ÊGû @¯gQáSê@q3¢ÄW_x0002_@_x0001__x0004_á[_x0002_´»@R© ú¸@oHülÖ°@nÃQFè_x0004_@_x001D_ñ:¾{@­q³_x000F_@qÍ8bÞ@PÔá·Y@Ûoî_x0007_]@àPnm&amp;@­K_x0004_´©Ì@_x0005_¬K_x001A_y@_x0014__x0003_÷_x0013_@.RkÚ@waÏZ;@­K_x0004_´©Ì@HÐ_x000C_+@F^TL@÷_x001E__x0008_L_x0003_«@_x0010__x000F_í·Ð@=_x0003__x000F_F.¢@Ú?ÏdÎU@ýù_x001A_¹Ã@î_x0015__x001F_¨ñ)@z¸ÒqF@õìeï'u@1jA,´Y@§ú½,Á¦@¡ºÌê|@~rq%½@²þÊdâ_x000D_@Ü6Sv_x0001__x0002_4¡@ûQ_éyê@­K_x0002_´©Ì@ì±Ç#ï@;[ÚRÀ@h¥8£@_x000D_Õ_x0012_S_x001A__x0010_@à,é:	@cÇ­@O_x001C_½í%@õ»9±_x001C_@tÃZuLÜ@êïùir@-Ó]bn_x001A_@1_x001D_Aâqk@fàX¼Ðæ@(pÒ_x0016__x0019_ë@f8LÁ·@­K_x0002_´©Ì@ÐO8O¶m@/_x0003_Ê_x0015_p@­K_x0002_´©Ì@U£Pþ@±¹&amp;Ém@_x001D_h¬Z@ì×_x0008_mAÀ@Æ²V_x001D_¨j@:Ý_x0002_;A&amp;@­K_x0002_´©Ì@C_x000C_|[â@_x000C_ú3bÒ@Å_x0015_|[D@_x0002__x0003_z?ízû%@­Ãi_x0017_z@Â_x0007_Ûî¦½@0_x0012_ªB@¢_x0013_»=n@h¹'Ê_x000F_@5Æ_å&lt;±@õNã_x001C_@Ì_x0003_´ëÅV@:®Ï×h@vv2·Ã_x000B_@Ê-_x0016_C=@Á\ªj¿@ÔC£Û~ç@'Í§væ@­K_x0003_´©Ì@²]®_x001A_ÍL@Æ_x0012_n!_x001B_¢@=¼éq@_x000D_O_x000F_°õ@-~µ;N}@î&lt;^O@ôù(æd@­K_x0003_´©Ì@ËjqILk@_x0001_´ä5@G@úpï_x0008_b@Î2= ®@ü1®*ý@­K_x0003_´©Ì@­juå¯&amp;@Âk:Ó_x0002__x0003_Øt@¿&gt;Ò_x0007_`@ÛR&gt;@÷Aj&lt;ú@_x0004_	*)_x001C_,@C^4ý@a¬_x001F_PÅv@O_x000B_Ø¾@È±_¼§@Qó}_x0001_m@"!n_x0014_Ò+@äõç;P@Ñ_x0010_õ}´_x001D_@êÜX¬ ù@®é ^_x000D_%@áãß[_x0017__x000C_@A_x000C_aX³g@O'ø¹ªy@.&lt;we_x001E_@Ó:ÜÌc@_x0017_p&amp;ÏL@W&amp;=h@]ý§Vík@_x0016_&lt;ðú_x0015_@Ý úÌÌ_x000B_@É_x0019_n_x0012_ç_x0017_@]2_x0006_rÉÍ@ØÈB	!@$_x0008_Írù@­#&gt;!{@Zeñ9W{@/jû©p_x001B_@_x0001__x0005_MJäÒU@Q\ÒLkþ@üD0Dq_x0015_@i?Ö@àq'_x0001_G_@;0MÚ@_x0011_2_x001A_N_x0002_@yTÐZ@¶¢À2tË@^-?÷@z@PñèÙh@q@­´w&amp;@bTp_x0016_=(@_x0018_¶ÞçÊ@È_x0015_Vèò½@ø±ÓöQ@_x001B_ó8Ì¬ÿ@gï²l¨@M¹Ý¢_x0012_ª@õO(_x000B__x000D_t@8Aæl_x000B_$@4_x0004__x0013_Ñ@ú¹×_x0003__x000B_ì@7Èì_x001E_G@æÿ%á&lt;@ÙkK@­K_x0005_´©Ì@_x0003_uÜ¾&gt;©@gm_x0016_¯µ@­K_x0005_´©Ì@l·Í@_x0015_ç@u¨A_x0005__x0001__x0003_3ó@±1@cq_x0002__x0008_Ã@_x0018_ÍÎûrÏ@Ð?WrL@_x001D_hmïïi@H±¿ÞÍ@EÚ*âg@á].¼á@¬Kû-@­K_x0003_´©Ì@wè©°1ß@­K_x0003_´©Ì@õSbcåú@Ï_x000B_É_v@yñÓFû@rÿ9F¼@÷p_x0012_yÎ@0pÇc_x000D_:@ äÑ_x0001__x000E_:@__x0018_Òîh@ï_x0010_óí&amp;¤@³æ ú-@ Wø«.ú@Ný_x0008_!N@_x0018_¹_x0012_àÝ@OZþ_x0016_¨U@+âHÝ®Å@'iÓîþ¦@_x0018_ ³_x0006__x001C_@­K_x0003_´©Ì@¾mÚ:_x0012__x0014_@_x0002__x0005_¶ZÅ\ª9@±ìÕÚgA@ä_x000D_Zä¿@f{$±@sÛÐ@Ù_F8Æ@_x000E__s$.z@^è÷w@ª_x0019_û¶@èî_x0006_ºÓ@?Í4?_x0001_=@¿WRã`@ò³V_x0001_O @»@ºN·¾@\ut¶¥@ºöÜw_x0019_@R,_x001D__x001C__x0007_@þoäR´@³_x0019_º=tÊ@_x0007_\×_x0017__x0012_Ë@©Âª¼\@KzÁ7@_x0010_Oìf@_x0014__x000E_¶ÎaT@¢_x0004__x0012_oÆÎ@9¡ÛðH@®V4.¡@_x0015_j_x0003_0@_x0018__x000B_¨É¿@t&lt;uÎê_x0010_@G_x0010_Ê_x001F_vª@2_x0012_çD_x0003__x0007_Ûñ@_x0011_ .&gt; @Éñ Ú4@I²í_x0007_Í-@Ê¤F ÁW@¹m_x0010_=_x0017_@_x0006_ZÙª_@k_x0005_jì©@_x0004__x0012_þY@¼[«èw@Åè!Ü@_x001C_DÐÀaõ@;EÖRS@4_x000C_NÛ@_x0001_:_x0002_C0@hk_x001E_g;­@J,_x001F_Í}«@ÊDÍ_x001A_ä»@^_x001A_¥»«@iã_x0019_.Z+@­VÂz6_x001D_@ÛôKºr@U_x000D_×&lt;æ@­K_x0007_´©Ì@y+=5¯@ú¢Ê _x000F_Ê@&amp;)°ë=ì@Ð_x001F_õ_x0016_ø_x001F_@¦_x0011_r_x0005_o@-_x0001_+K Q@¾üÇ25á@	T/_x0003_ò=@</t>
  </si>
  <si>
    <t>8b138f883c5ff65480d32db1793264f0_x0001__x0003_­K_x0003_´©Ì@$w_x0017_4Þ@B_x001F_bß@ØñÑñ¢¨@z ¸Î*@OÚÜ+_x0002_g@söµC8ý@cík)¯-@¯°÷@Ø@ì´_Ýåw@­K_x0003_´©Ì@­K_x0003_´©Ì@ÞkGW×@BgÝ®Òc@_x000B_ùÄâ×@2à_¿Ä@æÐæµ@êù_x0019_/¸_x000C_@B`Ðæª@2,Ô9Ú,@èÆ!Wõ@¿Cº:S×@BÌ_x0008_÷_x0017_@_x000E__x0016_UÌ_x0017_u@$q_x001F_4Âi@é__x0003_³R@%Ýu´¤@¸®_x0006_H_x000E_@¾_x0017_µú$@íå@Òò{@a~¥la@½±Ôï_x0004__x0008__x001C_n@@_x0002_Ùjeõ@ZÖ_x0008_Ù¹@­K_x0008_´©Ì@¢"Q_x000C_äÓ@R¾&amp;´Âe@½E3w÷@Öb¦Zå@_x000C_Ù¹]_x000C_@þ´\Hd÷@KÆ_x0001_½a_x0007_@pÝ_x0018_Jø|@3Dkn_x0015_@qwz]Z@_x000F_)3Ð{Y@©US@ø_x0003_ÕZ~+@	_x0017_/_x0006_ò@ÞXy_x0012_xP@mÓH_x000F_K@7Û°_x0002_@6/_J_x0002_@ÃüWAç@FòM_x001B_]@ãp	Ô½@nCøîCô@ð®Ç¾_x0007_@_x001C_Ö_x000B_à@$Ké\ºê@_x0008_¶bô1¤@36_x0005_F?@_x000D_^_x0007_ºí&amp;@_x0001__x0005_x_x0003_ÈOê:@_x000D_êNK_x0016_Ý@Eo@KXæ.îþ@Qön_x0015_­ç@­K_x0005_´©Ì@_x0004_ºÈ³@$Æ_x0005_0Î'@öð#ù|@_x000F_×Ý¸J_x0012_@}î£¿@­K_x0005_´©Ì@]øh¨_x0001_@_x001E_Nbg]s@­K_x0005_´©Ì@O½p_x0002_,@Ï"Ç¼ D@Î°ßÑmM@êQ¾¢U@ÿ£í,ú@¸,]©_x000C_@[é_x000E_»_x0007_@×ó©]ó`@°Ã2Fß@&amp;uZêß@Ñ_x0018_^c&amp;'@æ¶]¶_x001C_e@6û;¬*@o)ß±g_x0013_@6}j°)Õ@Zù_x001E_qr@öÄU_x000F__x0001__x0002_¿¯@Ð·o_x000E_í~@ãL59Hy@­K_x0002_´©Ì@«u¹¸E@n¯rÄ&lt;@¸3ÇÕ@¨Zê"_x0006_[@ª¥¢Ï @bäº@\³YÕ_x001A_@¶_x0011_³´_x0003__x0008_@Ó_x001A_2_Ks@îÚ©ó@_x001D_¢iÃNu@~n9@Má&lt;f²@_x0012_¹¹Pñ@¬0_x001A_m_x000D_@ Ö»&amp;¹@Ó&lt;"/_x0017_@_x000C_Mµ_x001F__x0010_@Rt¿|O@&amp;b_x001F_ÎÚ@_x0013_7IüQ@Sì&lt;e#ß@o_x0007_æü5_x001E_@½n2m¾@÷"_x001F_-º0@ÈQ_x001A_ì¾_x0005_@&lt;_x0010_Õ_x0019_ó@_x000C__x000E__x0007_	÷@_x0001__x0006_À¬/%.ª@rqq_x0005_XÍ@1JdrMi@"E9û@µ_x001F_5ñ`@;¤¦) ú@ßÀgÓj@@Yäy_x0007_Ë@/¯_x0019_+î@_x0007_4NÚ@­K_x0006_´©Ì@­K_x0006_´©Ì@¢³ëJ½@#²j»6û@_x001D_â*r­@ò¸&lt;4;@ØvÜ6±@­K_x0006_´©Ì@¼|GD_x0004_@ýñôó"@7_âê_x0014_@îÛæú¾Î@VÈ_x0013__x0002_º@g_x0007_øù @_x001C_w_x0019__x0004_¹j@ÜÀè3Ùh@­K_x0006_´©Ì@[F°Sq_x0003_@swJÕÒ@_x001F_Ëo9l@­K_x0006_´©Ì@}û_x0017_¥_x0002__x0004_Ó²@qÒì_x0018_@ÇY×!@2wQ&lt;®@_x000D__x0011__x0007__x001D_@­K_x0004_´©Ì@zç·½û@_x0010_:H@_x0003_Ñk1Â@ç^_x000B_#_x0017_R@_x000E_èR`_x0001__x0014_@:*n3Yê@_x0008_ZGl@f@ãÝ¼ê@_x0014__x001F_µ@tñ}µ@3oÆ7ø@G_x001A_K¶#¾@­K_x0004_´©Ì@)¯_x0006_@Jß6lv@#aù@_x0007_þéØ@­K_x0004_´©Ì@Ú)ée_x001D_@¿eÃI¾@Ç5_x0001_Ö%N@_x0017_QsÐH@T&gt;×_x0005_@­K_x0004_´©Ì@Ä¼¡&amp;_x0019_@_x001F_K_x0011_3ä@_x0001__x0003_rM¢_x000D_±@­K_x0003_´©Ì@°_x0005_[_x000E__x000D_@ö_x0014_Oe%Á@k5-à_x001F_/@®I	.ÍÙ@f~SgºH@·_x000D__x0002_i9@Ì¹Îvuï@VÛò«¼%@­K_x0003_´©Ì@_jË!§å@_x0004_Ä/å?"@_x001F_q_x0016_§@¦[fü´·@sÃò£@³½_x001D_ä@­K_x0003_´©Ì@lOH(Tå@_x0013_;~Hc@ÊJö*£@S»o&lt;l@ÍÙ$s¦@iµÙm$m@}ÕÛ¢Ì­@¤'jêö @pc{îO@xýÇk;@ÆÀ§þÄù@­_x0013_¦^_x0001_@`0Sï `@=._x000C__x0001__x0002_ËB@ÿM_x0004__x0015_s¼@&lt;L8Íý@xe ´E@qiI_x001B_§õ@_x0016__x0008__x001F_K_x0013_@_x0006_¸V{Ô@V_x0004__x0010_£s#@­K_x0002_´©Ì@ÚvÂw@ãïöVÉà@¾c-v_x0002_@Fæ¥5_x001A_d@îÐÆ«@îÐÆ«@îÐÆ«@îÐÆ«@îÐÆ«@îÐÆ«@îÐÆ«@8TPj_x001E_â@îÐÆ«@îÐÆ«@îÐÆ«@_x0018_13_x000B_2_x0008_@¼«Ã**j@_x0008_í¿ã|l@îÐÆ«@FL¥Í@Îí¬+\@îÐÆ«@Ô_x0016_Å¹_x0006_i@_x0001__x0002_îÐÆ«@îÐÆ«@X¶ Y_x000E_@îÐÆ«@îÐÆ«@îÐÆ«@îÐÆ«@îÐÆ«@îÐÆ«@.5fÜPF@îÐÆ«@îÐÆ«@îÐÆ«@îÐÆ«@ê^ßwx3@uê¡b_x001B_³r@îÐÆ«@îÐÆ«@h:ºJ-@îÐÆ«@îÐÆ«@pR$ã_x0008_¹@îÐÆ«@°B'¬â%@îÐÆ«@îÐÆ«@îÐÆ«@îÐÆ«@îÐÆ«@îÐÆ«@ÖKC~÷_x001D_@îÐÆ_x0001__x0003_«@îÐÆ«@îÐÆ«@îÐÆ«@îÐÆ«@îÐÆ«@îÐÆ«@açê·@¹_x0012_Yâj@îÐÆ«@ì{ó*,Å@îÐÆ«@ZäkLr@îÐÆ«@îÐÆ«@|4Ý»ª@îÐÆ«@jÍ_x000F__x0003_D@îÐÆ«@_x0010_&gt;Ýô_x0002_@Noùs¯@îÐÆ«@îÐÆ«@îÐÆ«@îÐÆ«@îÐÆ«@îÐÆ«@´µÚÖN@îÐÆ«@îÐÆ«@îÐÆ«@ÛWûzG@_x0001__x0002_îÐÆ«@6ÍÿÃ@îÐÆ«@îÐÆ«@ÒÝ¶Á¡z@îÐÆ«@îÐÆ«@îÐÆ«@îÐÆ«@îÐÆ«@teä@îÐÆ«@îÐÆ«@îÐÆ«@îÐÆ«@îÐÆ«@îÐÆ«@îÐÆ«@îÐÆ«@îÐÆ«@XD%äØ@(Fµò³@&gt;Æo¹Êð@îÐÆ«@îÐÆ«@îÐÆ«@lø@_x0006_ò"@îÐÆ«@îÐÆ«@haf8_x0001__x001D_@îÐÆ«@îÐÆ_x0001__x0003_«@îÐÆ«@îÐÆ«@îÐÆ«@îÐÆ«@îÐÆ«@îÐÆ«@@j&lt;É@àcpW&lt;@îÐÆ«@îÐÆ«@îÐÆ«@îÐÆ«@îÐÆ«@¦½Jô@üz9_x0002_r@¶]A²@îÐÆ«@îÐÆ«@þ_x0002_7¹@îÐÆ«@îÐÆ«@îÐÆ«@îÐÆ«@îÐÆ«@îÐÆ«@äàP@BRö_x0014__x0013_j@îÐÆ«@îÐÆ«@#1s©tÉ@îÐÆ«@_x0001__x0002_îÐÆ«@¨¸úÇéÒ@îÐÆ«@îÐÆ«@îÐÆ«@îÐÆ«@îÐÆ«@²®½@îÐÆ«@ÚRÈ¨ÝH@îÐÆ«@îÐÆ«@îÐÆ«@úg=ë÷@îÐÆ«@îÐÆ«@îÐÆ«@îÐÆ«@îÐÆ«@îÐÆ«@îÐÆ«@îÐÆ«@îÐÆ«@îÐÆ«@îÐÆ«@îÐÆ«@îÐÆ«@È5yV¶_x000D_@îÐÆ«@îÐÆ«@îÐÆ«@Pùu_x0001__x0002_ç@&amp;`_x0005_ßm@lÈ_x0018_&amp;"t@îÐÆ«@îÐÆ«@îÐÆ«@îÐÆ«@îÐÆ«@ÔMµ7_x000D_@îÐÆ«@ þÀùV@îÐÆ«@îÐÆ«@îÐÆ«@îÐÆ«@îÐÆ«@îÐÆ«@îÐÆ«@îÐÆ«@îÐÆ«@®AüÅ@îÐÆ«@îÐÆ«@îÐÆ«@îÐÆ«@_x0018_´!¹/a@_x0011_&amp;ðåò]@îÐÆ«@äØE_x0019_P@*	{_x0012_¤@îÐÆ«@îÐÆ«@_x0001__x0003_&gt;÷y/@îÐÆ«@îÐÆ«@îÐÆ«@d!_x0012_µ÷@´ðT¶¦@ _x0002_£«_x0010__x001D_@îÐÆ«@îÐÆ«@îÐÆ«@¸ã_x001B__x001C_@îÐÆ«@îÐÆ«@øÜ_x0006__x0013_@¸_x0011_!@îÐÆ«@îÐÆ«@îÐÆ«@îÐÆ«@îÐÆ«@îÐÆ«@îÐÆ«@îÐÆ«@îÐÆ«@dô%@îÐÆ«@îÐÆ«@îÐÆ«@pH¾¬¡Á@îÐÆ«@&amp;µr_x0003_Ò@fÚ_x0012__x0003__x0001__x0002_Ñ@îÐÆ«@îÐÆ«@îÐÆ«@îÐÆ«@_x0016_©_x0015_Ü_x000F_v@ô3Mss_x0018_@îÐÆ«@ÚÍðmù@îÐÆ«@îÐÆ«@Ê´_x0003_xµ@îÐÆ«@îÐÆ«@=D¢á@îÐÆ«@îÐÆ«@îÐÆ«@îÐÆ«@îÐÆ«@îÐÆ«@îÐÆ«@îÐÆ«@@£íéîü@îÐÆ«@&lt;|_x0015__x0002_@,'ÿ_x001E_#°@îÐÆ«@_x0001_[G:g@îÐÆ«@îÐÆ«@hE_x000D__x000F_\_x0006_@_x0001__x0002_îÐÆ«@îÐÆ«@îÐÆ«@îÐÆ«@%ß²qq@îÐÆ«@îÐÆ«@îÐÆ«@îÐÆ«@îÐÆ«@îÐÆ«@Ù°_x000F_z|@îÐÆ«@V_x0008_óßkJ@_x0006_Eî«h@_x0016_¬_x001A_Ñ©@îÐÆ«@îÐÆ«@_x0014_¨crV@îÐÆ«@_x0006_PÉ_x0007_;@îÐÆ«@îÐÆ«@îÐÆ«@îÐÆ«@îÐÆ«@îÐÆ«@ÆA^_x0006_@îÐÆ«@îÐÆ«@îÐÆ«@îÐÆ_x0001__x0002_«@îÐÆ«@îÐÆ«@îÐÆ«@îÐÆ«@îÐÆ«@îÐÆ«@îÐÆ«@îÐÆ«@îÐÆ«@îÐÆ«@_x0012_Õ_x0004_*O@¤7ÅWN@îÐÆ«@ÖBèE(x@îÐÆ«@îÐÆ«@Ü²]ÌP4@¾$Ãô$Ý@¦0n}Pl@îÐÆ«@îÐÆ«@´!_x0010_T.@îÐÆ«@îÐÆ«@¬c&gt;_x0012_Éx@îÐÆ«@B/+ÑO@îÐÆ«@îÐÆ«@îÐÆ«@µ·oxoc@_x0003__x0004_Z_x0004_xa_x0002_@îÐÆ«@îÐÆ«@îÐÆ«@îÐÆ«@îÐÆ«@ ¢_x0005_¥¾Ó@îÐÆ«@Î&gt;Ð+¿"@_x001C__x0017_wé_x001A_Þ@îÐÆ«@îÐÆ«@a:_x0015_P_x0001_@RfO|@6OL.@îÐÆ«@îÐÆ«@_x0010__x0016_ëQiÚ@îÐÆ«@îÐÆ«@@ Ó¡­±@îÐÆ«@îÐÆ«@îÐÆ«@îÐÆ«@îÐÆ«@îÐÆ«@îÐÆ«@îÐÆ«@æ-Dü_x0003_ï@hr½" X@îÐÆ_x0001__x0002_«@îÐÆ«@8mîmî@îÐÆ«@ô1_x001E_à@îÐÆ«@îÐÆ«@îÐÆ«@îÐÆ«@îÐÆ«@îÐÆ«@ _x0011__x0017__x0017__x0015_@îÐÆ«@îÐÆ«@îÐÆ«@îÐÆ«@îÐÆ«@îÐÆ«@ðïÿÖÝì@îÐÆ«@îÐÆ«@îÐÆ«@ì3Ï$_x0008__x0018_@îÐÆ«@_x0010_R&lt;²Ñ@îÐÆ«@äæ®?_x001B_@6_x001E_ø]@îÐÆ«@îÐÆ«@_x0001_$ÙÌVf@îÐÆ«@_x0001__x0003_ÐN¸B_ä@îÐÆ«@ ðó¡m@îÐÆ«@N_x001F__x0018_®_x001A__@îÐÆ«@¸_x0018_Ãíxþ@_x000C_Sû&lt;Ç]@îÐÆ«@îÐÆ«@îÐÆ«@îÐÆ«@îÐÆ«@îÐÆ«@îÐÆ«@ª_x001D_L[@îÐÆ«@Öö×_x0007_Ìû@îÐÆ«@îÐÆ«@@VÒðËð@îÐÆ«@¦´ò÷ÙË@îÐÆ«@îÐÆ«@îÐÆ«@_x0002_-ò_x0006_6_x0006_@\&lt;öìÌ@îÐÆ«@î!-3V@îÐÆ«@îÐÆ_x0004__x0005_«@îÐÆ«@,ñ*ÿÓ_x0016_@îÐÆ«@:_x0001_Îÿs@Ç_x001C_U_x000E_8@îÐÆ«@J_x0002_XÂ®@îÐÆ«@îÐÆ«@îÐÆ«@~A_x0011__x0003_~@îÐÆ«@_x0016_Ä,_x0015_µ@îÐÆ«@îÐÆ«@îÐÆ«@"4t&gt;è@¶L=}@îÐÆ«@_x001A_¾kð_x0008_S@öHÍ(_x0018_@îÐÆ«@_x000C_¿_x0006_9Ä@îÐÆ«@îÐÆ«@pd_x001F_j¯µ@îÐÆ«@îÐÆ«@îÐÆ«@îÐÆ«@¸Oyi*5@_x0001__x0002_îÐÆ«@îÐÆ«@ÊÀ.&amp;µ=@îÐÆ«@îÐÆ«@îÐÆ«@C¡_x000E_¯@@tn¶®W@îÐÆ«@îÐÆ«@Üx¦_x0001_9v@~ _x0013_O@îÐÆ«@îÐÆ«@îÐÆ«@îÐÆ«@îÐÆ«@ôGfO@îÐÆ«@Æ²É@îÐÆ«@îÐÆ«@îÐÆ«@îÐÆ«@îÐÆ«@îÐÆ«@îÐÆ«@îÐÆ«@_x000B_Õ_x0002_A.@îÐÆ«@îÐÆ«@îÐÆ_x0002__x0003_«@îÐÆ«@îÐÆ«@îÐÆ«@îÐÆ«@îÐÆ«@_x001A_|ûõÙ_x0001_@_x001A_öú/@\*rÒ_x0018_#@îÐÆ«@îÐÆ«@îÐÆ«@,_x0003__x0002_Â,@îÐÆ«@_x0006_Ù_x0007_'_x000D_@pïo8î@îÐÆ«@îÐÆ«@PîoÉÄ,@îÐÆ«@îÐÆ«@îÐÆ«@îÐÆ«@îÐÆ«@ »ãùë@îÐÆ«@\xù@îÐÆ«@îÐÆ«@îÐÆ«@îÐÆ«@HÆU_x000B_µ@_x0001__x0002_ uBÈ0d@_x0006_JûC_x000D_@îÐÆ«@Õ0»óÑ|@îÐÆ«@z:ñ»è¿@îÐÆ«@_x0008__x0015__x000B_¯d@îÐÆ«@v¸1ò¼_x000D_@îÐÆ«@îÐÆ«@îÐÆ«@îÐÆ«@îÐÆ«@îÐÆ«@îÐÆ«@îÐÆ«@îÐÆ«@îÐÆ«@îÐÆ«@îÐÆ«@îÐÆ«@îÐÆ«@îÐÆ«@îÐÆ«@îÐÆ«@¼{_x0013_Í§b@îÐÆ«@îÐÆ«@  ´4b@îÐÆ_x0001__x0002_«@_x0014_x	_x0011_i3@íô;å@îÐÆ«@îÐÆ«@îÐÆ«@R/¿!¢@îÐÆ«@îÐÆ«@îÐÆ«@îÐÆ«@_x001A_þ_x0005_:óF@^ðNÆüY@äM_x0001__x001D_, @îÐÆ«@îÐÆ«@îÐÆ«@_x000C_Ó¢-4¿@Ï_x001E_hË!@îÐÆ«@_x0001_è­ì¡@îÐÆ«@îÐÆ«@îÐÆ«@îÐÆ«@îÐÆ«@îÐÆ«@îÐÆ«@ _x0006_¤òS'@îÐÆ«@_x0003_\U_x0010_,@_x0006_ã¥2wr@_x0001__x0003_îÐÆ«@îÐÆ«@JL_x0013_¥Õ@îÐÆ«@îÐÆ«@îÐÆ«@îÐÆ«@_x000C_õº¤pÓ@îÐÆ«@îÐÆ«@îÐÆ«@îÐÆ«@îÐÆ«@îÐÆ«@îÐÆ«@îÐÆ«@îÐÆ«@îÐÆ«@îÐÆ«@îÐÆ«@îÐÆ«@îÐÆ«@îÐÆ«@îÐÆ«@RY&amp;àÀ¡@_x000C_K²_x0002_ó@îÐÆ«@rðæ5EC@îÐÆ«@d_x0012_µÚ}@X¸È§G_@:_x0007_e__x0002__x0003_QÖ@îÐÆ«@_x0010_Êâüó@|NÃv@îÐÆ«@_x0008_¡Õ_x0005_?ç@îÐÆ«@îÐÆ«@îÐÆ«@îÐÆ«@îÐÆ«@îÐÆ«@îÐÆ«@ 1÷HA5@îÐÆ«@îÐÆ«@¦&lt;¥·_x0011_°@îÐÆ«@¿_x000F_aâ¥@t(wk­[@îÐÆ«@îÐÆ«@îÐÆ«@îÐÆ«@îÐÆ«@_x000E_µúù\þ@îÐÆ«@îÐÆ«@îÐÆ«@|ñ_x0012_(·@îÐÆ«@ é_x0001_i*Ú@_x0001__x0002_îÐÆ«@Ô_x001B_ìî@îÐÆ«@îÐÆ«@¬ðÖHZz@_x0001_ÂRÙ3R@îÐÆ«@ 8!ÈM@ÔÝÜ­¨@îÐÆ«@îÐÆ«@îÐÆ«@îÐÆ«@îÐÆ«@ÈÔ_x0008__x000E_Ð@^.Ñ¦u@îÐÆ«@ìË_x001D__x001E_ö_x0006_@ÜE_x000E_@¼Ò@'_x0019_¤R`@îÐÆ«@îÐÆ«@îÐÆ«@îÐÆ«@îÐÆ«@îÐÆ«@îÐÆ«@îÐÆ«@îÐÆ«@îÐÆ«@îÐÆ«@îÐÆ_x0001__x0002_«@îÐÆ«@îÐÆ«@îÐÆ«@îÐÆ«@îÐÆ«@îÐÆ«@îÐÆ«@6zË_x0008_ô@îÐÆ«@îÐÆ«@Þ¼\ß_x0017__@îÐÆ«@îÐÆ«@îÐÆ«@îÐÆ«@Ìwú#@_x0002_©:VP§@îÐÆ«@îÐÆ«@J_x0001_/@_x0006_ Ñ_x0018_ â@4+*8·ä@[ó@îÐÆ«@îÐÆ«@-¾çó@îÐÆ«@îÐÆ«@îÐÆ«@îÐÆ«@îÐÆ«@_x0001__x0002_îÐÆ«@îÐÆ«@îÐÆ«@îÐÆ«@îÐÆ«@îÐÆ«@\a¥Ê@îÐÆ«@Ì&lt;çrì?@îÐÆ«@îÐÆ«@îÐÆ«@ i¨.;@îÐÆ«@_x001C_zÄ_x0017_@îÐÆ«@®Ñ3bÙ@(Þh¶'ý@îÐÆ«@îÐÆ«@îÐÆ«@îÐÆ«@îÐÆ«@îÐÆ«@îÐÆ«@îÐÆ«@îÐÆ«@îÐÆ«@îÐÆ«@îÐÆ«@îÐÆ«@îÐÆ_x0002__x0003_«@îÐÆ«@ÜæÿM[Æ@îÐÆ«@$¿|Æ÷@îÐÆ«@X5]¯ @îÐÆ«@pAß5e@îÐÆ«@îÐÆ«@îÐÆ«@îÐÆ«@îÐÆ«@îÐÆ«@îÐÆ«@îÐÆ«@Ä_x001A_}ZN@îÐÆ«@îÐÆ«@¸¢Ó~_x000F_Æ@z_x0001_î"Ý¥@îÐÆ«@îÐÆ«@îÐÆ«@îÐÆ«@îÐÆ«@îÐÆ«@îÐÆ«@Ú_x000C_yÆ6X@îÐÆ«@îÐÆ«@_x0001__x0002_µ_x0001_#_x000C_W@ø¿_x0011_ôk{@dÂõÓ¨@dë_Ôp@îÐÆ«@îÐÆ«@îÐÆ«@îÐÆ«@îÐÆ«@îÐÆ«@îÐÆ«@îÐÆ«@îÐÆ«@îÐÆ«@îÐÆ«@6º_x0010__x001B_Ç¼@îÐÆ«@îÐÆ«@îÐÆ«@îÐÆ«@:_x0018__x000F_rQ@îÐÆ«@îÐÆ«@îÐÆ«@îÐÆ«@îÐÆ«@îÐÆ«@îÐÆ«@îÐÆ«@_x000E_èó_x0015_Ý@îÐÆ«@îÐÆ_x0001__x0002_«@îÐÆ«@îÐÆ«@îÐÆ«@îÐÆ«@_x0018_?Þ_@îÐÆ«@îÐÆ«@îÐÆ«@îÐÆ«@¿×Ø_É@îÐÆ«@äÊ#ÀÁs@îÐÆ«@àÖ_x001B__x0012_{~@ähæ"º*@îÐÆ«@$X¸]ÇG@îÐÆ«@îÐÆ«@îÐÆ«@îÐÆ«@«ãÉ1@îÐÆ«@.ñ¡w%Ï@Ê_x000B_ä\_z@tC4°g@._x0010_6ó£@X%þàK@¨_x000B_zÛXJ@9$¦@îÐÆ«@_x0001__x0002_´a®¼z!@îÐÆ«@îÐÆ«@îÐÆ«@îÐÆ«@îÐÆ«@(ç&lt;@îÐÆ«@îÐÆ«@îÐÆ«@îÐÆ«@ÖD¿@îÐÆ«@îÐÆ«@îÐÆ«@îÐÆ«@îÐÆ«@îÐÆ«@îÐÆ«@gS®@îÐÆ«@îÐÆ«@îÐÆ«@îÐÆ«@®ÓÅk@îÐÆ«@îÐÆ«@N£éêºû@îÐÆ«@îÐÆ«@îÐÆ«@89_x0015_n_x0001__x0002_Y@îÐÆ«@îÐÆ«@îÐÆ«@îÐÆ«@îÐÆ«@:µ!zëÉ@Îñ#û÷@îÐÆ«@£]¼ö@îÐÆ«@îÐÆ«@ÐÔ¥¹@+@îÐÆ«@¤¦õ_x0006_1@îÐÆ«@îÐÆ«@îÐÆ«@îÐÆ«@îÐÆ«@îÐÆ«@îÐÆ«@_x0016_ _x000B_sE@îÐÆ«@îÐÆ«@îÐÆ«@îÐÆ«@îÐÆ«@îÐÆ«@_x0010__x0019_^ò~@îÐÆ«@îÐÆ«@_x0001__x0002_îÐÆ«@_x001C_ßàN_x0013_@îÐÆ«@îÐÆ«@JGohÇZ@îÐÆ«@îÐÆ«@îÐÆ«@îÐÆ«@îÐÆ«@AFm;ú$@ò_x0015_ :TA@	¸K@V@îÐÆ«@ºõb[_x001B_@mW_x0018__x000D_T @îÐÆ«@îÐÆ«@îÐÆ«@îÐÆ«@îÐÆ«@_x001D_ûÃo@îÐÆ«@îÐÆ«@îÐÆ«@40XME@îÐÆ«@îÐÆ«@îÐÆ«@îÐÆ«@îÐÆ«@îÐÆ_x0001__x0002_«@îÐÆ«@îÐÆ«@îÐÆ«@îÐÆ«@îÐÆ«@îÐÆ«@îÐÆ«@îÐÆ«@îÐÆ«@îÐÆ«@îÐÆ«@îÐÆ«@îÐÆ«@îÐÆ«@îÐÆ«@îÐÆ«@îÐÆ«@îÐÆ«@îÐÆ«@¸Püf_x000E_â@6GW*¾´@ÞÕA_x0019_ J@îÐÆ«@îÐÆ«@îÐÆ«@²nÚÂ89@îÐÆ«@îÐÆ«@îÐÆ«@¾czjq@îÐÆ«@_x0001__x0003_îÐÆ«@îÐÆ«@îÐÆ«@îÐÆ«@¦)o/_x0001_@îÐÆ«@îÐÆ«@²sØö_x0011_@äì_x0018__x0002_ÐÞ@ÂÏ¯Mþê@îÐÆ«@îÐÆ«@îÐÆ«@îÐÆ«@îÐÆ«@îÐÆ«@îÐÆ«@îÐÆ«@|_x0003_ÆÙÊ@8»¸×_x0012_(@¾_x0016_bôø-@îÐÆ«@îÐÆ«@îÐÆ«@oGºüj@îÐÆ«@îÐÆ«@îÐÆ«@îÐÆ«@îÐÆ«@îÐÆ«@îÐÆ_x0002__x0003_«@d?»°@,­_x001A_â´@ð¹Úâo@îÐÆ«@.±±ÛN_x0004_@qW8|bE@ÏVaZ@FcL_x0008_¬&lt;@Æn_x001D_v_x000F_­@h¬Sh1°@_x0012_Ñ_x0010__x000F__x0011_@&amp;kÝ4_x0001_1@ù_x000F_«¼C@_x001E_´ó´ÆÒ@Ò_x001D_²jÄ@_x0003_ýv_x000F_P@_x000B_¸f_x0012_§@.KÕ@Îézá@\w±xù@p;U_x0013_&lt;æ@´ÀÇ;y_x0018_@Îézá@³_x0003_Uð]@_x001C_ïVÆ5_x000C_@_x0017_1¦_x0001__x0013_@Îézá@Îézá@J¯¼À_x0014_@Îézá@Z_x000B_V@_x0001__x0002_Îézá@ò8î.9k@Â¼±3@Xnã±c@ø@HB»@ìÂÈ_x000C_B@Îézá@×_x001F_nMl@NXËR_x001D_@Raç5ª@,sJ4@x|ðÍ£ò@g¹-1Ö@Îézá@_x000E_-üDGO@~6êà_x001C_u@"Àªó!ß@imÒ¥v@l×_x0007_qª)@Îézá@_x001C__x001E_ç²Èx@$Iù§û¥@qù6Yº£@¸@Û¶ôñ@Iï	_x0017_Ê@Äj-ûP_x0008_@ªo?±-_x000B_@Îézá@Îézá@LÄ(Õfô@Îézá@âjÁS_x0001__x0003_±G@}L¥ë­/@ø_x0002_2F¹l@b³ã9_x0002_@Èû:4ç@Ã^¤@_x001E_ÊÊ­_x0001_i@Îézá@_x0012__x0015_»§@ÆoPåu @Â¯ÜÛ¾@dþ¡i"¾@_x001C_Ùzy@ÒXî5Ù¢@×N_x0014_[ÅÍ@_x000C_Ñ!_x0010_ª_x0011_@®SgDS@Îézá@N_x0010_cD;_x000C_@¾Ôe_x0016_ëÝ@ä_x0003_µÓ È@À¤×(ä@Îézá@Èf_x000C_vó@lj^±_x0015_@Îézá@â$ÛÆd@þ_x0004_xâ_@b_x001E_ÁÆ`@ÿFÎK_x001B_@_x001A_^_x001B_ÿ1Ð@Îézá@_x0001__x0002_xÊ_x0010__x0005__x000D_o@n8Ëõ_x0002_@Îézá@´HR_p@_x000B_xÇÖÏÀ@èD_x0005__x0014_@ì)Ã¹~å@6öoBÅ¡@3T9'Ü0@|M=p`¯@Â[4è8U@Z_x0017_ëh@Îézá@Îézá@Îézá@²©HE@Y@Îézá@Îézá@V_x000B_u_x0010_4@Îézá@.ÔÜ:@@X¢!i*@Îézá@ê_x001F__x0001_ä¸ý@p7Ä`7ù@!×¢@Îézá@Îézá@Îézá@Á$ª¹p-@tê:¡@_x0012_¦8_x0001__x0003_É»@_x0005__x0004_\_x001B_À@Îézá@_x0001_8À6@(v5_x000D_[@Îézá@@Dæ¾ç@Ô1µÁ8@Îézá@_x000C_uc4yñ@83¥ó)I@(6|ª@|Bsuè¦@"ö_x0004_ 0@:ùüÐX6@ÂvÜoË@Îézá@Ò«í6n@_x0001_*üÚh@Îézá@þjhÏ_x0015_ñ@gA'_x0019_&lt;@½Á!ðÕ@_x0004_k^ó&amp;@v_x001D_zæ­@YÜ[°Hÿ@_x0002_ÖlûV@¶$ªò®w@_x0004_è_x001B__x0013_@ú­ð¢Sd@bSÝ&gt;@_x001E_Àü,úâ@_x0001__x0004_²0h¢"§@Hà×_x000F_7@Öò_x001C_Wø@©üÂÛJ@òT_x0011_{r@ìíÕ_x0011_l@*¹_x0006_{ÄP@¡=Cãã@Îézá@_x0006_L¼%Ã@þó;´f@`^ ü5_x001D_@:åDEc@Á¨ö:YI@üv_x0003_ò^E@Ö?b¿^j@Îézá@Ìc_x000F_eYm@!À_x0002_Ûk@!]FP&lt;@O_x001A_1Ñb@@¢è£@r?!óI@dÐ6@ì&gt;wyñí@_x000C_N_x0003_F@¢r¦@ÁÙ_x0008_»@@ ( |D@Ô9?:_x001B_.@DÅî¾1@\Wð_x0010__x0001__x0002_¸@ðËQK_x0010_U@´ÅE­Þ=@Îézá@vàöci@º(¡V­@Îézá@Îézá@]ÅUõÅ&amp;@cÑLf_x001A_@pÇ_x0018__x000C_Ï8@Îézá@2_x0003_h7O@Ãµ"_x0013_0@Îézá@ª_x0012_¹Å&amp;@_x0012_Yókh@|*Jî®o@Îézá@TlÝC@\ýÝX_x000C_@Îézá@0ã_x0013__x001D_4³@wVfJ4@x_x0003__x0006_:Á%@x']í8_x0017_@^ð,_x0016_@Îézá@Îézá@à÷_x0014_|\@Îézá@8éþ_x0010__x001C_@_x0002__x0004_Îézá@Îézá@þVhU@¶q¬y@Îézá@Îézá@g_x0003__x001B_'GG@Îézá@hÇL@Îézá@v¸_x0013_Bñg@°@`ÉË@Îézá@ãH_x000C_xPm@ÈÐ;å±U@_x0018_U_x0007__x0016_Ï*@Îézá@Îézá@ð_x0001_£&lt;~@S!ÿ]@Îézá@ü±RqP_x000F_@_x001F_&gt;_x0011_2ÖB@_x001C_%üÏÜK@ê·Q´ì@r6.é?:@ä8½$_×@Rþ_x001F_4b_x0004_@´¡9Ç¥@Îézá@Îézá@FÜ_x000D__x0004__x0006__x0015_×@0_x0010__x000E_KÑ¯@Î½&amp;Ä5þ@Îézá@Îézá@ÄËþ_x000D__x001D_@Né_x0005__x000B_~à@îÎç¶@_x0002_)¢DZ@Îézá@À_x0001_ó_x0005_@Y-¿@Bf_x001C__x001D_r@ õ&amp;Ü|_x001A_@¼_x0003_V_x0004_t@ì16_x000D_@Îézá@Îézá@ø®¥	1à@Îézá@¥1î_x0010_&lt;fu@ÒúVÜo@_x001E_W¿_x0008_³Ë@caT_x001E_P_x0004_@ßý_x0010__x000C_@Iä_x0006_.@²_x001C_ÎcÚ@Îézá@¶=pÞ@úõ»[@ÞÃ,}×Ö@%%ì/@_x0001__x0007_Ä®ÿ@Ìk¡hx:@Ä/¶¯©ä@`ªåØÝ@|Mí@x0MåÃ@_x0002_kÆw_x0004_C@Võà¦Ü@Îézá@pC0_x0017__x0011_@_x0004_A£@ðpx&amp;Ûn@($¾ý?@nºÊYÍm@H_x0010__x0015__x001E_¹@_x0007_ØôÉ#Ó@Îézá@&lt;Ò}/@åö_x0014__x0005_}@Îézá@4a£«¿@¾ÝTT=@ÿ;c_x000B_Ú_x0003_@ÎLï©_x0006_&gt;@¡§Ì¢@Îézá@Îézá@x¯/ññÈ@Îézá@_x000E_XMUë@ó%v¨@Z_x0008__x0004_±_x0001__x0002_­4@k	§g!@¯ø/¦»|@°ê·	À×@¹_x000B_K%k@_x000E_6_x000D_bà@4Cmn@ÒI_x0008_tk@FPh_x0012__x001C_¨@@Í?*«Í@Îézá@Îézá@ rÄ5A@ÆÐ5ÆÜù@_x001E_^u_x0007__x001C_Á@Ì#_x000D_yÇN@Ù$Å_x0012_DÌ@_x0001_3ø_x001C_Ý_x0016_@:3_x0019_­e¼@P\âSÛ @ÿ_x0008_3´_x0007_þ@X\k°@ÄX¼ï_x000C_µ@Îézá@â_x0015__x000E_~Ó@Îézá@&lt;3©¬@FZÙ@Îézá@&gt;Ô:qtë@&gt;àÔO©@ä1·XÁ@_x0001__x0003_ê@x³Ðd@Îézá@Q·_x0014_ZÁ	@nF_x0008_D_x0018_ÿ@_x0002__x0018_Ð_x0017_@È_x000B_ób.@íOaKÊ@îèfÂê?@_x001C_D«_x0004_ç¶@:®%@òcókú_x000B_@j&amp;§¡âm@r_x000E_h¼Ôí@¢?\mP_x0011_@Îézá@ø_x0014_³Èì@RÃ5_x001D_ÇU@Ì_x001A_òÔ Q@_x001E_,¡_x001A_£_x0005_@fN(¿x@Â»rkLÇ@Îézá@rDhse@êLlõGü@Îézá@Îézá@Îézá@ª@æ«Y@Îézá@Îézá@"®ÞèÒï@Îéz_x0001__x0004_á@_x0008__x0006_qméÒ@IXYÝ4¢@Îézá@:ÐÓt@®9gÖV@_x0019_ÉVÄÆ(@PÍ.µ	â@Îézá@Îézá@S*8ì_x0019_È@_x001C_ôdÆGê@_x000E_b$ÔQ@±«#@Îézá@ò_x0006_Y_x0002_Þ@´+¢_x0003_Ç@&gt;ÙHIîP@öT5TÑ@èïÒÎ#@Îézá@ì]Ù¦ß_x0006_@Îézá@jÛ=,@ô2çTQ^@áÑÝ_x0003_)@V¢¦_x000B_Î^@Ìo:&amp;HO@Îézá@LX_x0018__x0016_â¤@_x0016_&lt;qçÒø@È_x001D_ÙyòR@_x0003__x0005__x0001_	b´@¨@LrDyåË@_x000C_x_ªÏ@»·$}ð@_x0006__x0011_«¬ø_x000B_@¶_^ÞIÖ@´_x001F_®}K_x001F_@ðc_x0013_½Ä@Îézá@eñB_x001A_á@_x001A_Ò­_x001B_@ÖL´xf5@L;¹¾ß@_x0006_C×I{@ðq_­Ñ@þ$i_x000B_gJ@*Ùw_x0013__x0004_@°EðÏ@Îézá@_x0003_2_x0018_tù@D%ì_x000D__x0011_@&lt;_x0013_´ÝÕ~@,Tº_x001E_@h_x001E_Ëª_x0016_@Îézá@Ýt^À@ö_x0001_(åK·@la}4_x0002_@ìª±vÄÀ@Îézá@q"ùÞùl@¾ÉPM_x0001__x0002_ä1@ºö²_ÛÊ@äh&gt;%_x0006_@dÑÆ³ý@_x0002_R2T@¤Úk~D@UõÙ¦®@Îézá@Îézá@Îézá@z°?ð]¥@¦y_x0017_ð_x001F_s@¢9=ã@yXÔ_x0011_ï@Îézá@\_x0014_j¥	@ÒÊ(b${@ô4*8Íû@Ø\9JL¿@_x000C_û(.É2@Îézá@V&gt;&gt;I_x001D_@,r_x0019__x0012_E^@ÀâmÒn9@Îézá@2x²Öiç@0ãÚå1@äÐ_x000D_÷_x0016_@_x0010_vn©¯ý@rrmÝJ@@JxÎt@2eÞ¡h@_x0002__x0003_Îézá@Îézá@¼Û~2&amp;Ñ@ÛQ'ÀJ@ê4TCß_x0015_@Îézá@à_x000C_å_x0001_n@}p.q£_x000C_@¢ÿÙ¤b@È^r:@lÔøæÏ@ý-_x0003_0ÃR@à_x000E_à@Îézá@ÔÓ=Ê¾@_x000E_?z @ÎÐyºÎ@Îézá@xõ?_x001C__x0016_­@Îézá@Îézá@æC\Q·@ìr¹oÿä@Îézá@LºÜGz@(_x0008_½A_x0014_@Îézá@07ÓÙ3@Îézá@&gt;æ_x0001_ÿ³@P1Å)?@°Ð_x0002__x0003__x0015_Ð@­_x0013_&gt;á|t@Îézá@xY¾T%®@·_x0001__x000C_qÁ_x0006_@_x0008__x000E_Ä_x0013_À=@Îézá@øÀlT9@Îézá@8_x0004_nªúz@_x001C_}¯0@Îézá@²eÎ?@Îézá@|X¢ñ»@ädðâT@Îézá@ç_x000F__x0016__x0002_J@,ãäæ@Îézá@6m%_x0015__x0001_­@Ð¬¢ù+@²ÊX¢V@\_x0001_,_x0016_¡_x0002_@h)_x000F_om½@(_x000E_7O­@@b2ÖI&lt;z@Îézá@Îézá@_x0001_ï_x0012_#Í @!_x000D_»G@ßÀN*1@_x0001__x0002_å)ÄHfG@ö«_x0004_RÑÑ@¾x#'·_x000F_@:OÂ6ø @_x0018__x000F__x0015__x0006_ñ·@,¹i©]@²!-(O@ _x0005_ÏÇo8@Îézá@ÎaA9,@äbøú3²@Ö_x000D_¯Åýý@@×/ûÒÎ@Å8Äqêõ@.emÁ]_x0011_@~_x0012__x001A_48³@D+_x0012_:_x0008_@ìî_x001E_Qì@Àéq d@éÝð;+7@Îézá@mDÄ@Îézá@Îézá@Ä«cRÜ@ØÓxÈ_x000B_[}@Îézá@ä+Glû8@LâqYÄ@RH÷Cf@úaQXÃ'@Sþ2Â_x0006__x0007_f@þàzÓª@th_x0017__x0016_o_x0002_@h.hµ¯@"Ñ_x0004_N@î_x0014__x001E__x000C_Ï)@nÛQ7»¡@._x0001_«C _x000C_@Îézá@Ê¹ÑM_±@À0Ô_x001C_@¸_x001D_Æëyj@_x0016_F+g*¢@òa«ß@Îézá@z_x0019__x0016_ñ@Îézá@nNQSmÂ@¼«_x0005_ö@,_x001A_éÝ_x000F__x000C_@&gt;Ùÿ­v@hÉj_x0004_×y@¬Å((È~@ê¸FØy!@s_x001B_Z&amp;ù@ ÏBÂU@Èß$L~ª@¬_x000B_G[_x0003_\@þfã@_x0006_^&amp;ÑÔ&gt;@N5wnø@óQ¶÷@_x0001__x0002_{_x0015_._x001D__x0018_Ú@dó½XÓÔ@_x0002_ø0ÈM@ª4³_x0001_Z@HXñ6D_x0019_@Éý_x0018__x0015__x000C_@Îézá@¦½Jc¯@Ã¦oO@Ä_x0006_E±_V@ä_x0017_Ä)@~tCX@0å"wÕ@O·Ê¾_x0008_@Î5GÇ|@Îézá@{9_x0011_1Q¨@Îézá@×|T¨@Ó_x0004_¨'ÉÇ@øÍ_x0004_ª¨@Îézá@d«%é·ò@_x001E_×ÔÝ*@Z|JS»Ò@EH[ù@Îézá@Îézá@_x0019_JÕ_x0003_Ì×@X¬,±X@ÌêäH?e@_x0010_^_x0001__x0002__x0004_@_x0006_C~6¢@ðÅõ¸R½@ò¸æ/d@tT{`_x0016_@Îézá@`92³ß¬@P$WJz@_x0010_OK)_x0018_p@!f¢¤±×@ô¬PáÅ@Îézá@Îézá@®XAî@2áâÌ@JsÖ¾¼@Îézá@Îézá@Îézá@aÖDP¤Í@Îézá@ùïëg__x001B_@ÿD½2±Î@_x001F__x0014_VÓç@&gt;í0a_x0001_¶@Îézá@Dv_x001C_|ôø@`ôJ§KH@_x000E_ÖÁJmá@Îézá@À_x0018_|½Ä4@ä_x000F__x000E_ºÒ_x000C_@_x0001__x0004_r%Ü'ë@´_x0007_&lt;®ø@jnÖ_x001F_ÿ@æÌ»×cÑ@´ºGÀ[A@Îézá@Îézá@Î!:Þw@Ë¶H=±Í@Îézá@_x0016_Á_x0017_?û@ÏÓ_x0010_ÂO±@_x0017_r_x0011_J¸@_x0008_+Cóve@_x001A_°_x0013__x0007_7²@²ð&amp;#·´@T¤ð_x0006_ÛÆ@&amp;_x001F_@BÃ@Dà³ÃÖ,@(¼wH¿@ê©;Ï¦l@Îézá@²/Îð_x0011__x0002_@Îézá@	K®;_x0003_¿@&gt;_x0017_=Ë@Æ:J¦½@©oL_x0004_@ÆGÊ3j@_x0006_¸g_x0005_æ@ìÁ¡u}@Îéz_x0002__x0004_á@Îézá@Îézá@ÂXØ1é@lX³D}]@ZÇ¨­ð@æ(_x0014_wã@Îézá@Îézá@_x0004_Q^z&amp;@Îézá@{)»@àó¬©Þs@Îézá@ä  à®@Èzëa@Îézá@8TAK_x0012_¸@òÝÌÞH_x0014_@Îézá@6Ñ$_x0018_º_x000D_@àbn$­@Ì¨_x001C_²ú@CÚC_x0015_¡@Îézá@&amp;Îòy@Æ_x0003_ûZÂ@:B|r_x000B_@&gt;Ómÿ@Îézá@^Û	_x000C_à@LÅ·_x0001_À@_x0001__x0002_j%ü§+h@Îézá@´þÊsg@ûl_x0018_@_x0019_ÙßL@tpÃT_x0011_0@Îézá@Îézá@J_x0019_+åvª@Îézá@õÓ'¨·Ç@_x0011_­@êÞ@b)ÚÖ9@Ô^ãôÛ³@Î½$@æ`_x001B_Q_x0008_^@¬YâoÇ­@Ö»`LáI@F^yûRó@B¤ì_x000B_àx@p_x001B_´#&amp;@.ÜÍpö¢@&amp;¿_x0019__x0003__x0002_=@\VM8o@Îézá@Îézá@8Tñí(@,ÒÓct]@­_x0001_§Y@ËÏvCö@X¼Æç_x0018_µ@®_x0007_|_x0001__x0002_oH@ñ¡ §@Eßkôý@Îézá@&lt;þÏ0P@¢{B_x0010_&lt;ê@tOt¡òØ@Îézá@_x0010_Âá_x0014_@Îézá@Îézá@¸âDcFÂ@ðt_x0019_Ë@Îézá@Îézá@Îézá@ø"&gt;°6@8Ø¤@Îézá@¾_x001F__x0001_¸¶ò@ì¸êÙü@Îézá@Îézá@¢û÷X_x0011_@*bZql@Ëbél_x0005_ó@]zÆT¦@Îézá@üm·ÒÈ"@_x0004_ïw_x000E_	O@âõm_x000F_-M@Îézá@_x0001__x0002_ªK_x000D_?_¿@d¼Å+&amp;@&amp;è$Q_x0012_R@H_x0019_MÄkË@_x0001_Ç_x001A_Àr@p´:%_x0014_.@Îézá@2é·J_x0015_ª@,ÏR_x0012_.Ó@«±øNØG@Îézá@_x0018_QiË_x0002_¹@_x0016_gúÝo@_x0016_ìx°Û²@Îézá@Ê§9ÿaÿ@zó¡_x001E__x001B_@_x0014_ÏéÉ3@è?,0@ _x0010_OÊ@Gd¹_x001A_&lt;@Ð·3pô@iW_x001B_FU@Îézá@Ð_x0004_ÞU·}@Îézá@Îézá@Àv.Â|@_x0016_1_x001E_­_x0018_@qÎ±{ß@Îézá@Z«_x0012_È_x0002__x0004_ª×@XÑ&amp;"+@«_x0016__x0005_û@E¢÷eØ@®Òä?Ó@_x0003_TÌ¡­@Îézá@¦k¹zN0@Îézá@Ä/_x000C_]ý¯@ò~£]É!@Îézá@Ï_x001B_Î_x000B_@ayh4sí@|p­Ò|v@¡Äm_x0014__x0014_@&gt;yBÌ¾´@Îézá@ÈìÚ'eK@`ZÅõ@Îézá@\å^R¹¥@è_x0004_²Úõ@Îézá@Îézá@Îê_x001A_H¿@VÍÞOô(@"cb\_x0011_T@_x000C_x_x000F_KMZ@Î@Ýo®@Îézá@V_x0008_#_x0017__x0001_@_x0001__x0005_èP:kÝ@$»~D2½@vñsûòÒ@^_x000B_oR\Á@¨ÀÓ{h@¬_x0005__x0019_y@Ú|âêF@C_x0018_Æ,8ä@*s×(´_x0006_@&amp;ÈË'Ø@Îézá@_x0002_Á¿tv@ckAD&gt;@~_x0014_æ_x0019__x0010_E@z_x0003_òDG@Îézá@¤2§@LÂägnô@¾_x001C_Rð_x000F_@Ò7ë;/@ì_x001B_ÔÝ°_x0018_@Ú?²ð @Îézá@\_x0004_Æ F@§Ð&amp;;@Îézá@úL¿,@Ì3jw}$@Ò__x0003_í_x0019_¶@v¤­_x000F__x0008_@Dê¨KR@Z?sÖ_x0001__x0002_O2@"Eöb.@_x0004_ ^¦Ýs@Îézá@Îézá@Îézá@¹_x0016_ÿA@RYT(òÛ@4]uöá@Ân_x0019_­×@Îézá@Îézá@¼_x0013_êñõ @ÐÏ!F_x0002_+@@é&gt;#·¡@_x000C_3_x001F_Ë_x0006_@zKÊVéÚ@Vw°Á&gt;Ä@rªæ·!P@~ê_x0010_À@u@Îézá@Îézá@Îézá@lñ_x0012_@~ìÙÎ¢@ Í~_x001A_ñ@å¬a¦]B@ð§ "@F·V%Ú@}pf.RS@üu_x000D_¨²û@_x0001__x000E_=oð@_x0001__x0003_Îézá@â_x0003_ÜëAò@é&amp;4Áº@Yb @â_x0003_=ûõ{@½òbT@v©BËÓ@Îézá@SP_x0001__x001C_Á@ï_x001C_TzÊ_x0002_@ØÐó44@Zã¤_x0010_CÑ@ò_x0017_«_x001C_ß!@&lt;í')ª_x0019_@¾5d¬@/v&gt;J9@r5æ¥@¤-Ó8RA@·¬U=­\@:î;Ø;@ÚÆ_x000D_ÂÆï@Îézá@Îézá@vàWÒ+@ÌÝßgYÿ@Îézá@_x0008__x0002__x001D_Âð@._x0018_ÞÖ¤"@¢Ã_x0013_¥_x001D_ß@Îézá@Îézá@â?ç_x0001__x0002_Ò'@C@/ÝÎ[@d?'S_x0019_â@Wx_x0018_!º@_x0001_KÂ¢Ø@J{ê@K@ðÞr_x001C_a@M¦Ï@&amp;S$cÍ_x0003_@ìÐ.p~@Lã(å&lt;@Îézá@Ô4_x000E_Ifè@f1¡_x000E_¨h@a_x0017_;Òß@â¯Õ_x001B_¸@ÈÎÕù¬W@ú6§´@_x0012__x001A_3@Îézá@Îézá@_x001C_ÚÂÊ@Îézá@Îézá@Îézá@0oÎ@êa{l_x001D_@¸@l|GJ@_x0012_TCàÅ@¦)¨ù@Îézá@ØpÈ_x001E_¯@_x0003_	æC_x0011_e¿@µÍ¸_x0007_¸@Îézá@Îézá@Îézá@nLL_x001A_¤@È	Ëµ©U@ê_x0011_ï=/Î@l÷eMê@Îézá@(i~É@@H8_x001D__x0003_»a@_x001C_b '$¯@:á^(z]@MÍ½_x0001_@Ü&lt;È_x0013_¬D@Îézá@Îézá@Îézá@_x0002__x001C_f_x0005_¦¹@µgÒªÂ@dÐci@}ä!_x0006_n@Îézá@;oñ@8¦@¤¡q?~@Îézá@Dzq)5Ä@.±±ÛN_x0004_@qW8|bE@ÏVaZ@FcL_x0008__x0002__x0003_¬&lt;@Æn_x001D_v_x000F_­@h¬Sh1°@_x0012_Ñ_x0010__x000F__x0011_@&amp;kÝ4_x0001_1@ù_x000F_«¼C@_x001E_´ó´ÆÒ@Ò_x001D_²jÄ@_x0003_ýv_x000F_P@_x000B_¸f_x0012_§@.KÕ@Îézá@\w±xù@p;U_x0013_&lt;æ@´ÀÇ;y_x0018_@Îézá@³_x0003_Uð]@_x001C_ïVÆ5_x000C_@_x0017_1¦_x0001__x0013_@Îézá@Îézá@J¯¼À_x0014_@Îézá@Z_x000B_V@Îézá@ò8î.9k@Â¼±3@Xnã±c@ø@HB»@ìÂÈ_x000C_B@Îézá@×_x001F_nMl@_x0001__x0003_NXËR_x001D_@Raç5ª@,sJ4@x|ðÍ£ò@g¹-1Ö@Îézá@_x000E_-üDGO@~6êà_x001C_u@"Àªó!ß@imÒ¥v@l×_x0007_qª)@Îézá@_x001C__x001E_ç²Èx@$Iù§û¥@qù6Yº£@¸@Û¶ôñ@Iï	_x0017_Ê@Äj-ûP_x0008_@ªo?±-_x000B_@Îézá@Îézá@LÄ(Õfô@Îézá@âjÁS±G@}L¥ë­/@ø_x0002_2F¹l@b³ã9_x0002_@Èû:4ç@Ã^¤@_x001E_ÊÊ­_x0001_i@Îézá@_x0012__x0015_»§_x0001__x0002_@ÆoPåu @Â¯ÜÛ¾@dþ¡i"¾@_x001C_Ùzy@ÒXî5Ù¢@×N_x0014_[ÅÍ@_x000C_Ñ!_x0010_ª_x0011_@®SgDS@Îézá@N_x0010_cD;_x000C_@¾Ôe_x0016_ëÝ@ä_x0002_µÓ È@À¤×(ä@Îézá@Èf_x000C_vó@lj^±_x0015_@Îézá@â$ÛÆd@þ_x0004_xâ_@b_x001E_ÁÆ`@ÿFÎK_x001B_@_x001A_^_x001B_ÿ1Ð@Îézá@xÊ_x0010__x0005__x000D_o@n8Ëõ_x0002_@Îézá@´HR_p@_x000B_xÇÖÏÀ@èD_x0005__x0014_@ì)Ã¹~å@6öoBÅ¡@_x0001__x0002_3T9'Ü0@|M=p`¯@Â[4è8U@Z_x0017_ëh@Îézá@Îézá@Îézá@²©HE@Y@Îézá@Îézá@V_x000B_u_x0010_4@Îézá@.ÔÜ:@@X¢!i*@Îézá@ê_x001F__x0001_ä¸ý@p7Ä`7ù@!×¢@Îézá@Îézá@Îézá@Á$ª¹p-@tê:¡@_x0012_¦8É»@_x0005__x0004_\_x001B_À@Îézá@_x0001_8À6@(v5_x000D_[@Îézá@@Dæ¾ç@Ô1µÁ8@Îéz_x0001__x0003_á@_x000C_uc4yñ@83¥ó)I@(6|ª@|Bsuè¦@"ö_x0004_ 0@:ùüÐX6@ÂvÜoË@Îézá@Ò«í6n@_x0001_*üÚh@Îézá@þjhÏ_x0015_ñ@gA'_x0019_&lt;@½Á!ðÕ@_x0004_k^ó&amp;@v_x001D_zæ­@YÜ[°Hÿ@_x0002_ÖlûV@¶$ªò®w@_x0004_è_x001B__x0013_@ú­ð¢Sd@bSÝ&gt;@_x001E_Àü,úâ@²0h¢"§@Hà×_x000F_7@Öò_x001C_Wø@©üÂÛJ@òT_x0011_{r@ìíÕ_x0011_l@*¹_x0006_{ÄP@¡=Cãã@_x0001__x0004_Îézá@_x0006_L¼%Ã@þó;´f@`^ ü5_x001D_@:åDEc@Á¨ö:YI@üv_x0003_ò^E@Ö?b¿^j@Îézá@Ìc_x000F_eYm@!À_x0002_Ûk@!]FP&lt;@O_x001A_1Ñb@@¢è£@r?!óI@dÐ6@ì&gt;wyñí@_x000C_N_x0003_F@¢r¦@ÁÙ_x0008_»@@ ( |D@Ô9?:_x001B_.@DÅî¾1@\Wð_x0010_¸@ðËQK_x0010_U@´ÅE­Þ=@Îézá@vàöci@º(¡V­@Îézá@Îézá@]ÅUõ_x0001__x0002_Å&amp;@cÑLf_x001A_@pÇ_x0018__x000C_Ï8@Îézá@2_x0003_h7O@Ãµ"_x0013_0@Îézá@ª_x0012_¹Å&amp;@_x0012_Yókh@|*Jî®o@Îézá@TlÝC@\ýÝX_x000C_@Îézá@0ã_x0013__x001D_4³@wVfJ4@x_x0003__x0006_:Á%@x']í8_x0017_@^ð,_x0016_@Îézá@Îézá@à÷_x0014_|\@Îézá@8éþ_x0010__x001C_@Îézá@Îézá@þVhU@¶q¬y@Îézá@Îézá@g_x0003__x001B_'GG@Îézá@_x0003__x0004_hÇL@Îézá@v¸_x0013_Bñg@°@`ÉË@Îézá@ãH_x000C_xPm@ÈÐ;å±U@_x0018_U_x0007__x0016_Ï*@Îézá@Îézá@ð_x0001_£&lt;~@S!ÿ]@Îézá@ü±RqP_x000F_@_x001F_&gt;_x0011_2ÖB@_x001C_%üÏÜK@ê·Q´ì@r6.é?:@ä8½$_×@Rþ_x001F_4b_x0004_@´¡9Ç¥@Îézá@Îézá@FÜ_x000D__x0015_×@0_x0010__x000E_KÑ¯@Î½&amp;Ä5þ@Îézá@Îézá@ÄËþ_x000D__x001D_@Né_x0005__x000B_~à@îÎç¶@_x0002_)¢_x0006__x0007_DZ@Îézá@À_x0001_ó_x0005_@Y-¿@Bf_x001C__x001D_r@ õ&amp;Ü|_x001A_@¼_x0003_V_x0006_t@ì16_x000D_@Îézá@Îézá@ø®¥	1à@Îézá@¥1î_x0010_&lt;fu@ÒúVÜo@_x001E_W¿_x0008_³Ë@caT_x001E_P_x0006_@ßý_x0010__x000C_@Iä_x0007_.@²_x001C_ÎcÚ@Îézá@¶=pÞ@úõ»[@ÞÃ,}×Ö@%%ì/@Ä®ÿ@Ìk¡hx:@Ä/¶¯©ä@`ªåØÝ@|Mí@x0MåÃ@_x0002_kÆw_x0004_C@Võà¦Ü@_x0001__x0002_Îézá@pC0_x0017__x0011_@_x0004_A£@ðpx&amp;Ûn@($¾ý?@nºÊYÍm@H_x0010__x0015__x001E_¹@_x0002_ØôÉ#Ó@Îézá@&lt;Ò}/@åö_x0014__x0005_}@Îézá@4a£«¿@¾ÝTT=@ÿ;c_x000B_Ú_x0003_@ÎLï©_x0006_&gt;@¡§Ì¢@Îézá@Îézá@x¯/ññÈ@Îézá@_x000E_XMUë@ó%v¨@Z_x0008__x0004_±­4@k	§g!@¯ø/¦»|@°ê·	À×@¹_x000B_K%k@_x000E_6_x000D_bà@4Cmn@ÒI_x0008_tk@FPh_x0012__x0001__x0003__x001C_¨@@Í?*«Í@Îézá@Îézá@ rÄ5A@ÆÐ5ÆÜù@_x001E_^u_x0007__x001C_Á@Ì#_x000D_yÇN@Ù$Å_x0012_DÌ@_x0001_3ø_x001C_Ý_x0016_@:3_x0019_­e¼@P\âSÛ @ÿ_x0008_3´_x0007_þ@X\k°@ÄX¼ï_x000C_µ@Îézá@â_x0015__x000E_~Ó@Îézá@&lt;3©¬@FZÙ@Îézá@&gt;Ô:qtë@&gt;àÔO©@ä1·XÁ@ê@x³Ðd@Îézá@Q·_x0014_ZÁ	@nF_x0008_D_x0018_ÿ@_x0002__x0018_Ð_x0017_@È_x000B_ób.@íOaKÊ@îèfÂê?@_x0001__x0002__x001C_D«_x0004_ç¶@:®%@òcókú_x000B_@j&amp;§¡âm@r_x000E_h¼Ôí@¢?\mP_x0011_@Îézá@ø_x0014_³Èì@RÃ5_x001D_ÇU@Ì_x001A_òÔ Q@_x001E_,¡_x001A_£_x0005_@fN(¿x@Â»rkLÇ@Îézá@rDhse@êLlõGü@Îézá@Îézá@Îézá@ª@æ«Y@Îézá@Îézá@"®ÞèÒï@Îézá@_x0008__x0006_qméÒ@IXYÝ4¢@Îézá@:ÐÓt@®9gÖV@_x0019_ÉVÄÆ(@PÍ.µ	â@Îéz_x0004__x0005_á@Îézá@S*8ì_x0019_È@_x001C_ôdÆGê@_x000E_b$ÔQ@±«#@Îézá@ò_x0006_Y_x0002_Þ@´+¢_x0003_Ç@&gt;ÙHIîP@öT5TÑ@èïÒÎ#@Îézá@ì]Ù¦ß_x0006_@Îézá@jÛ=,@ô2çTQ^@áÑÝ_x0003_)@V¢¦_x000B_Î^@Ìo:&amp;HO@Îézá@LX_x0018__x0016_â¤@_x0016_&lt;qçÒø@È_x001D_ÙyòR@_x0001_	b´@¨@LrDyåË@_x000C_x_ªÏ@»·$}ð@_x0006__x0011_«¬ø_x000B_@¶_^ÞIÖ@´_x001F_®}K_x001F_@ðc_x0013_½Ä@_x0003__x0005_Îézá@eñB_x001A_á@_x001A_Ò­_x001B_@ÖL´xf5@L;¹¾ß@_x0006_C×I{@ðq_­Ñ@þ$i_x000B_gJ@*Ùw_x0013__x0004_@°EðÏ@Îézá@_x0003_2_x0018_tù@D%ì_x000D__x0011_@&lt;_x0013_´ÝÕ~@,Tº_x001E_@h_x001E_Ëª_x0016_@Îézá@Ýt^À@ö_x0001_(åK·@la}4_x0002_@ìª±vÄÀ@Îézá@q"ùÞùl@¾ÉPMä1@ºö²_ÛÊ@äh&gt;%_x0006_@dÑÆ³ý@_x0005_R2T@¤Úk~D@UõÙ¦®@Îézá@Îéz_x0002__x0003_á@Îézá@z°?ð]¥@¦y_x0017_ð_x001F_s@¢9=ã@yXÔ_x0011_ï@Îézá@\_x0014_j¥	@ÒÊ(b${@ô4*8Íû@Ø\9JL¿@_x000C_û(.É2@Îézá@V&gt;&gt;I_x001D_@,r_x0019__x0012_E^@ÀâmÒn9@Îézá@2x²Öiç@0ãÚå1@äÐ_x000D_÷_x0016_@_x0010_vn©¯ý@rrmÝJ@@JxÎt@2eÞ¡h@Îézá@Îézá@¼Û~2&amp;Ñ@ÛQ'ÀJ@ê4TCß_x0015_@Îézá@à_x000C_å_x0001_n@}p.q£_x000C_@_x0002__x0003_¢ÿÙ¤b@È^r:@lÔøæÏ@ý-_x0003_0ÃR@à_x000E_à@Îézá@ÔÓ=Ê¾@_x000E_?z @ÎÐyºÎ@Îézá@xõ?_x001C__x0016_­@Îézá@Îézá@æC\Q·@ìr¹oÿä@Îézá@LºÜGz@(_x0008_½A_x0014_@Îézá@07ÓÙ3@Îézá@&gt;æ_x0001_ÿ³@P1Å)?@°Ð_x0015_Ð@­_x0013_&gt;á|t@Îézá@xY¾T%®@·_x0001__x000C_qÁ_x0006_@_x0008__x000E_Ä_x0013_À=@Îézá@øÀlT9@Îéz_x0002__x0003_á@8_x0004_nªúz@_x001C_}¯0@Îézá@²eÎ?@Îézá@|X¢ñ»@ädðâT@Îézá@ç_x000F__x0016__x0002_J@,ãäæ@Îézá@6m%_x0015__x0001_­@Ð¬¢ù+@²ÊX¢V@\_x0001_,_x0016_¡_x0002_@h)_x000F_om½@(_x000E_7O­@@b2ÖI&lt;z@Îézá@Îézá@_x0001_ï_x0012_#Í @!_x000D_»G@ßÀN*1@å)ÄHfG@ö«_x0004_RÑÑ@¾x#'·_x000F_@:OÂ6ø @_x0018__x000F__x0015__x0006_ñ·@,¹i©]@²!-(O@ _x0005_ÏÇo8@_x0003__x0005_Îézá@ÎaA9,@äbøú3²@Ö_x000D_¯Åýý@@×/ûÒÎ@Å8Äqêõ@.emÁ]_x0011_@~_x0012__x001A_48³@D+_x0012_:_x0008_@ìî_x001E_Qì@Àéq d@éÝð;+7@Îézá@mDÄ@Îézá@Îézá@Ä«cRÜ@ØÓxÈ_x000B_[}@Îézá@ä+Glû8@LâqYÄ@RH÷Cf@úaQXÃ'@Sþ2Âf@þàzÓª@th_x0017__x0016_o_x0002_@h.hµ¯@"Ñ_x0004_N@î_x0014__x001E__x000C_Ï)@nÛQ7»¡@._x0001_«C _x000C_@Îéz_x0001__x0002_á@Ê¹ÑM_±@À0Ô_x001C_@¸_x001D_Æëyj@_x0016_F+g*¢@òa«ß@Îézá@z_x0019__x0016_ñ@Îézá@nNQSmÂ@¼«_x0005_ö@,_x001A_éÝ_x000F__x000C_@&gt;Ùÿ­v@hÉj_x0004_×y@¬Å((È~@ê¸FØy!@s_x001B_Z&amp;ù@ ÏBÂU@Èß$L~ª@¬_x000B_G[_x0003_\@þfã@_x0001_^&amp;ÑÔ&gt;@N5wnø@óQ¶÷@{_x0015_._x001D__x0018_Ú@dó½XÓÔ@_x0002_ø0ÈM@ª4³_x0001_Z@HXñ6D_x0019_@Éý_x0018__x0015__x000C_@Îézá@¦½Jc¯@_x0001__x0002_Ã¦oO@Ä_x0006_E±_V@ä_x0017_Ä)@~tCX@0å"wÕ@O·Ê¾_x0008_@Î5GÇ|@Îézá@{9_x0011_1Q¨@Îézá@×|T¨@Ó_x0004_¨'ÉÇ@øÍ_x0004_ª¨@Îézá@d«%é·ò@_x001E_×ÔÝ*@Z|JS»Ò@EH[ù@Îézá@Îézá@_x0019_JÕ_x0003_Ì×@X¬,±X@ÌêäH?e@_x0010_^_x0004_@_x0006_C~6¢@ðÅõ¸R½@ò¸æ/d@tT{`_x0016_@Îézá@`92³ß¬@P$WJz@_x0010_OK)_x0001__x0002__x0018_p@!f¢¤±×@ô¬PáÅ@Îézá@Îézá@®XAî@2áâÌ@JsÖ¾¼@Îézá@Îézá@Îézá@aÖDP¤Í@Îézá@ùïëg__x001B_@ÿD½2±Î@_x001F__x0014_VÓç@&gt;í0a_x0001_¶@Îézá@Dv_x001C_|ôø@`ôJ§KH@_x000E_ÖÁJmá@Îézá@À_x0018_|½Ä4@ä_x000F__x000E_ºÒ_x000C_@r%Ü'ë@´_x0007_&lt;®ø@jnÖ_x001F_ÿ@æÌ»×cÑ@´ºGÀ[A@Îézá@Îézá@Î!:Þw@_x0001__x0004_Ë¶H=±Í@Îézá@_x0016_Á_x0017_?û@ÏÓ_x0010_ÂO±@_x0017_r_x0011_J¸@_x0008_+Cóve@_x001A_°_x0013__x0007_7²@²ð&amp;#·´@T¤ð_x0006_ÛÆ@&amp;_x001F_@BÃ@Dà³ÃÖ,@(¼wH¿@ê©;Ï¦l@Îézá@²/Îð_x0011__x0002_@Îézá@	K®;_x0003_¿@&gt;_x0017_=Ë@Æ:J¦½@©oL_x0004_@ÆGÊ3j@_x0006_¸g_x0005_æ@ìÁ¡u}@Îézá@Îézá@Îézá@ÂXØ1é@lX³D}]@ZÇ¨­ð@æ(_x0014_wã@Îézá@Îéz_x0002__x0004_á@_x0004_Q^z&amp;@Îézá@{)»@àó¬©Þs@Îézá@ä  à®@Èzëa@Îézá@8TAK_x0012_¸@òÝÌÞH_x0014_@Îézá@6Ñ$_x0018_º_x000D_@àbn$­@Ì¨_x001C_²ú@CÚC_x0015_¡@Îézá@&amp;Îòy@Æ_x0003_ûZÂ@:B|r_x000B_@&gt;Ómÿ@Îézá@^Û	_x000C_à@LÅ·_x0001_À@j%ü§+h@Îézá@´þÊsg@ûl_x0018_@_x0019_ÙßL@tpÃT_x0011_0@Îézá@Îézá@_x0001__x0002_J_x0019_+åvª@Îézá@õÓ'¨·Ç@_x0011_­@êÞ@b)ÚÖ9@Ô^ãôÛ³@Î½$@æ`_x001B_Q_x0008_^@¬YâoÇ­@Ö»`LáI@F^yûRó@B¤ì_x000B_àx@p_x001B_´#&amp;@.ÜÍpö¢@&amp;¿_x0019__x0003__x0002_=@\VM8o@Îézá@Îézá@8Tñí(@,ÒÓct]@­_x0001_§Y@ËÏvCö@X¼Æç_x0018_µ@®_x0007_|oH@ñ¡ §@Eßkôý@Îézá@&lt;þÏ0P@¢{B_x0010_&lt;ê@tOt¡òØ@Îézá@_x0010_Âá_x0001__x0002__x0014_@Îézá@Îézá@¸âDcFÂ@ðt_x0019_Ë@Îézá@Îézá@Îézá@ø"&gt;°6@8Ø¤@Îézá@¾_x001F__x0001_¸¶ò@ì¸êÙü@Îézá@Îézá@¢û÷X_x0011_@*bZql@Ëbél_x0005_ó@]zÆT¦@Îézá@üm·ÒÈ"@_x0004_ïw_x000E_	O@âõm_x000F_-M@Îézá@ªK_x000D_?_¿@d¼Å+&amp;@&amp;è$Q_x0012_R@H_x0019_MÄkË@_x0001_Ç_x001A_Àr@p´:%_x0014_.@Îézá@2é·J_x0015_ª@_x0001__x0002_,ÏR_x0012_.Ó@«±øNØG@Îézá@_x0018_QiË_x0002_¹@_x0016_gúÝo@_x0016_ìx°Û²@Îézá@Ê§9ÿaÿ@zó¡_x001E__x001B_@_x0014_ÏéÉ3@è?,0@ _x0010_OÊ@Gd¹_x001A_&lt;@Ð·3pô@iW_x001B_FU@Îézá@Ð_x0004_ÞU·}@Îézá@Îézá@Àv.Â|@_x0016_1_x001E_­_x0018_@qÎ±{ß@Îézá@Z«_x0012_Èª×@XÑ&amp;"+@«_x0016__x0005_û@E¢÷eØ@®Òä?Ó@_x0003_TÌ¡­@Îézá@¦k¹zN0@Îéz_x0002__x0003_á@Ä/_x000C_]ý¯@ò~£]É!@Îézá@Ï_x001B_Î_x000B_@ayh4sí@|p­Ò|v@¡Äm_x0014__x0014_@&gt;yBÌ¾´@Îézá@ÈìÚ'eK@`ZÅõ@Îézá@\å^R¹¥@è_x0003_²Úõ@Îézá@Îézá@Îê_x001A_H¿@VÍÞOô(@"cb\_x0011_T@_x000C_x_x000F_KMZ@Î@Ýo®@Îézá@V_x0008_#_x0017__x0001_@èP:kÝ@$»~D2½@vñsûòÒ@^_x000B_oR\Á@¨ÀÓ{h@¬_x0003__x0019_y@Ú|âêF@C_x0018_Æ,8ä@_x0001__x0005_*s×(´_x0006_@&amp;ÈË'Ø@Îézá@_x0002_Á¿tv@ckAD&gt;@~_x0014_æ_x0019__x0010_E@z_x0003_òDG@Îézá@¤2§@LÂägnô@¾_x001C_Rð_x000F_@Ò7ë;/@ì_x001B_ÔÝ°_x0018_@Ú?²ð @Îézá@\_x0004_Æ F@§Ð&amp;;@Îézá@úL¿,@Ì3jw}$@Ò__x0003_í_x0019_¶@v¤­_x000F__x0008_@Dê¨KR@Z?sÖO2@"Eöb.@_x0004_ ^¦Ýs@Îézá@Îézá@Îézá@¹_x0016_ÿA@RYT(òÛ@4]u_x0001__x0002_öá@Ân_x0019_­×@Îézá@Îézá@¼_x0013_êñõ @ÐÏ!F_x0002_+@@é&gt;#·¡@_x000C_3_x001F_Ë_x0006_@zKÊVéÚ@Vw°Á&gt;Ä@rªæ·!P@~ê_x0010_À@u@Îézá@Îézá@Îézá@lñ_x0012_@~ìÙÎ¢@ Í~_x001A_ñ@å¬a¦]B@ð§ "@F·V%Ú@}pf.RS@üu_x000D_¨²û@_x0001__x000E_=oð@Îézá@â_x0002_ÜëAò@é&amp;4Áº@Yb @â_x0002_=ûõ{@½òbT@v©BËÓ@Îézá@_x0001__x0003_SP_x0001__x001C_Á@ï_x001C_TzÊ_x0002_@ØÐó44@Zã¤_x0010_CÑ@ò_x0017_«_x001C_ß!@&lt;í')ª_x0019_@¾5d¬@/v&gt;J9@r5æ¥@¤-Ó8RA@·¬U=­\@:î;Ø;@ÚÆ_x000D_ÂÆï@Îézá@Îézá@vàWÒ+@ÌÝßgYÿ@Îézá@_x0008__x0002__x001D_Âð@._x0018_ÞÖ¤"@¢Ã_x0013_¥_x001D_ß@Îézá@Îézá@â?çÒ'@C@/ÝÎ[@d?'S_x0019_â@Wx_x0018_!º@_x0001_KÂ¢Ø@J{ê@K@ðÞr_x001C_a@M¦Ï@&amp;S$c_x0001__x0002_Í_x0003_@ìÐ.p~@Lã(å&lt;@Îézá@Ô4_x000E_Ifè@f1¡_x000E_¨h@a_x0017_;Òß@â¯Õ_x001B_¸@ÈÎÕù¬W@ú6§´@_x0012__x001A_3@Îézá@Îézá@_x001C_ÚÂÊ@Îézá@Îézá@Îézá@0oÎ@êa{l_x001D_@¸@l|GJ@_x0012_TCàÅ@¦)¨ù@Îézá@ØpÈ_x001E_¯@æC_x0011_e¿@µÍ¸_x0007_¸@Îézá@Îézá@Îézá@nLL_x001A_¤@È_x0002_Ëµ©U@ê_x0011_ï=/Î@_x0003__x0007_l÷eMê@Îézá@(i~É@@H8_x001D__x0003_»a@_x001C_b '$¯@:á^(z]@MÍ½_x0001_@Ü&lt;È_x0013_¬D@Îézá@Îézá@Îézá@_x0002__x001C_f_x0005_¦¹@µgÒªÂ@dÐci@}ä!_x0006_n@Îézá@;oñ@8¦@¤¡q?~@Îézá@Dzq)5Ä@.±±ÛN_x0004_@qW8|bE@ÏVaZ@FcL_x0008_¬&lt;@Æn_x001D_v_x000F_­@h¬Sh1°@_x0012_Ñ_x0010__x000F__x0011_@&amp;kÝ4_x0001_1@ù_x000F_«¼C@_x001E_´ó´ÆÒ@Ò_x001D_²jÄ@_x0007_ýv_x000F__x0002__x0003_P@_x000B_¸f_x0012_§@.KÕ@Îézá@\w±xù@p;U_x0013_&lt;æ@´ÀÇ;y_x0018_@Îézá@³_x0003_Uð]@_x001C_ïVÆ5_x000C_@_x0017_1¦_x0001__x0013_@Îézá@Îézá@J¯¼À_x0014_@Îézá@Z_x000B_V@Îézá@ò8î.9k@Â¼±3@Xnã±c@ø@HB»@ìÂÈ_x000C_B@Îézá@×_x001F_nMl@NXËR_x001D_@Raç5ª@,sJ4@x|ðÍ£ò@g¹-1Ö@Îézá@_x000E_-üDGO@~6êà_x001C_u@_x0001__x0003_"Àªó!ß@imÒ¥v@l×_x0007_qª)@Îézá@_x001C__x001E_ç²Èx@$Iù§û¥@qù6Yº£@¸@Û¶ôñ@Iï	_x0017_Ê@Äj-ûP_x0008_@ªo?±-_x000B_@Îézá@Îézá@LÄ(Õfô@Îézá@âjÁS±G@}L¥ë­/@ø_x0002_2F¹l@b³ã9_x0002_@Èû:4ç@Ã^¤@_x001E_ÊÊ­_x0001_i@Îézá@_x0012__x0015_»§@ÆoPåu @Â¯ÜÛ¾@dþ¡i"¾@_x001C_Ùzy@ÒXî5Ù¢@×N_x0014_[ÅÍ@_x000C_Ñ!_x0010_ª_x0011_@®SgD_x0001__x0002_S@Îézá@N_x0010_cD;_x000C_@¾Ôe_x0016_ëÝ@ä_x0002_µÓ È@À¤×(ä@Îézá@Èf_x000C_vó@lj^±_x0015_@Îézá@â$ÛÆd@þ_x0004_xâ_@b_x001E_ÁÆ`@ÿFÎK_x001B_@_x001A_^_x001B_ÿ1Ð@Îézá@xÊ_x0010__x0005__x000D_o@n8Ëõ_x0002_@Îézá@´HR_p@_x000B_xÇÖÏÀ@èD_x0005__x0014_@ì)Ã¹~å@6öoBÅ¡@3T9'Ü0@|M=p`¯@Â[4è8U@Z_x0017_ëh@Îézá@Îézá@Îézá@²©HE@Y@_x0001__x0002_Îézá@Îézá@V_x000B_u_x0010_4@Îézá@.ÔÜ:@@X¢!i*@Îézá@ê_x001F__x0001_ä¸ý@p7Ä`7ù@!×¢@Îézá@Îézá@Îézá@Á$ª¹p-@tê:¡@_x0012_¦8É»@_x0005__x0004_\_x001B_À@Îézá@_x0001_8À6@(v5_x000D_[@Îézá@@Dæ¾ç@Ô1µÁ8@Îézá@_x000C_uc4yñ@83¥ó)I@(6|ª@|Bsuè¦@"ö_x0004_ 0@:ùüÐX6@ÂvÜoË@Îéz_x0001__x0005_á@Ò«í6n@_x0001_*üÚh@Îézá@þjhÏ_x0015_ñ@gA'_x0019_&lt;@½Á!ðÕ@_x0004_k^ó&amp;@v_x001D_zæ­@YÜ[°Hÿ@_x0002_ÖlûV@¶$ªò®w@_x0004_è_x001B__x0013_@ú­ð¢Sd@bSÝ&gt;@_x001E_Àü,úâ@²0h¢"§@Hà×_x000F_7@Öò_x001C_Wø@©üÂÛJ@òT_x0011_{r@ìíÕ_x0011_l@*¹_x0006_{ÄP@¡=Cãã@Îézá@_x0006_L¼%Ã@þó;´f@`^ ü5_x001D_@:åDEc@Á¨ö:YI@üv_x0003_ò^E@Ö?b¿^j@_x0001__x0004_Îézá@Ìc_x000F_eYm@!À_x0002_Ûk@!]FP&lt;@O_x001A_1Ñb@@¢è£@r?!óI@dÐ6@ì&gt;wyñí@_x000C_N_x0003_F@¢r¦@ÁÙ_x0008_»@@ ( |D@Ô9?:_x001B_.@DÅî¾1@\Wð_x0010_¸@ðËQK_x0010_U@´ÅE­Þ=@Îézá@vàöci@º(¡V­@Îézá@Îézá@]ÅUõÅ&amp;@cÑLf_x001A_@pÇ_x0018__x000C_Ï8@Îézá@2_x0003_h7O@Ãµ"_x0013_0@Îézá@ª_x0012_¹Å&amp;@_x0012_Yók_x0001__x0002_h@|*Jî®o@Îézá@TlÝC@\ýÝX_x000C_@Îézá@0ã_x0013__x001D_4³@wVfJ4@x_x0003__x0006_:Á%@x']í8_x0017_@^ð,_x0016_@Îézá@Îézá@à÷_x0014_|\@Îézá@8éþ_x0010__x001C_@Îézá@Îézá@þVhU@¶q¬y@Îézá@Îézá@g_x0003__x001B_'GG@Îézá@hÇL@Îézá@v¸_x0013_Bñg@°@`ÉË@Îézá@ãH_x000C_xPm@ÈÐ;å±U@_x0018_U_x0007__x0016_Ï*@_x0004__x0006_Îézá@Îézá@ð_x0001_£&lt;~@S!ÿ]@Îézá@ü±RqP_x000F_@_x001F_&gt;_x0011_2ÖB@_x001C_%üÏÜK@ê·Q´ì@r6.é?:@ä8½$_×@Rþ_x001F_4b_x0006_@´¡9Ç¥@Îézá@Îézá@FÜ_x000D__x0015_×@0_x0010__x000E_KÑ¯@Î½&amp;Ä5þ@Îézá@Îézá@ÄËþ_x000D__x001D_@Né_x0005__x000B_~à@îÎç¶@_x0002_)¢DZ@Îézá@À_x0001_ó_x0005_@Y-¿@Bf_x001C__x001D_r@ õ&amp;Ü|_x001A_@¼_x0003_V_x0004_t@ì16_x000D_@Îéz_x0001__x0003_á@Îézá@ø®¥	1à@Îézá@¥1î_x0010_&lt;fu@ÒúVÜo@_x001E_W¿_x0008_³Ë@caT_x001E_P_x0001_@ßý_x0010__x000C_@Iä_x0003_.@²_x001C_ÎcÚ@Îézá@¶=pÞ@úõ»[@ÞÃ,}×Ö@%%ì/@Ä®ÿ@Ìk¡hx:@Ä/¶¯©ä@`ªåØÝ@|Mí@x0MåÃ@_x0002_kÆw_x0004_C@Võà¦Ü@Îézá@pC0_x0017__x0011_@_x0004_A£@ðpx&amp;Ûn@($¾ý?@nºÊYÍm@H_x0010__x0015__x001E_¹@_x0003_ØôÉ#Ó@_x0001__x0002_Îézá@&lt;Ò}/@åö_x0014__x0005_}@Îézá@4a£«¿@¾ÝTT=@ÿ;c_x000B_Ú_x0003_@ÎLï©_x0006_&gt;@¡§Ì¢@Îézá@Îézá@x¯/ññÈ@Îézá@_x000E_XMUë@ó%v¨@Z_x0008__x0004_±­4@k	§g!@¯ø/¦»|@°ê·	À×@¹_x000B_K%k@_x000E_6_x000D_bà@4Cmn@ÒI_x0008_tk@FPh_x0012__x001C_¨@@Í?*«Í@Îézá@Îézá@ rÄ5A@ÆÐ5ÆÜù@_x001E_^u_x0007__x001C_Á@Ì#_x000D_yÇN@Ù$Å_x0012__x0001__x0003_DÌ@_x0001_3ø_x001C_Ý_x0016_@:3_x0019_­e¼@P\âSÛ @ÿ_x0008_3´_x0007_þ@X\k°@ÄX¼ï_x000C_µ@Îézá@â_x0015__x000E_~Ó@Îézá@&lt;3©¬@FZÙ@Îézá@&gt;Ô:qtë@&gt;àÔO©@ä1·XÁ@ê@x³Ðd@Îézá@Q·_x0014_ZÁ	@nF_x0008_D_x0018_ÿ@_x0002__x0018_Ð_x0017_@È_x000B_ób.@íOaKÊ@îèfÂê?@_x001C_D«_x0004_ç¶@:®%@òcókú_x000B_@j&amp;§¡âm@r_x000E_h¼Ôí@¢?\mP_x0011_@Îézá@ø_x0014_³Èì@_x0001__x0004_RÃ5_x001D_ÇU@Ì_x001A_òÔ Q@_x001E_,¡_x001A_£_x0005_@fN(¿x@Â»rkLÇ@Îézá@rDhse@êLlõGü@Îézá@Îézá@Îézá@ª@æ«Y@Îézá@Îézá@"®ÞèÒï@Îézá@_x0008__x0006_qméÒ@IXYÝ4¢@Îézá@:ÐÓt@®9gÖV@_x0019_ÉVÄÆ(@PÍ.µ	â@Îézá@Îézá@S*8ì_x0019_È@_x001C_ôdÆGê@_x000E_b$ÔQ@±«#@Îézá@ò_x0006_Y_x0002_Þ@´+¢_x0003__x0002__x0004_Ç@&gt;ÙHIîP@öT5TÑ@èïÒÎ#@Îézá@ì]Ù¦ß_x0006_@Îézá@jÛ=,@ô2çTQ^@áÑÝ_x0003_)@V¢¦_x000B_Î^@Ìo:&amp;HO@Îézá@LX_x0018__x0016_â¤@_x0016_&lt;qçÒø@È_x001D_ÙyòR@_x0001_	b´@¨@LrDyåË@_x000C_x_ªÏ@»·$}ð@_x0006__x0011_«¬ø_x000B_@¶_^ÞIÖ@´_x001F_®}K_x001F_@ðc_x0013_½Ä@Îézá@eñB_x001A_á@_x001A_Ò­_x001B_@ÖL´xf5@L;¹¾ß@_x0006_C×I{@ðq_­Ñ@þ$i_x000B_gJ@_x0003__x0005_*Ùw_x0013__x0004_@°EðÏ@Îézá@_x0003_2_x0018_tù@D%ì_x000D__x0011_@&lt;_x0013_´ÝÕ~@,Tº_x001E_@h_x001E_Ëª_x0016_@Îézá@Ýt^À@ö_x0001_(åK·@la}4_x0002_@ìª±vÄÀ@Îézá@q"ùÞùl@¾ÉPMä1@ºö²_ÛÊ@äh&gt;%_x0006_@dÑÆ³ý@_x0005_R2T@¤Úk~D@UõÙ¦®@Îézá@Îézá@Îézá@z°?ð]¥@¦y_x0017_ð_x001F_s@¢9=ã@yXÔ_x0011_ï@Îézá@\_x0014_j¥	@ÒÊ(b_x0002__x0003_${@ô4*8Íû@Ø\9JL¿@_x000C_û(.É2@Îézá@V&gt;&gt;I_x001D_@,r_x0019__x0012_E^@ÀâmÒn9@Îézá@2x²Öiç@0ãÚå1@äÐ_x000D_÷_x0016_@_x0010_vn©¯ý@rrmÝJ@@JxÎt@2eÞ¡h@Îézá@Îézá@¼Û~2&amp;Ñ@ÛQ'ÀJ@ê4TCß_x0015_@Îézá@à_x000C_å_x0001_n@}p.q£_x000C_@¢ÿÙ¤b@È^r:@lÔøæÏ@ý-_x0003_0ÃR@à_x000E_à@Îézá@ÔÓ=Ê¾@_x000E_?z @_x0002__x0003_ÎÐyºÎ@Îézá@xõ?_x001C__x0016_­@Îézá@Îézá@æC\Q·@ìr¹oÿä@Îézá@LºÜGz@(_x0008_½A_x0014_@Îézá@07ÓÙ3@Îézá@&gt;æ_x0001_ÿ³@P1Å)?@°Ð_x0015_Ð@­_x0013_&gt;á|t@Îézá@xY¾T%®@·_x0001__x000C_qÁ_x0006_@_x0008__x000E_Ä_x0013_À=@Îézá@øÀlT9@Îézá@8_x0004_nªúz@_x001C_}¯0@Îézá@²eÎ?@Îézá@|X¢ñ»@ädðâT@Îéz_x0002__x0003_á@ç_x000F__x0016__x0002_J@,ãäæ@Îézá@6m%_x0015__x0001_­@Ð¬¢ù+@²ÊX¢V@\_x0001_,_x0016_¡_x0002_@h)_x000F_om½@(_x000E_7O­@@b2ÖI&lt;z@Îézá@Îézá@_x0001_ï_x0012_#Í @!_x000D_»G@ßÀN*1@å)ÄHfG@ö«_x0004_RÑÑ@¾x#'·_x000F_@:OÂ6ø @_x0018__x000F__x0015__x0006_ñ·@,¹i©]@²!-(O@ _x0005_ÏÇo8@Îézá@ÎaA9,@äbøú3²@Ö_x000D_¯Åýý@@×/ûÒÎ@Å8Äqêõ@.emÁ]_x0011_@~_x0012__x001A_48³@_x0003__x0005_D+_x0012_:_x0008_@ìî_x001E_Qì@Àéq d@éÝð;+7@Îézá@mDÄ@Îézá@Îézá@Ä«cRÜ@ØÓxÈ_x000B_[}@Îézá@ä+Glû8@LâqYÄ@RH÷Cf@úaQXÃ'@Sþ2Âf@þàzÓª@th_x0017__x0016_o_x0002_@h.hµ¯@"Ñ_x0004_N@î_x0014__x001E__x000C_Ï)@nÛQ7»¡@._x0001_«C _x000C_@Îézá@Ê¹ÑM_±@À0Ô_x001C_@¸_x001D_Æëyj@_x0016_F+g*¢@òa«ß@Îézá@z_x0019__x0016_ñ@Îéz_x0001__x0002_á@nNQSmÂ@¼«_x0005_ö@,_x001A_éÝ_x000F__x000C_@&gt;Ùÿ­v@hÉj_x0004_×y@¬Å((È~@ê¸FØy!@s_x001B_Z&amp;ù@ ÏBÂU@Èß$L~ª@¬_x000B_G[_x0003_\@þfã@_x0001_^&amp;ÑÔ&gt;@N5wnø@óQ¶÷@{_x0015_._x001D__x0018_Ú@dó½XÓÔ@_x0002_ø0ÈM@ª4³_x0001_Z@HXñ6D_x0019_@Éý_x0018__x0015__x000C_@Îézá@¦½Jc¯@Ã¦oO@Ä_x0006_E±_V@ä_x0017_Ä)@~tCX@0å"wÕ@O·Ê¾_x0008_@Î5GÇ|@Îézá@_x0001__x0002_{9_x0011_1Q¨@Îézá@×|T¨@Ó_x0004_¨'ÉÇ@øÍ_x0004_ª¨@Îézá@d«%é·ò@_x001E_×ÔÝ*@Z|JS»Ò@EH[ù@Îézá@Îézá@_x0019_JÕ_x0003_Ì×@X¬,±X@ÌêäH?e@_x0010_^_x0004_@_x0006_C~6¢@ðÅõ¸R½@ò¸æ/d@tT{`_x0016_@Îézá@`92³ß¬@P$WJz@_x0010_OK)_x0018_p@!f¢¤±×@ô¬PáÅ@Îézá@Îézá@®XAî@2áâÌ@JsÖ¾¼@Îéz_x0001__x0002_á@Îézá@Îézá@aÖDP¤Í@Îézá@ùïëg__x001B_@ÿD½2±Î@_x001F__x0014_VÓç@&gt;í0a_x0001_¶@Îézá@Dv_x001C_|ôø@`ôJ§KH@_x000E_ÖÁJmá@Îézá@À_x0018_|½Ä4@ä_x000F__x000E_ºÒ_x000C_@r%Ü'ë@´_x0007_&lt;®ø@jnÖ_x001F_ÿ@æÌ»×cÑ@´ºGÀ[A@Îézá@Îézá@Î!:Þw@Ë¶H=±Í@Îézá@_x0016_Á_x0017_?û@ÏÓ_x0010_ÂO±@_x0017_r_x0011_J¸@_x0008_+Cóve@_x001A_°_x0013__x0007_7²@²ð&amp;#·´@_x0001__x0004_T¤ð_x0006_ÛÆ@&amp;_x001F_@BÃ@Dà³ÃÖ,@(¼wH¿@ê©;Ï¦l@Îézá@²/Îð_x0011__x0002_@Îézá@	K®;_x0003_¿@&gt;_x0017_=Ë@Æ:J¦½@©oL_x0004_@ÆGÊ3j@_x0006_¸g_x0005_æ@ìÁ¡u}@Îézá@Îézá@Îézá@ÂXØ1é@lX³D}]@ZÇ¨­ð@æ(_x0014_wã@Îézá@Îézá@_x0004_Q^z&amp;@Îézá@{)»@àó¬©Þs@Îézá@ä  à®@Èzëa@Îéz_x0002__x0004_á@8TAK_x0012_¸@òÝÌÞH_x0014_@Îézá@6Ñ$_x0018_º_x000D_@àbn$­@Ì¨_x001C_²ú@CÚC_x0015_¡@Îézá@&amp;Îòy@Æ_x0003_ûZÂ@:B|r_x000B_@&gt;Ómÿ@Îézá@^Û	_x000C_à@LÅ·_x0001_À@j%ü§+h@Îézá@´þÊsg@ûl_x0018_@_x0019_ÙßL@tpÃT_x0011_0@Îézá@Îézá@J_x0019_+åvª@Îézá@õÓ'¨·Ç@_x0011_­@êÞ@b)ÚÖ9@Ô^ãôÛ³@Î½$@æ`_x001B_Q_x0008_^@_x0001__x0002_¬YâoÇ­@Ö»`LáI@F^yûRó@B¤ì_x000B_àx@p_x001B_´#&amp;@.ÜÍpö¢@&amp;¿_x0019__x0003__x0002_=@\VM8o@Îézá@Îézá@8Tñí(@,ÒÓct]@­_x0001_§Y@ËÏvCö@X¼Æç_x0018_µ@®_x0007_|oH@ñ¡ §@Eßkôý@Îézá@&lt;þÏ0P@¢{B_x0010_&lt;ê@tOt¡òØ@Îézá@_x0010_Âá_x0014_@Îézá@Îézá@¸âDcFÂ@ðt_x0019_Ë@Îézá@Îézá@Îézá@ø"&gt;_x0001__x0002_°6@8Ø¤@Îézá@¾_x001F__x0001_¸¶ò@ì¸êÙü@Îézá@Îézá@¢û÷X_x0011_@*bZql@Ëbél_x0005_ó@]zÆT¦@Îézá@üm·ÒÈ"@_x0004_ïw_x000E_	O@âõm_x000F_-M@Îézá@ªK_x000D_?_¿@d¼Å+&amp;@&amp;è$Q_x0012_R@H_x0019_MÄkË@_x0001_Ç_x001A_Àr@p´:%_x0014_.@Îézá@2é·J_x0015_ª@,ÏR_x0012_.Ó@«±øNØG@Îézá@_x0018_QiË_x0002_¹@_x0016_gúÝo@_x0016_ìx°Û²@Îézá@Ê§9ÿaÿ@</t>
  </si>
  <si>
    <t>06143da30b5ac67a5d88e12cb3635f1d_x0001__x0002_zó¡_x001E__x001B_@_x0014_ÏéÉ3@è?,0@ _x0010_OÊ@Gd¹_x001A_&lt;@Ð·3pô@iW_x001B_FU@Îézá@Ð_x0004_ÞU·}@Îézá@Îézá@Àv.Â|@_x0016_1_x001E_­_x0018_@qÎ±{ß@Îézá@Z«_x0012_Èª×@XÑ&amp;"+@«_x0016__x0005_û@E¢÷eØ@®Òä?Ó@_x0003_TÌ¡­@Îézá@¦k¹zN0@Îézá@Ä/_x000C_]ý¯@ò~£]É!@Îézá@Ï_x001B_Î_x000B_@ayh4sí@|p­Ò|v@¡Äm_x0014__x0014_@&gt;yBÌ_x0004__x0005_¾´@Îézá@ÈìÚ'eK@`ZÅõ@Îézá@\å^R¹¥@è_x0005_²Úõ@Îézá@Îézá@Îê_x001A_H¿@VÍÞOô(@"cb\_x0011_T@_x000C_x_x000F_KMZ@Î@Ýo®@Îézá@V_x0008_#_x0017__x0001_@èP:kÝ@$»~D2½@vñsûòÒ@^_x000B_oR\Á@¨ÀÓ{h@¬_x0005__x0019_y@Ú|âêF@C_x0018_Æ,8ä@*s×(´_x0006_@&amp;ÈË'Ø@Îézá@_x0002_Á¿tv@ckAD&gt;@~_x0014_æ_x0019__x0010_E@z_x0003_òDG@Îézá@_x0001__x0002_¤2§@LÂägnô@¾_x001C_Rð_x000F_@Ò7ë;/@ì_x001B_ÔÝ°_x0018_@Ú?²ð @Îézá@\_x0004_Æ F@§Ð&amp;;@Îézá@úL¿,@Ì3jw}$@Ò__x0003_í_x0019_¶@v¤­_x000F__x0008_@Dê¨KR@Z?sÖO2@"Eöb.@_x0004_ ^¦Ýs@Îézá@Îézá@Îézá@¹_x0016_ÿA@RYT(òÛ@4]uöá@Ân_x0019_­×@Îézá@Îézá@¼_x0013_êñõ @ÐÏ!F_x0002_+@@é&gt;#·¡@_x000C_3_x001F_Ë_x0006_@zKÊV_x0001__x0003_éÚ@Vw°Á&gt;Ä@rªæ·!P@~ê_x0010_À@u@Îézá@Îézá@Îézá@lñ_x0012_@~ìÙÎ¢@ Í~_x001A_ñ@å¬a¦]B@ð§ "@F·V%Ú@}pf.RS@üu_x000D_¨²û@_x0001__x000E_=oð@Îézá@â_x0003_ÜëAò@é&amp;4Áº@Yb @â_x0003_=ûõ{@½òbT@v©BËÓ@Îézá@SP_x0001__x001C_Á@ï_x001C_TzÊ_x0002_@ØÐó44@Zã¤_x0010_CÑ@ò_x0017_«_x001C_ß!@&lt;í')ª_x0019_@¾5d¬@/v&gt;J9@_x0001__x0004_r5æ¥@¤-Ó8RA@·¬U=­\@:î;Ø;@ÚÆ_x000D_ÂÆï@Îézá@Îézá@vàWÒ+@ÌÝßgYÿ@Îézá@_x0008__x0002__x001D_Âð@._x0018_ÞÖ¤"@¢Ã_x0013_¥_x001D_ß@Îézá@Îézá@â?çÒ'@C@/ÝÎ[@d?'S_x0019_â@Wx_x0018_!º@_x0001_KÂ¢Ø@J{ê@K@ðÞr_x001C_a@M¦Ï@&amp;S$cÍ_x0003_@ìÐ.p~@Lã(å&lt;@Îézá@Ô4_x000E_Ifè@f1¡_x000E_¨h@a_x0017_;Òß@â¯Õ_x001B_¸@ÈÎÕù_x0002__x0003_¬W@ú6§´@_x0012__x001A_3@Îézá@Îézá@_x001C_ÚÂÊ@Îézá@Îézá@Îézá@0oÎ@êa{l_x001D_@¸@l|GJ@_x0012_TCàÅ@¦)¨ù@Îézá@ØpÈ_x001E_¯@æC_x0011_e¿@µÍ¸_x0007_¸@Îézá@Îézá@Îézá@nLL_x001A_¤@È_x0003_Ëµ©U@ê_x0011_ï=/Î@l÷eMê@Îézá@(i~É@@H8_x001D__x0002_»a@_x001C_b '$¯@:á^(z]@MÍ½_x0001_@Ü&lt;È_x0013_¬D@_x0004__x0007_Îézá@Îézá@Îézá@_x0002__x001C_f_x0005_¦¹@µgÒªÂ@dÐci@}ä!_x0006_n@Îézá@;oñ@8¦@¤¡q?~@Îézá@Dzq)5Ä@_x0001__x0004__x0004__x0004_,_x0004__x0004__x0004_Multi-product newsvendor - Full Version.xlsx_x0005__x0004__x0004__x0004__x000D__x0004__x0004__x0004_rsklibSimData_x0004__x0004__x0004__x0004__x0015__x0004__x0004__x0004_RiskSerializationData_x0004__x0004__x0004__x0004__x0006__x0004__x0004__x0004_Sheet1_x000E__x0004__x0004__x0004__x0003__x0004__x0004__x0004_B12_x0015__x0004__x0004__x0004_=RiskNormal(B$9,B$10)_x000F__x0004__x0004__x0004__x0004__x0005_Demand_x0001_A12_x0001_B5_x0001_1_x0001__x0004__x0004__x0004__x0004__x0004__x0004__x0004__x0004__x0004__x0004__x0004__x0001__x0004__x0004__x0004__x0015__x0004__x0004__x0004__x0005__x0004__x0004__x0004_Demand / 1_x0001__x0004__x0004__x0004__x0004__x0004__x0004__x0004__x0004__x0004__x0004__x0004__x0004__x0004__x0004__x0004__x0004__x0004__x0004__x0004__x0003__x0004__x0004__x0004_C12_x0015__x0004__x0004__x0004_=RiskNormal(C$9,C$10)_x000F__x0004__x0004__x0004_Demand_x0001_A12_x0001_C5_x0001_2_x0001__x0004__x0004__x0004__x0004__x0004__x0004__x0004__x0001__x0004__x0004__x0004__x0001__x0004__x0004__x0004__x0015__x0004__x0004__x0004__x0005__x0004__x0004__x0004_Demand / 2_x0001__x0004__x0004__x0004__x0004__x0004__x0004__x0004__x0004__x0004__x0004__x0004__x0004__x0004__x0004__x0004__x0004__x0004__x0004__x0004__x0003__x0004__x0004__x0004_D12_x0015__x0004__x0004__x0004_=RiskNormal(D$9,D$10)_x000F__x0004__x0004__x0004_Demand_x0001_A12_x0001_D5_x0001_3_x0001__x0004__x0004__x0004__x0004__x0004__x0004__x0004__x0002__x0004__x0004__x0004__x0001__x0004__x0004__x0004__x0015__x0004__x0004__x0004__x0005__x0004__x0004__x0004_Dem_x0002__x0005_and / 3_x0001__x0002__x0002__x0002__x0002__x0002__x0002__x0002__x0002__x0002__x0002__x0002__x0002__x0002__x0002__x0002__x0002__x0002__x0002__x0002__x0003__x0002__x0002__x0002_E12_x0015__x0002__x0002__x0002_=RiskNormal(E$9,E$10)_x000F__x0002__x0002__x0002_Demand_x0001_A12_x0001_E5_x0001_4_x0001__x0002__x0002__x0002__x0002__x0002__x0002__x0002__x0003__x0002__x0002__x0002__x0001__x0002__x0002__x0002__x0015__x0002__x0002__x0002__x0005__x0002__x0002__x0002_Demand / 4_x0001__x0002__x0002__x0002__x0002__x0002__x0002__x0002__x0002__x0002__x0002__x0002__x0002__x0002__x0002__x0002__x0002__x0002__x0002__x0002__x0003__x0002__x0002__x0002_F12_x0015__x0002__x0002__x0002_=RiskNormal(F$9,F$10)_x000F__x0002__x0002__x0002_Demand_x0001_A12_x0001_F5_x0001_5_x0001__x0002__x0002__x0002__x0002__x0002__x0002__x0002__x0004__x0002__x0002__x0002__x0001__x0002__x0002__x0002__x0015__x0002__x0002__x0002__x0005__x0002__x0002__x0002_Demand / 5_x0001__x0002__x0002__x0002__x0002__x0002__x0002__x0002__x0002__x0002__x0002__x0002__x0002__x0002__x0002__x0002__x0002__x0002__x0002__x0002__x0003__x0002__x0002__x0002_B30?_x0002__x0002__x0002_=Ris_x0002__x0004_kOutput("Total profit (proportional scaling)")+SUM(B28:F28)_x0002__x0002__x0002__x0002__x0002__x0002__x0002__x0002__x0001__x0002__x0002__x0002__x0002__x0002__x0002__x0002__x0001__x0002__x0002__x0002_2_x0002__x0002__x0002__x0002__x0002__x0002__x0002_#_x0002__x0002__x0002_Total profit (proportional scaling)_x0002__x0002__x0002__x0002__x0002__x0002__x0002__x0002__x0002__x0002_ÿÿÿÿÿÿÿÿÿÿÿÿÿÿÿÿÿÿÿÿÿÿÿÿÿÿÿÿÿÿÿÿÿÿÿÿÿÿÿÿÿÿ_x0002__x0002__x0003__x0002__x0002__x0002_B41D_x0002__x0002__x0002_=RiskOutput("Total profit (priority on profit margin)")+SUM(B_x000B__x000C_39:F39)_x000B__x000B__x000B__x000B__x000B__x000B__x000B__x000B__x0001__x000B__x000B__x000B__x0001__x000B__x000B__x000B__x0001__x000B__x000B__x000B_7_x000B__x000B__x000B__x000B__x000B__x000B__x000B_(_x000B__x000B__x000B_Týÿÿÿ_x0002__x0001__x000B__x000B__x0003__x0001__x000B__x000B__x0004__x0001__x000B__x000B__x0005__x0001__x000B__x000B__x0006__x0001__x000B__x000B__x0007__x0001__x000B__x000B__x0008__x0001__x000B__x000B_	_x0001__x000B__x000B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ÿÿÿÿÿÿÿÿÿÿÿÿÿÿÿÿÿÿÿÿÿÿÿÿÿÿÿÿÿÿÿÿÿÿÿÿotal profit (priority on profit margin)_x0004__x0004__x0004__x0004__x0004__x0004__x0004__x0004__x0004__x0004_ÿÿÿÿÿÿÿÿÿÿÿÿÿÿÿÿÿÿÿÿÿÿÿÿÿÿÿÿÿÿÿÿÿÿÿÿÿÿÿÿÿÿ_x0004__x0004__x0003__x0004__x0004__x0004_B53O_x0004__x0004__x0004_=RiskOutput("Total profit (priority on coefficient of variation)")+SUM(B51:F51)_x0004__x0004__x0004__x0004__x0004__x0004__x0004__x0004__x0001__x0004__x0004__x0004__x0002__x0004__x0004__x0004__x0001__x0004__x0004__x0004_B_x0002__x0004__x0002__x0002__x0002__x0002__x0002__x0002__x0002_3_x0002__x0002__x0002_Total profit (priority on coefficient of variation)_x0002__x0002__x0002__x0002__x0002__x0002__x0002__x0002__x0002__x0002_ÿÿÿÿÿÿÿÿÿÿÿÿÿÿÿÿÿÿÿÿÿÿÿÿÿÿÿÿÿÿÿÿÿÿÿÿÿÿÿÿÿÿ_x0002__x0002__x0003__x0002__x0002__x0002_B57_x0015__x0002__x0002__x0002_=RiskNormal(B$9,B$10)_x000F__x0002__x0002__x0002_Demand_x0001_A57_x0001_B5_x0001_1_x0001__x0002__x0002__x0002__x0002__x0002__x0002__x0002__x0005__x0002__x0002__x0002__x0001__x0002__x0002__x0002__x0015__x0002__x0002__x0002__x0004__x0002__x0002__x0002_Demand / 1_x0001__x0002__x0002__x0002__x0002__x0002__x0002__x0002__x0002__x0002__x0002__x0002__x0002__x0002__x0002__x0002__x0002__x0002__x0002__x0002__x0003__x0002__x0002__x0002_C57_x0015__x0002__x0002__x0002_=RiskNormal(C$9,C$10_x0002__x0004_)_x000F__x0002__x0002__x0002_Demand_x0001_A57_x0001_C5_x0001_2_x0001__x0002__x0002__x0002__x0002__x0002__x0002__x0002__x0006__x0002__x0002__x0002__x0001__x0002__x0002__x0002__x0015__x0002__x0002__x0002__x0004__x0002__x0002__x0002_Demand / 2_x0001__x0002__x0002__x0002__x0002__x0002__x0002__x0002__x0002__x0002__x0002__x0002__x0002__x0002__x0002__x0002__x0002__x0002__x0002__x0002__x0003__x0002__x0002__x0002_D57_x0015__x0002__x0002__x0002_=RiskNormal(D$9,D$10)_x000F__x0002__x0002__x0002_Demand_x0001_A57_x0001_D5_x0001_3_x0001__x0002__x0002__x0002__x0002__x0002__x0002__x0002__x0007__x0002__x0002__x0002__x0001__x0002__x0002__x0002__x0015__x0002__x0002__x0002__x0004__x0002__x0002__x0002_Demand / 3_x0001__x0002__x0002__x0002__x0002__x0002__x0002__x0002__x0002__x0002__x0002__x0002__x0002__x0002__x0002__x0002__x0002__x0002__x0002__x0002__x0003__x0002__x0002__x0002_E57_x0015__x0002__x0002__x0002_=RiskNormal(E$9,E$10)_x000F__x0002__x0002__x0002_Demand_x0001_A57_x0001_E5_x0001_4_x0001__x0002__x0002__x0002__x0002__x0002__x0002__x0002__x0008__x0002__x0002__x0002__x0001__x0002__x0002__x0002__x0015__x0002__x0002__x0002__x0004__x0002__x0002__x0004__x0002__x0002_Demand / 4_x0001__x0002__x0002__x0002__x0002__x0002__x0002__x0002__x0002__x0002__x0002__x0002__x0002__x0002__x0002__x0002__x0002__x0002__x0002__x0002__x0003__x0002__x0002__x0002_F57_x0015__x0002__x0002__x0002_=RiskNormal(F$9,F$10)_x000F__x0002__x0002__x0002_Demand_x0001_A57_x0001_F5_x0001_5_x0001__x0002__x0002__x0002__x0002__x0002__x0002__x0002_	_x0002__x0002__x0002__x0001__x0002__x0002__x0002__x0015__x0002__x0002__x0002__x0004__x0002__x0002__x0002_Demand / 5_x0001__x0002__x0002__x0002__x0002__x0002__x0002__x0002__x0002__x0002__x0002__x0002__x0002__x0002__x0002__x0002__x0002__x0002__x0002__x0002__x0003__x0002__x0002__x0002_B632_x0002__x0002__x0002_=RiskOutput("Total profit (optimal)")+SUM(B61:F61)_x0002__x0002__x0002__x0002__x0002__x0002__x0002__x0002__x0001__x0002__x0002__x0002__x0003__x0002__x0002__x0002__x0001__x0002__x0002__x0002_%_x0002__x0002__x0002__x0002__x0002__x0002__x0002__x0016__x0002__x0002__x0002_Total profit (optimal)_x0001__x0003__x0001__x0001__x0001__x0001__x0001__x0001__x0001__x0001__x0001__x0001_ÿÿÿÿÿÿÿÿÿÿÿÿÿÿÿÿÿÿÿÿÿÿÿÿÿÿÿÿÿÿÿÿÿÿÿÿÿÿÿÿÿÿ_x0001__x0001__x000D__x0001__x0001__x0001_ro_HiddenInfo_x0005__x0001__x0001__x0001__x0002__x0001__x0001__x0001_E1_x0017__x0001__x0001__x0001_=RiskMean(Sheet1!$B$63)_x0001__x0001__x0001__x0001__x0001__x0001__x0001__x0001__x0001__x0001__x0001__x0001__x0002__x0001__x0001__x0001_P2_x000F__x0001__x0001__x0001_=RiskMean($B$1)_x0001__x0001__x0001__x0001__x0001__x0001__x0001__x0001__x0001__x0001__x0001__x0001__x0002__x0001__x0001__x0001_P3_x0011__x0001__x0001__x0001_=RiskStdDev($B$1)_x0001__x0001__x0001__x0001__x0001__x0001__x0001__x0001__x0001__x0001__x0001__x0001__x0002__x0001__x0001__x0001_P4_x000E__x0001__x0001__x0001_=RiskMin($B$1)_x0001__x0001__x0001__x0001__x0001__x0001__x0001__x0001__x0001__x0001__x0001__x0001__x0002__x0001__x0001__x0001_P5_x000E__x0001__x0001__x0001_=RiskMax($_x0003__x000B_B$1)_x0003__x0003__x0003__x0003__x0003__x0003__x0003__x0003__x0003__x0003__x0003__x0003__x0015__x0003__x0003__x0003__PalUtilTempWorksheet_x0003__x0003__x0003__x0003__x0002__x0003__x0003__x0003_:_x0003__x0003__x0003_'[Multi-product newsvendor - Full Version.xlsx]Sheet1'!B63@_x0003__x0003__x0003_'[Multi-product newsvendor - Full Version.xlsx]ro_HiddenInfo'!B1_x0003__x0003__x0003__x0003__x0003__x0003__x0003__x0003__x0003__x0003__x0008__x0003__x0003__x0003_DNVYE1FA_x0004__x0003__x0003__x0003__x0005__x0003__x0003__x0003__x0004__x0003__x0003_ø_x0005__x0003__x0003__x0003__x0004__x0003__x0003_ø_x0005__x0003__x0003__x0003__x0004__x0003__x0003_ø_x0006__x0003__x0003__x0003_	_x0003__x0003__x0007_À_x0006__x0003__x0001__x0003__x0003_w_x0003__x0003__x0003__x0002__x0003_AJI48QPJ85RKHLSHMITLL7C5_x0002__x0002__x0002_ÿÿÿÿ_x0002__x0002_ÿÿÿÿ_x0002__x0002_ÿÿÿÿ_x0002__x0002_ÿÿÿÿ_x0002__x0002_ÿÿÿÿ_x0002__x0002_ÿÿ_x0002__x0002_ÿÿ_x0002__x0002_ÿÿ_x0002__x0002_ÿÿÿÿ_x0002__x0002_ÿÿÿÿ_x0002__x0002_ÿÿÿÿ_x0002__x0002_ÿÿÿÿ_x0002__x0002_ÿÿÿÿ_x0002__x0002_ÿÿ_x0002__x0002__x0002__x0002__x0002__x0002__x0002__x0002__x0002__x0002__x0010_'_x0002__x0002_`	_x0002__x0002__x0002__x000C__x0002__x0002__x0002__x0001__x0002__x0002__x0002__x0002_,_x0002__x0002_Multi-product newsvendor - Full Version.xlsx_x0018__x0002__x0002__x0002_AJI48QPJ85RKHLSHMITLL7C5_x0005__x0002__x0002__x0002__x0002__x000D__x0002__x0002_rsklibSimData_x0002__x0002__x0002__x0002__x0002__x0015__x0002__x0002_RiskSerializatio_x0004__x0005_nData_x0004__x0004__x0004__x0004__x0004__x0006__x0004__x0004_Sheet1_x000E__x0004__x0004__x0004__x0004__x000B__x0004__x0004__x0004__x0001__x0004__x0015__x0004__x0004_=RiskNormal(B$9,B$10)_x000F__x0004__x0004_Demand_x0001_A12_x0001_B5_x0001_1_x0004__x0001__x0004__x0004__x0004__x0004__x0004__x0004__x0004__x0004__x0001__x0004__x0004__x0004__x0015__x0004__x0004__x0004__x0004__x0004__x0004__x0001__x0004_ÿÿÿÿ_x0004__x0004__x0004__x0004__x0004__x0004__x0004__x0004__x0004__x0004__x0004__x0004__x0004__x0004__x0004__x0004__x0004__x000B__x0004__x0004__x0004__x0002__x0004__x0015__x0004__x0004_=RiskNormal(C$9,C$10)_x000F__x0004__x0004_Demand_x0001_A12_x0001_C5_x0001_2_x0004__x0001__x0004__x0004__x0004__x0004__x0001__x0004__x0004__x0004__x0001__x0004__x0004__x0004__x0015__x0004__x0004__x0004__x0004__x0004__x0004__x0001__x0004_ÿÿÿÿ_x0004__x0004__x0004__x0004__x0004__x0004__x0004__x0004__x0004__x0004__x0004__x0004__x0004__x0004__x0004__x0004__x0004__x000B__x0004__x0004__x0004__x0003__x0004__x0015__x0004__x0004_=RiskNormal(D$9,D$1_x0006__x0007_0)_x000F__x0006__x0006_Demand_x0001_A12_x0001_D5_x0001_3_x0006__x0001__x0006__x0006__x0006__x0006__x0002__x0006__x0006__x0006__x0001__x0006__x0006__x0006__x0015__x0006__x0006__x0006__x0006__x0006__x0006__x0001__x0006_ÿÿÿÿ_x0006__x0006__x0006__x0006__x0006__x0006__x0006__x0006__x0006__x0006__x0006__x0006__x0006__x0006__x0006__x0006__x0006__x000B__x0006__x0006__x0006__x0004__x0006__x0015__x0006__x0006_=RiskNormal(E$9,E$10)_x000F__x0006__x0006_Demand_x0001_A12_x0001_E5_x0001_4_x0006__x0001__x0006__x0006__x0006__x0006__x0003__x0006__x0006__x0006__x0001__x0006__x0006__x0006__x0015__x0006__x0006__x0006__x0006__x0006__x0006__x0001__x0006_ÿÿÿÿ_x0006__x0006__x0006__x0006__x0006__x0006__x0006__x0006__x0006__x0006__x0006__x0006__x0006__x0006__x0006__x0006__x0006__x000B__x0006__x0006__x0006__x0005__x0006__x0015__x0006__x0006_=RiskNormal(F$9,F$10)_x000F__x0006__x0006_Demand_x0001_A12_x0001_F5_x0001_5_x0006__x0001__x0006__x0006__x0006__x0006__x0004__x0006__x0006__x0006__x0001__x0006__x0006__x0006__x0015__x0006__x0006__x0006__x0006__x0006__x0006__x0001__x0006_ÿÿÿÿ_x0006__x0006__x0006__x0006__x0002__x0003__x0002__x0002__x0002__x0002__x0002__x0002__x0002__x0002__x0002__x0002__x0002__x0002__x0002__x001D__x0002__x0002__x0002__x0001__x0002_?_x0002__x0002_=RiskOutput("Total profit (proportional scaling)")+SUM(B28:F28)_x0002__x0002__x0002__x0002__x0002__x0002__x0002__x0002__x0001__x0002__x0002__x0002__x0002__x0002__x0002__x0002__x0002__x0001__x0002__x0002__x0002_2_x0002__x0002__x0002__x0002__x0002_#_x0002__x0002_Total profit (proportional scaling)_x0002__x0002__x0002__x0002__x0002__x0002__x0002__x0002_ÿÿÿÿÿÿÿÿÿÿÿÿÿÿÿÿÿÿÿÿÿÿÿÿÿÿÿÿÿÿÿÿÿÿÿÿÿÿÿÿÿÿ_x0002_ÿÿ_x0002_(_x0002__x0002__x0002__x0001__x0002_D_x0002__x0002_=RiskOutput("Total profit (prio_x0002__x0003_rity on profit margin)")+SUM(B39:F39)_x0002__x0002__x0002__x0002__x0002__x0002__x0002__x0002__x0001__x0002__x0002__x0002__x0002__x0001__x0002__x0002__x0002__x0001__x0002__x0002__x0002_7_x0002__x0002__x0002__x0002__x0002_(_x0002__x0002_Total profit (priority on profit margin)_x0002__x0002__x0002__x0002__x0002__x0002__x0002__x0002_ÿÿÿÿÿÿÿÿÿÿÿÿÿÿÿÿÿÿÿÿÿÿÿÿÿÿÿÿÿÿÿÿÿÿÿÿÿÿÿÿÿÿ_x0002_ÿÿ_x0002_4_x0002__x0002__x0002__x0001__x0002_O_x0002__x0002_=RiskOutput("Total profit (priority on coefficient of variation)")+SUM(B51:F51_x0003__x0004_)_x0003__x0003__x0003__x0003__x0003__x0003__x0003__x0003__x0001__x0003__x0003__x0003__x0003__x0002__x0003__x0003__x0003__x0001__x0003__x0003__x0003_B_x0003__x0003__x0003__x0003__x0003_3_x0003__x0003_Total profit (priority on coefficient of variation)_x0003__x0003__x0003__x0003__x0003__x0003__x0003__x0003_ÿÿÿÿÿÿÿÿÿÿÿÿÿÿÿÿÿÿÿÿÿÿÿÿÿÿÿÿÿÿÿÿÿÿÿÿÿÿÿÿÿÿ_x0003_ÿÿ_x0003_8_x0003__x0003__x0003__x0001__x0003__x0015__x0003__x0003_=RiskNormal(B$9,B$10)_x000F__x0003__x0003_Demand_x0001_A57_x0001_B5_x0001_1_x0003__x0001__x0003__x0003__x0003__x0003__x0005__x0003__x0003__x0003__x0001__x0003__x0003__x0003__x0015__x0003__x0003__x0003__x0003__x0003__x0003__x0001__x0003_ÿÿÿÿ_x0003__x0003__x0003__x0003__x0003__x0003__x0003__x0003__x0003__x0003__x0003__x0003__x0003__x0003__x0003__x0003__x0003_8_x0003__x0003__x0003__x0002__x0003__x0015__x0003__x0003_=Ris_x0002__x0005_kNormal(C$9,C$10)_x000F__x0002__x0002_Demand_x0001_A57_x0001_C5_x0001_2_x0002__x0001__x0002__x0002__x0002__x0002__x0006__x0002__x0002__x0002__x0001__x0002__x0002__x0002__x0015__x0002__x0002__x0002__x0002__x0002__x0002__x0001__x0002_ÿÿÿÿ_x0002__x0002__x0002__x0002__x0002__x0002__x0002__x0002__x0002__x0002__x0002__x0002__x0002__x0002__x0002__x0002__x0002_8_x0002__x0002__x0002__x0003__x0002__x0015__x0002__x0002_=RiskNormal(D$9,D$10)_x000F__x0002__x0002_Demand_x0001_A57_x0001_D5_x0001_3_x0002__x0001__x0002__x0002__x0002__x0002__x0007__x0002__x0002__x0002__x0001__x0002__x0002__x0002__x0015__x0002__x0002__x0002__x0002__x0002__x0002__x0001__x0002_ÿÿÿÿ_x0002__x0002__x0002__x0002__x0002__x0002__x0002__x0002__x0002__x0002__x0002__x0002__x0002__x0002__x0002__x0002__x0002_8_x0002__x0002__x0002__x0004__x0002__x0015__x0002__x0002_=RiskNormal(E$9,E$10)_x000F__x0002__x0002_Demand_x0001_A57_x0001_E5_x0001_4_x0002__x0001__x0002__x0002__x0002__x0002__x0008__x0002__x0002__x0002__x0001__x0002__x0002__x0002__x0015__x0002__x0002__x0002__x0002__x0004__x0002__x0002__x0002__x0001__x0002_ÿÿÿÿ_x0002__x0002__x0002__x0002__x0002__x0002__x0002__x0002__x0002__x0002__x0002__x0002__x0002__x0002__x0002__x0002__x0002_8_x0002__x0002__x0002__x0005__x0002__x0015__x0002__x0002_=RiskNormal(F$9,F$10)_x000F__x0002__x0002_Demand_x0001_A57_x0001_F5_x0001_5_x0002__x0001__x0002__x0002__x0002__x0002_	_x0002__x0002__x0002__x0001__x0002__x0002__x0002__x0015__x0002__x0002__x0002__x0002__x0002__x0002__x0001__x0002_ÿÿÿÿ_x0002__x0002__x0002__x0002__x0002__x0002__x0002__x0002__x0002__x0002__x0002__x0002__x0002__x0002__x0002__x0002__x0002_&gt;_x0002__x0002__x0002__x0001__x0002_2_x0002__x0002_=RiskOutput("Total profit (optimal)")+SUM(B61:F61)_x0002__x0002__x0002__x0002__x0002__x0002__x0002__x0002__x0001__x0002__x0002__x0002__x0002__x0003__x0002__x0002__x0002__x0001__x0002__x0002__x0002_%_x0002__x0002__x0002__x0002__x0002__x0016__x0002__x0002_Total profit (optimal)_x0002__x0002__x0002__x0002__x0002__x0002__x0002__x0006__x0007__x0006_ÿÿÿÿÿÿÿÿÿÿÿÿÿÿÿÿÿÿÿÿÿÿÿÿÿÿÿÿÿÿÿÿÿÿÿÿÿÿÿÿÿÿ_x0006_ÿÿ_x0006__x000D__x0006__x0006_ro_HiddenInfo_x0005__x0006__x0006__x0006__x0006__x0006__x0006__x0006__x0006__x0004__x0006__x0017__x0006__x0006_=RiskMean(Sheet1!$B$63)_x0006__x0006__x0006__x0006__x0006__x0006__x0006__x0006__x0006__x0006__x0006__x0006__x0006__x0001__x0006__x0006__x0006__x000F__x0006__x000F__x0006__x0006_=RiskMean($B$1)_x0006__x0006__x0006__x0006__x0006__x0006__x0006__x0006__x0006__x0006__x0006__x0006__x0006__x0002__x0006__x0006__x0006__x000F__x0006__x0011__x0006__x0006_=RiskStdDev($B$1)_x0006__x0006__x0006__x0006__x0006__x0006__x0006__x0006__x0006__x0006__x0006__x0006__x0006__x0003__x0006__x0006__x0006__x000F__x0006__x000E__x0006__x0006_=RiskMin($B$1)_x0006__x0006__x0006__x0006__x0006__x0006__x0006__x0006__x0006__x0006__x0006__x0006__x0006__x0004__x0006__x0006__x0006__x000F__x0006__x000E__x0006__x0006_=RiskMax_x000E__x000F_($B$1)_x000E__x000E__x000E__x000E__x000E__x000E__x000E__x000E__x000E__x000E__x000E__x000E__x000E__x0015__x000E__x000E__PalUtilTempWorksheet_x000E__x000E__x000E__x000E__x000F__x000E__x000E__x000E__x000E__x000E__x000E__x000E__x0004__x000E__x000E__x000E__x0005__x000E__x000E__x000E__x000F__x000E__x000E__x000E__x000E__x000E__x0002__x000E__x000E__x000E__x000E__x000E__x000E__x000E__x000E__x000E__x0002__x000E__x0001__x000E__x000E__x000E__x000E__x000E__x000E__x000E__x0002__x000E__x0002__x000E__x000E__x000E__x000E__x000E__x000E__x000E__x0002__x000E__x0003__x000E__x000E__x000E__x000E__x000E__x000E__x000E__x0002__x000E__x0004__x000E__x000E__x000E__x000E__x000E__x000E__x000E__x0002__x000E__x0008__x000E__x000E__x000E__x000E__x000E__x000E__x000E__x0002__x000E_	_x000E__x000E__x000E__x000E__x000E__x000E__x000E__x0002__x000E__x000F__x000E__x000E__x000E__x000E__x000E__x000E__x000E__x0002__x000E__x000B__x000E__x000E__x000E__x000E__x000E__x000E__x000E__x0002__x000E__x000C__x000E__x000E__x000E__x000E__x000E__x0004__x000E__x000E__x000E__x000E__x000E__x0002__x000E__x0005__x000E__x000E__x000E__x000E__x000E__x000E__x000E__x0002__x000E__x0006__x000E__x000E__x000E__x000E__x000E__x000E__x000E__x0002__x000E__x0007__x000E__x000E__x000E__x000E__x000E__x000E__x000E__x0002__x000E__x000D__x000E__x000E__x000E__x000E__x000E__x000E__x000E__x000E__x000E__x0002__x000E__x000E__x000E__x000E__x000E__x000E__x0002__x000E_&gt;_x000E__x000E__x000E__x0001__x000E__x000E__x000E__x000E__x0003__x000E__x000E__x000E__x000E__x000E__x0001__x000E__x0012_'_x000E__x000E_\_x000E__x000E__x000E_ÿ_x0003__x0005_ÿÿÿÿÿÿÿÿÿÿÿÿÿÿÿÿÿÿÿÿÿÿÿÿÿÿÿÿÿÿÿÿÿÿÿÿÿÿÿÿÿÿÿÿÿÿÿÿÿÿÿÿÿÿÿÿÿÿÿÿÿÿÿÿÿÿÿÿÿÿÿÿÿÿÿÿÿÿÿ_x0003__x0003__x0003__x0003_ N_x0003__x0003__x0004__x0001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0001__x0003__x0003__x0003__x0003__x0010__x0003__x0003__x0002__x0003__x0003__x0003__x0003__x0003__x0001__x0003__x0003__x0003__x0017__x0003__x0003__x0003__x0001__x0003__x0003__x0003__x0003__x0010__x0003__x0003__x0002__x0003__x0001__x0003__x0003__x0003__x0001__x0003__x0003__x0003__x000F__x0003__x0003__x0003__x0001__x0003__x0003__x0003__x0003__x0010__x0003__x0003__x0002__x0003__x0001__x0003__x0003__x0003__x0001__x0003__x0003__x0003__x0011__x0003__x0003__x0003__x0001__x0003__x0003__x0003__x0003__x0010__x0003__x0003__x0002__x0003__x0001__x0003__x0003__x0003__x0001__x0003__x0003__x0003__x000E__x0003__x0003__x0003__x0001__x0003__x0003__x0003__x0003__x0010__x0003__x0003__x0002__x0003__x0001__x0003__x0003__x0003__x0001__x0003__x0003__x0006__x0007__x0006__x000E__x0006__x0006__x0006__x0015__x0006__x0006_Total profit_x0001_A63_x0001_B5_x0001_1_x0003__x0006__x0006__x0001__x0001__x0001__x0005__x0006__x0006__x0006__x0006__x0006__x0003__x0006__x0006__x0006__x0006__x0006__x0006__x0006__x0006__x0006__x0003__x0006__x0001__x0006__x0006__x0006__x0006__x0006__x0006__x0006__x0003__x0006__x0002__x0006__x0006__x0006__x0006__x0006__x0006__x0006__x0003__x0006__x0003__x0006__x0006__x0006__x0006__x0006__x0006__x0006__x0003__x0006__x0004__x0006__x0006__x0006__x0006__x0006__x0011_'_x0006__x0006__x000C__x0006__x0006__x0006__x0006__x0006__x0006__x0006__x0013_'_x0006__x0006__x0010__x0006__x0006__x0006__x0001__x0006__x0006__x0006__x0006__x0006__x000D__x0001__x0006__x0006_ÿÿÿÿ</t>
  </si>
  <si>
    <t>bedb93652c0f63d629423c112e41cab20|1|136459|1233b0323229d353383d13766c5dd542</t>
  </si>
  <si>
    <t>1)]No Supply Constraint</t>
  </si>
  <si>
    <t>Demand</t>
  </si>
  <si>
    <t>Total</t>
  </si>
  <si>
    <t>Profit</t>
  </si>
  <si>
    <t>2) Proportional Scaling</t>
  </si>
  <si>
    <t>Reduction Percentage</t>
  </si>
  <si>
    <t>3) Profit Margin Approach</t>
  </si>
  <si>
    <t>Profit Margin</t>
  </si>
  <si>
    <t>Production</t>
  </si>
  <si>
    <t xml:space="preserve">4) Coefficient of Variation </t>
  </si>
  <si>
    <t>Trials</t>
  </si>
  <si>
    <t>No Supply       Constraint</t>
  </si>
  <si>
    <t>Proportional Scaling</t>
  </si>
  <si>
    <t xml:space="preserve">Coefficient of Variation </t>
  </si>
  <si>
    <t xml:space="preserve">Average </t>
  </si>
  <si>
    <t>No Supply Constraint</t>
  </si>
  <si>
    <t>Q</t>
  </si>
  <si>
    <t>Method</t>
  </si>
  <si>
    <t>Products</t>
  </si>
  <si>
    <t>Profit Margin Approach</t>
  </si>
  <si>
    <t>Proportional Scaling (0.6)</t>
  </si>
  <si>
    <t>Coef of variation</t>
  </si>
  <si>
    <t>Average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</si>
</sst>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2" fontId="0" fillId="2" borderId="0" xfId="0" applyNumberFormat="1" applyFill="1" applyAlignment="1">
      <alignment horizontal="center"/>
    </xf>
    <xf numFmtId="0" fontId="0" fillId="0" borderId="0" xfId="0" applyAlignment="1">
      <alignment horizontal="right" wrapText="1"/>
    </xf>
    <xf numFmtId="4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quotePrefix="1" applyFill="1" applyAlignment="1">
      <alignment horizontal="left"/>
    </xf>
    <xf numFmtId="42" fontId="0" fillId="4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left"/>
    </xf>
    <xf numFmtId="37" fontId="0" fillId="0" borderId="0" xfId="0" applyNumberFormat="1" applyAlignment="1">
      <alignment horizontal="left"/>
    </xf>
    <xf numFmtId="42" fontId="0" fillId="3" borderId="0" xfId="0" applyNumberFormat="1" applyFill="1" applyAlignment="1">
      <alignment horizontal="left"/>
    </xf>
    <xf numFmtId="0" fontId="0" fillId="0" borderId="0" xfId="0" quotePrefix="1"/>
    <xf numFmtId="0" fontId="0" fillId="6" borderId="0" xfId="0" applyFill="1"/>
    <xf numFmtId="0" fontId="0" fillId="0" borderId="0" xfId="0" applyFill="1"/>
    <xf numFmtId="39" fontId="0" fillId="6" borderId="0" xfId="0" applyNumberFormat="1" applyFill="1"/>
    <xf numFmtId="42" fontId="0" fillId="7" borderId="0" xfId="0" applyNumberFormat="1" applyFill="1"/>
    <xf numFmtId="0" fontId="0" fillId="6" borderId="0" xfId="0" applyFill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4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4"/>
  <sheetViews>
    <sheetView workbookViewId="0"/>
  </sheetViews>
  <sheetFormatPr defaultRowHeight="15" x14ac:dyDescent="0.25"/>
  <sheetData>
    <row r="1" spans="1:40" x14ac:dyDescent="0.25">
      <c r="A1">
        <v>4</v>
      </c>
      <c r="B1">
        <v>0</v>
      </c>
    </row>
    <row r="2" spans="1:40" x14ac:dyDescent="0.25">
      <c r="A2">
        <v>0</v>
      </c>
    </row>
    <row r="3" spans="1:40" x14ac:dyDescent="0.25">
      <c r="A3" s="6" t="e">
        <f>#REF!</f>
        <v>#REF!</v>
      </c>
      <c r="B3" t="b">
        <v>1</v>
      </c>
      <c r="C3">
        <v>0</v>
      </c>
      <c r="D3">
        <v>1</v>
      </c>
      <c r="E3" t="s">
        <v>127</v>
      </c>
      <c r="F3">
        <v>1</v>
      </c>
      <c r="G3">
        <v>0</v>
      </c>
      <c r="H3">
        <v>0</v>
      </c>
      <c r="J3" t="s">
        <v>128</v>
      </c>
      <c r="K3" t="s">
        <v>129</v>
      </c>
      <c r="L3" t="s">
        <v>130</v>
      </c>
      <c r="AG3" s="6" t="e">
        <f>#REF!</f>
        <v>#REF!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</row>
    <row r="4" spans="1:40" x14ac:dyDescent="0.25">
      <c r="A4" s="6" t="e">
        <f>#REF!</f>
        <v>#REF!</v>
      </c>
      <c r="B4" t="b">
        <v>1</v>
      </c>
      <c r="C4">
        <v>0</v>
      </c>
      <c r="D4">
        <v>1</v>
      </c>
      <c r="E4" t="s">
        <v>131</v>
      </c>
      <c r="F4">
        <v>1</v>
      </c>
      <c r="G4">
        <v>0</v>
      </c>
      <c r="H4">
        <v>0</v>
      </c>
      <c r="J4" t="s">
        <v>128</v>
      </c>
      <c r="K4" t="s">
        <v>129</v>
      </c>
      <c r="L4" t="s">
        <v>130</v>
      </c>
      <c r="AG4" s="6" t="e">
        <f>#REF!</f>
        <v>#REF!</v>
      </c>
      <c r="AH4">
        <v>2</v>
      </c>
      <c r="AI4">
        <v>1</v>
      </c>
      <c r="AJ4" t="b">
        <v>0</v>
      </c>
      <c r="AK4" t="b">
        <v>1</v>
      </c>
      <c r="AL4">
        <v>0</v>
      </c>
      <c r="AM4" t="b">
        <v>0</v>
      </c>
      <c r="AN4" t="e">
        <f>_</f>
        <v>#NAME?</v>
      </c>
    </row>
    <row r="5" spans="1:40" x14ac:dyDescent="0.25">
      <c r="A5" s="6" t="e">
        <f>#REF!</f>
        <v>#REF!</v>
      </c>
      <c r="B5" t="b">
        <v>1</v>
      </c>
      <c r="C5">
        <v>0</v>
      </c>
      <c r="D5">
        <v>1</v>
      </c>
      <c r="E5" t="s">
        <v>132</v>
      </c>
      <c r="F5">
        <v>1</v>
      </c>
      <c r="G5">
        <v>0</v>
      </c>
      <c r="H5">
        <v>0</v>
      </c>
      <c r="J5" t="s">
        <v>128</v>
      </c>
      <c r="K5" t="s">
        <v>129</v>
      </c>
      <c r="L5" t="s">
        <v>130</v>
      </c>
      <c r="AG5" s="6" t="e">
        <f>#REF!</f>
        <v>#REF!</v>
      </c>
      <c r="AH5">
        <v>3</v>
      </c>
      <c r="AI5">
        <v>1</v>
      </c>
      <c r="AJ5" t="b">
        <v>0</v>
      </c>
      <c r="AK5" t="b">
        <v>1</v>
      </c>
      <c r="AL5">
        <v>0</v>
      </c>
      <c r="AM5" t="b">
        <v>0</v>
      </c>
      <c r="AN5" t="e">
        <f>_</f>
        <v>#NAME?</v>
      </c>
    </row>
    <row r="6" spans="1:40" x14ac:dyDescent="0.25">
      <c r="A6" s="6" t="e">
        <f>#REF!</f>
        <v>#REF!</v>
      </c>
      <c r="B6" t="b">
        <v>1</v>
      </c>
      <c r="C6">
        <v>0</v>
      </c>
      <c r="D6">
        <v>1</v>
      </c>
      <c r="E6" t="s">
        <v>133</v>
      </c>
      <c r="F6">
        <v>1</v>
      </c>
      <c r="G6">
        <v>0</v>
      </c>
      <c r="H6">
        <v>0</v>
      </c>
      <c r="J6" t="s">
        <v>128</v>
      </c>
      <c r="K6" t="s">
        <v>129</v>
      </c>
      <c r="L6" t="s">
        <v>130</v>
      </c>
      <c r="AG6" s="6" t="e">
        <f>#REF!</f>
        <v>#REF!</v>
      </c>
      <c r="AH6">
        <v>4</v>
      </c>
      <c r="AI6">
        <v>1</v>
      </c>
      <c r="AJ6" t="b">
        <v>0</v>
      </c>
      <c r="AK6" t="b">
        <v>1</v>
      </c>
      <c r="AL6">
        <v>0</v>
      </c>
      <c r="AM6" t="b">
        <v>0</v>
      </c>
      <c r="AN6" t="e">
        <f>_</f>
        <v>#NAME?</v>
      </c>
    </row>
    <row r="7" spans="1:40" x14ac:dyDescent="0.25">
      <c r="A7">
        <v>0</v>
      </c>
    </row>
    <row r="8" spans="1:40" x14ac:dyDescent="0.25">
      <c r="A8" t="b">
        <v>0</v>
      </c>
      <c r="B8">
        <v>12600</v>
      </c>
      <c r="C8">
        <v>6356.25</v>
      </c>
      <c r="D8">
        <v>5320</v>
      </c>
      <c r="E8">
        <v>0</v>
      </c>
    </row>
    <row r="9" spans="1:40" x14ac:dyDescent="0.25">
      <c r="A9" t="b">
        <v>0</v>
      </c>
      <c r="B9">
        <v>12600</v>
      </c>
      <c r="C9">
        <v>6356.25</v>
      </c>
      <c r="D9">
        <v>5320</v>
      </c>
      <c r="E9">
        <v>0</v>
      </c>
    </row>
    <row r="10" spans="1:40" x14ac:dyDescent="0.25">
      <c r="A10" t="b">
        <v>0</v>
      </c>
      <c r="B10">
        <v>12600</v>
      </c>
      <c r="C10">
        <v>6356.25</v>
      </c>
      <c r="D10">
        <v>5320</v>
      </c>
      <c r="E10">
        <v>0</v>
      </c>
    </row>
    <row r="11" spans="1:40" x14ac:dyDescent="0.25">
      <c r="A11" t="b">
        <v>0</v>
      </c>
      <c r="B11">
        <v>12600</v>
      </c>
      <c r="C11">
        <v>6356.25</v>
      </c>
      <c r="D11">
        <v>5320</v>
      </c>
      <c r="E11">
        <v>0</v>
      </c>
    </row>
    <row r="12" spans="1:40" x14ac:dyDescent="0.25">
      <c r="A12" t="b">
        <v>0</v>
      </c>
      <c r="B12">
        <v>12600</v>
      </c>
      <c r="C12">
        <v>6356.25</v>
      </c>
      <c r="D12">
        <v>5320</v>
      </c>
      <c r="E12">
        <v>0</v>
      </c>
    </row>
    <row r="13" spans="1:40" x14ac:dyDescent="0.25">
      <c r="A13">
        <v>0</v>
      </c>
    </row>
    <row r="14" spans="1:40" x14ac:dyDescent="0.25">
      <c r="A14">
        <v>0</v>
      </c>
      <c r="B14" t="b">
        <v>0</v>
      </c>
      <c r="C14" t="b">
        <v>0</v>
      </c>
      <c r="D14">
        <v>10</v>
      </c>
      <c r="E14">
        <v>0.95</v>
      </c>
      <c r="F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"/>
  <sheetViews>
    <sheetView workbookViewId="0"/>
  </sheetViews>
  <sheetFormatPr defaultRowHeight="15" x14ac:dyDescent="0.25"/>
  <sheetData>
    <row r="1" spans="1:6" x14ac:dyDescent="0.25">
      <c r="A1" s="19" t="s">
        <v>139</v>
      </c>
      <c r="B1" s="19" t="s">
        <v>134</v>
      </c>
      <c r="C1" s="19" t="s">
        <v>135</v>
      </c>
      <c r="D1" s="19" t="s">
        <v>136</v>
      </c>
      <c r="E1" s="19" t="s">
        <v>137</v>
      </c>
      <c r="F1" s="1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1031"/>
  <sheetViews>
    <sheetView tabSelected="1" topLeftCell="B5" workbookViewId="0">
      <selection activeCell="L15" sqref="L15"/>
    </sheetView>
  </sheetViews>
  <sheetFormatPr defaultRowHeight="15" x14ac:dyDescent="0.25"/>
  <cols>
    <col min="1" max="1" width="29" customWidth="1"/>
    <col min="3" max="3" width="10.28515625" customWidth="1"/>
    <col min="4" max="4" width="12.7109375" customWidth="1"/>
    <col min="6" max="6" width="12.140625" customWidth="1"/>
    <col min="7" max="7" width="19.7109375" customWidth="1"/>
    <col min="9" max="9" width="23.5703125" bestFit="1" customWidth="1"/>
    <col min="15" max="15" width="13.85546875" bestFit="1" customWidth="1"/>
  </cols>
  <sheetData>
    <row r="1" spans="1:15" ht="36" x14ac:dyDescent="0.55000000000000004">
      <c r="A1" s="1" t="s">
        <v>0</v>
      </c>
    </row>
    <row r="3" spans="1:15" x14ac:dyDescent="0.25">
      <c r="A3" s="7" t="s">
        <v>1</v>
      </c>
      <c r="B3" s="3">
        <v>350</v>
      </c>
    </row>
    <row r="4" spans="1:15" x14ac:dyDescent="0.25">
      <c r="F4" s="21"/>
    </row>
    <row r="5" spans="1:15" x14ac:dyDescent="0.25">
      <c r="A5" s="5" t="s">
        <v>2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H5" s="25"/>
      <c r="I5" s="25"/>
      <c r="J5" s="26" t="s">
        <v>158</v>
      </c>
      <c r="K5" s="26"/>
      <c r="L5" s="26"/>
      <c r="M5" s="26"/>
      <c r="N5" s="26"/>
      <c r="O5" s="27" t="s">
        <v>162</v>
      </c>
    </row>
    <row r="6" spans="1:15" x14ac:dyDescent="0.25">
      <c r="A6" s="5" t="s">
        <v>3</v>
      </c>
      <c r="B6" s="4">
        <v>10</v>
      </c>
      <c r="C6" s="4">
        <v>6</v>
      </c>
      <c r="D6" s="4">
        <v>8</v>
      </c>
      <c r="E6" s="4">
        <v>15</v>
      </c>
      <c r="F6" s="4">
        <v>12</v>
      </c>
      <c r="H6" s="25" t="s">
        <v>156</v>
      </c>
      <c r="I6" s="25" t="s">
        <v>157</v>
      </c>
      <c r="J6" s="25">
        <v>1</v>
      </c>
      <c r="K6" s="25">
        <v>2</v>
      </c>
      <c r="L6" s="25">
        <v>3</v>
      </c>
      <c r="M6" s="25">
        <v>4</v>
      </c>
      <c r="N6" s="25">
        <v>5</v>
      </c>
      <c r="O6" s="27"/>
    </row>
    <row r="7" spans="1:15" x14ac:dyDescent="0.25">
      <c r="A7" s="5" t="s">
        <v>4</v>
      </c>
      <c r="B7" s="4">
        <v>-3</v>
      </c>
      <c r="C7" s="4">
        <v>-5</v>
      </c>
      <c r="D7" s="4">
        <v>-4</v>
      </c>
      <c r="E7" s="4">
        <v>-13</v>
      </c>
      <c r="F7" s="4">
        <v>-8</v>
      </c>
      <c r="H7" s="25">
        <v>1</v>
      </c>
      <c r="I7" s="25" t="s">
        <v>155</v>
      </c>
      <c r="J7" s="25">
        <f>B13</f>
        <v>166</v>
      </c>
      <c r="K7" s="25">
        <f t="shared" ref="K7:N7" si="0">C13</f>
        <v>190</v>
      </c>
      <c r="L7" s="25">
        <f t="shared" si="0"/>
        <v>60</v>
      </c>
      <c r="M7" s="25">
        <f t="shared" si="0"/>
        <v>79</v>
      </c>
      <c r="N7" s="25">
        <f t="shared" si="0"/>
        <v>85</v>
      </c>
      <c r="O7" s="28">
        <f ca="1">H14</f>
        <v>1711.6389999999999</v>
      </c>
    </row>
    <row r="8" spans="1:15" x14ac:dyDescent="0.25">
      <c r="A8" s="5"/>
      <c r="H8" s="25">
        <v>2</v>
      </c>
      <c r="I8" s="25" t="s">
        <v>160</v>
      </c>
      <c r="J8" s="25">
        <f>B18</f>
        <v>100</v>
      </c>
      <c r="K8" s="25">
        <f t="shared" ref="K8:N8" si="1">C18</f>
        <v>115</v>
      </c>
      <c r="L8" s="25">
        <f t="shared" si="1"/>
        <v>36</v>
      </c>
      <c r="M8" s="25">
        <f t="shared" si="1"/>
        <v>48</v>
      </c>
      <c r="N8" s="25">
        <f t="shared" si="1"/>
        <v>51</v>
      </c>
      <c r="O8" s="28">
        <f ca="1">H19</f>
        <v>1233.1659999999999</v>
      </c>
    </row>
    <row r="9" spans="1:15" x14ac:dyDescent="0.25">
      <c r="A9" s="5" t="s">
        <v>5</v>
      </c>
      <c r="B9" s="3">
        <v>150</v>
      </c>
      <c r="C9" s="3">
        <v>200</v>
      </c>
      <c r="D9" s="3">
        <v>60</v>
      </c>
      <c r="E9" s="3">
        <v>90</v>
      </c>
      <c r="F9" s="3">
        <v>100</v>
      </c>
      <c r="H9" s="25">
        <v>3</v>
      </c>
      <c r="I9" s="25" t="s">
        <v>159</v>
      </c>
      <c r="J9" s="25">
        <f>B22</f>
        <v>166</v>
      </c>
      <c r="K9" s="25">
        <f t="shared" ref="K9:N9" si="2">C22</f>
        <v>39</v>
      </c>
      <c r="L9" s="25">
        <f t="shared" si="2"/>
        <v>60</v>
      </c>
      <c r="M9" s="25">
        <f t="shared" si="2"/>
        <v>0</v>
      </c>
      <c r="N9" s="25">
        <f t="shared" si="2"/>
        <v>85</v>
      </c>
      <c r="O9" s="28">
        <f ca="1">H23</f>
        <v>1416.94</v>
      </c>
    </row>
    <row r="10" spans="1:15" x14ac:dyDescent="0.25">
      <c r="A10" s="5" t="s">
        <v>6</v>
      </c>
      <c r="B10" s="3">
        <v>30</v>
      </c>
      <c r="C10" s="3">
        <v>10</v>
      </c>
      <c r="D10" s="3">
        <v>18</v>
      </c>
      <c r="E10" s="3">
        <v>10</v>
      </c>
      <c r="F10" s="3">
        <v>35</v>
      </c>
      <c r="H10" s="25">
        <v>4</v>
      </c>
      <c r="I10" s="25" t="s">
        <v>161</v>
      </c>
      <c r="J10" s="25">
        <f>B26</f>
        <v>81</v>
      </c>
      <c r="K10" s="25">
        <f t="shared" ref="K10:N10" si="3">C26</f>
        <v>190</v>
      </c>
      <c r="L10" s="25">
        <f t="shared" si="3"/>
        <v>0</v>
      </c>
      <c r="M10" s="25">
        <f t="shared" si="3"/>
        <v>79</v>
      </c>
      <c r="N10" s="25">
        <f t="shared" si="3"/>
        <v>0</v>
      </c>
      <c r="O10" s="28">
        <f ca="1">H27</f>
        <v>899.423</v>
      </c>
    </row>
    <row r="11" spans="1:15" x14ac:dyDescent="0.25">
      <c r="A11" s="5" t="s">
        <v>141</v>
      </c>
      <c r="B11" s="3">
        <f ca="1">ROUND(_xlfn.NORM.INV(RAND(), B9, B10),0)</f>
        <v>187</v>
      </c>
      <c r="C11" s="3">
        <f t="shared" ref="C11:F11" ca="1" si="4">ROUND(_xlfn.NORM.INV(RAND(), C9, C10),0)</f>
        <v>203</v>
      </c>
      <c r="D11" s="3">
        <f t="shared" ca="1" si="4"/>
        <v>50</v>
      </c>
      <c r="E11" s="3">
        <f t="shared" ca="1" si="4"/>
        <v>88</v>
      </c>
      <c r="F11" s="3">
        <f t="shared" ca="1" si="4"/>
        <v>162</v>
      </c>
    </row>
    <row r="12" spans="1:15" x14ac:dyDescent="0.25">
      <c r="A12" s="20" t="s">
        <v>140</v>
      </c>
      <c r="B12" s="20"/>
      <c r="C12" s="20"/>
      <c r="D12" s="20"/>
      <c r="E12" s="20"/>
      <c r="F12" s="20"/>
      <c r="G12" s="20" t="s">
        <v>142</v>
      </c>
      <c r="H12" s="20" t="s">
        <v>154</v>
      </c>
    </row>
    <row r="13" spans="1:15" x14ac:dyDescent="0.25">
      <c r="A13" s="5" t="s">
        <v>148</v>
      </c>
      <c r="B13">
        <f>ROUND(_xlfn.NORM.INV( (B6+B7)/B6,B9,B10),0)</f>
        <v>166</v>
      </c>
      <c r="C13">
        <f t="shared" ref="C13:F13" si="5">ROUND(_xlfn.NORM.INV( (C6+C7)/C6,C9,C10),0)</f>
        <v>190</v>
      </c>
      <c r="D13">
        <f t="shared" si="5"/>
        <v>60</v>
      </c>
      <c r="E13">
        <f t="shared" si="5"/>
        <v>79</v>
      </c>
      <c r="F13">
        <f t="shared" si="5"/>
        <v>85</v>
      </c>
      <c r="G13">
        <f>SUM(B13:F13)</f>
        <v>580</v>
      </c>
    </row>
    <row r="14" spans="1:15" x14ac:dyDescent="0.25">
      <c r="A14" s="5" t="s">
        <v>143</v>
      </c>
      <c r="B14" s="6">
        <f ca="1">MIN(B13,B11) * B6  + (B13 * B7)</f>
        <v>1162</v>
      </c>
      <c r="C14" s="6">
        <f t="shared" ref="C14:F14" ca="1" si="6">MIN(C13,C11) * C6  + (C13 * C7)</f>
        <v>190</v>
      </c>
      <c r="D14" s="6">
        <f t="shared" ca="1" si="6"/>
        <v>160</v>
      </c>
      <c r="E14" s="6">
        <f ca="1">MIN(E13,E11) * E6  + (E13 * E7)</f>
        <v>158</v>
      </c>
      <c r="F14" s="6">
        <f t="shared" ca="1" si="6"/>
        <v>340</v>
      </c>
      <c r="G14" s="6">
        <f ca="1">SUM(B14:F14)</f>
        <v>2010</v>
      </c>
      <c r="H14" s="23">
        <f ca="1">AVERAGE(C32:C1031)</f>
        <v>1711.6389999999999</v>
      </c>
    </row>
    <row r="15" spans="1:15" x14ac:dyDescent="0.25">
      <c r="A15" s="5"/>
      <c r="B15" s="6"/>
      <c r="C15" s="6"/>
      <c r="D15" s="6"/>
      <c r="E15" s="6"/>
      <c r="F15" s="6"/>
      <c r="G15" s="6"/>
    </row>
    <row r="16" spans="1:15" x14ac:dyDescent="0.25">
      <c r="A16" s="20" t="s">
        <v>144</v>
      </c>
      <c r="B16" s="20"/>
      <c r="C16" s="20"/>
      <c r="D16" s="20"/>
      <c r="E16" s="20"/>
      <c r="F16" s="20"/>
      <c r="G16" s="20" t="s">
        <v>145</v>
      </c>
      <c r="H16" s="20">
        <f>B3/G13</f>
        <v>0.60344827586206895</v>
      </c>
    </row>
    <row r="17" spans="1:8" x14ac:dyDescent="0.25">
      <c r="A17" s="5"/>
      <c r="G17" s="20" t="s">
        <v>142</v>
      </c>
      <c r="H17" s="20" t="s">
        <v>154</v>
      </c>
    </row>
    <row r="18" spans="1:8" x14ac:dyDescent="0.25">
      <c r="A18" s="5" t="s">
        <v>148</v>
      </c>
      <c r="B18">
        <f>ROUND($H$16 * B13,0)</f>
        <v>100</v>
      </c>
      <c r="C18">
        <f t="shared" ref="C18:F18" si="7">ROUND($H$16 * C13,0)</f>
        <v>115</v>
      </c>
      <c r="D18">
        <f t="shared" si="7"/>
        <v>36</v>
      </c>
      <c r="E18">
        <f t="shared" si="7"/>
        <v>48</v>
      </c>
      <c r="F18">
        <f t="shared" si="7"/>
        <v>51</v>
      </c>
      <c r="G18">
        <f xml:space="preserve"> SUM(B18:F18)</f>
        <v>350</v>
      </c>
    </row>
    <row r="19" spans="1:8" x14ac:dyDescent="0.25">
      <c r="A19" s="5" t="s">
        <v>143</v>
      </c>
      <c r="B19" s="6">
        <f ca="1">MIN(B18,B11) * B6  + (B18 * B7)</f>
        <v>700</v>
      </c>
      <c r="C19" s="6">
        <f ca="1">MIN(C18,C11) * C6  + (C18 * C7)</f>
        <v>115</v>
      </c>
      <c r="D19" s="6">
        <f ca="1">MIN(D18,D11) * D6  + (D18 * D7)</f>
        <v>144</v>
      </c>
      <c r="E19" s="6">
        <f ca="1">MIN(E18,E11) * E6  + (E18 * E7)</f>
        <v>96</v>
      </c>
      <c r="F19" s="6">
        <f ca="1">MIN(F18,F11) * F6  + (F18 * F7)</f>
        <v>204</v>
      </c>
      <c r="G19" s="6">
        <f ca="1">SUM(B19:F19)</f>
        <v>1259</v>
      </c>
      <c r="H19" s="23">
        <f ca="1">AVERAGE(D32:D1031)</f>
        <v>1233.1659999999999</v>
      </c>
    </row>
    <row r="21" spans="1:8" x14ac:dyDescent="0.25">
      <c r="A21" s="20" t="s">
        <v>146</v>
      </c>
      <c r="B21" s="22">
        <f>(B6 + B7)/B6</f>
        <v>0.7</v>
      </c>
      <c r="C21" s="22">
        <f t="shared" ref="C21:F21" si="8">(C6 + C7)/C6</f>
        <v>0.16666666666666666</v>
      </c>
      <c r="D21" s="22">
        <f t="shared" si="8"/>
        <v>0.5</v>
      </c>
      <c r="E21" s="22">
        <f t="shared" si="8"/>
        <v>0.13333333333333333</v>
      </c>
      <c r="F21" s="22">
        <f t="shared" si="8"/>
        <v>0.33333333333333331</v>
      </c>
      <c r="G21" s="20" t="s">
        <v>142</v>
      </c>
      <c r="H21" s="20" t="s">
        <v>154</v>
      </c>
    </row>
    <row r="22" spans="1:8" x14ac:dyDescent="0.25">
      <c r="A22" s="5" t="s">
        <v>148</v>
      </c>
      <c r="B22">
        <v>166</v>
      </c>
      <c r="C22">
        <v>39</v>
      </c>
      <c r="D22">
        <v>60</v>
      </c>
      <c r="E22">
        <v>0</v>
      </c>
      <c r="F22">
        <v>85</v>
      </c>
      <c r="G22">
        <f>SUM(B22:F22)</f>
        <v>350</v>
      </c>
    </row>
    <row r="23" spans="1:8" x14ac:dyDescent="0.25">
      <c r="A23" s="5" t="s">
        <v>143</v>
      </c>
      <c r="B23" s="6">
        <f ca="1">MIN(B22,B11) * B6  + (B22 * B7)</f>
        <v>1162</v>
      </c>
      <c r="C23" s="6">
        <f ca="1">MIN(C22,C11) * C6  + (C22 * C7)</f>
        <v>39</v>
      </c>
      <c r="D23" s="6">
        <f ca="1">MIN(D22,D11) * D6  + (D22 * D7)</f>
        <v>160</v>
      </c>
      <c r="E23" s="6">
        <f ca="1">MIN(E22,E11) * E6  + (E22 * E7)</f>
        <v>0</v>
      </c>
      <c r="F23" s="6">
        <f ca="1">MIN(F22,F11) * F6  + (F22 * F7)</f>
        <v>340</v>
      </c>
      <c r="G23" s="6">
        <f ca="1" xml:space="preserve"> SUM(B23:F23)</f>
        <v>1701</v>
      </c>
      <c r="H23" s="23">
        <f ca="1">AVERAGE(E32:E1031)</f>
        <v>1416.94</v>
      </c>
    </row>
    <row r="25" spans="1:8" x14ac:dyDescent="0.25">
      <c r="A25" s="20" t="s">
        <v>149</v>
      </c>
      <c r="B25" s="20">
        <f>B10/B9</f>
        <v>0.2</v>
      </c>
      <c r="C25" s="20">
        <f t="shared" ref="C25:F25" si="9">C10/C9</f>
        <v>0.05</v>
      </c>
      <c r="D25" s="20">
        <f t="shared" si="9"/>
        <v>0.3</v>
      </c>
      <c r="E25" s="20">
        <f t="shared" si="9"/>
        <v>0.1111111111111111</v>
      </c>
      <c r="F25" s="20">
        <f t="shared" si="9"/>
        <v>0.35</v>
      </c>
      <c r="G25" s="20" t="s">
        <v>142</v>
      </c>
      <c r="H25" s="20" t="s">
        <v>154</v>
      </c>
    </row>
    <row r="26" spans="1:8" x14ac:dyDescent="0.25">
      <c r="A26" s="5" t="s">
        <v>148</v>
      </c>
      <c r="B26">
        <v>81</v>
      </c>
      <c r="C26">
        <v>190</v>
      </c>
      <c r="D26">
        <v>0</v>
      </c>
      <c r="E26">
        <v>79</v>
      </c>
      <c r="F26">
        <v>0</v>
      </c>
      <c r="G26">
        <f>SUM(B26:F26)</f>
        <v>350</v>
      </c>
    </row>
    <row r="27" spans="1:8" x14ac:dyDescent="0.25">
      <c r="A27" s="5" t="s">
        <v>143</v>
      </c>
      <c r="B27" s="6">
        <f ca="1">MIN(B26,B11) * B6  + (B26 * B7)</f>
        <v>567</v>
      </c>
      <c r="C27" s="6">
        <f t="shared" ref="C27:F27" ca="1" si="10">MIN(C26,C11) * C6  + (C26 * C7)</f>
        <v>190</v>
      </c>
      <c r="D27" s="6">
        <f t="shared" ca="1" si="10"/>
        <v>0</v>
      </c>
      <c r="E27" s="6">
        <f t="shared" ca="1" si="10"/>
        <v>158</v>
      </c>
      <c r="F27" s="6">
        <f t="shared" ca="1" si="10"/>
        <v>0</v>
      </c>
      <c r="G27" s="6">
        <f ca="1">SUM(B27:F27)</f>
        <v>915</v>
      </c>
      <c r="H27" s="23">
        <f ca="1">AVERAGE(F32:F1031)</f>
        <v>899.423</v>
      </c>
    </row>
    <row r="31" spans="1:8" ht="30" x14ac:dyDescent="0.25">
      <c r="B31" s="20" t="s">
        <v>150</v>
      </c>
      <c r="C31" s="24" t="s">
        <v>151</v>
      </c>
      <c r="D31" s="24" t="s">
        <v>152</v>
      </c>
      <c r="E31" s="24" t="s">
        <v>147</v>
      </c>
      <c r="F31" s="24" t="s">
        <v>153</v>
      </c>
    </row>
    <row r="32" spans="1:8" x14ac:dyDescent="0.25">
      <c r="B32">
        <v>1</v>
      </c>
      <c r="C32" s="6">
        <f ca="1">G14</f>
        <v>2010</v>
      </c>
      <c r="D32" s="6">
        <f ca="1">G19</f>
        <v>1259</v>
      </c>
      <c r="E32" s="6">
        <f ca="1">G23</f>
        <v>1701</v>
      </c>
      <c r="F32" s="6">
        <f ca="1">G27</f>
        <v>915</v>
      </c>
    </row>
    <row r="33" spans="2:6" x14ac:dyDescent="0.25">
      <c r="B33">
        <v>2</v>
      </c>
      <c r="C33" s="6">
        <f t="dataTable" ref="C33:F1031" dt2D="0" dtr="0" r1="K31" ca="1"/>
        <v>1770</v>
      </c>
      <c r="D33" s="6">
        <v>1259</v>
      </c>
      <c r="E33" s="6">
        <v>1461</v>
      </c>
      <c r="F33" s="6">
        <v>915</v>
      </c>
    </row>
    <row r="34" spans="2:6" x14ac:dyDescent="0.25">
      <c r="B34">
        <v>3</v>
      </c>
      <c r="C34" s="6">
        <v>1662</v>
      </c>
      <c r="D34" s="6">
        <v>1259</v>
      </c>
      <c r="E34" s="6">
        <v>1353</v>
      </c>
      <c r="F34" s="6">
        <v>915</v>
      </c>
    </row>
    <row r="35" spans="2:6" x14ac:dyDescent="0.25">
      <c r="B35">
        <v>4</v>
      </c>
      <c r="C35" s="6">
        <v>1650</v>
      </c>
      <c r="D35" s="6">
        <v>1259</v>
      </c>
      <c r="E35" s="6">
        <v>1341</v>
      </c>
      <c r="F35" s="6">
        <v>915</v>
      </c>
    </row>
    <row r="36" spans="2:6" x14ac:dyDescent="0.25">
      <c r="B36">
        <v>5</v>
      </c>
      <c r="C36" s="6">
        <v>2010</v>
      </c>
      <c r="D36" s="6">
        <v>1259</v>
      </c>
      <c r="E36" s="6">
        <v>1701</v>
      </c>
      <c r="F36" s="6">
        <v>915</v>
      </c>
    </row>
    <row r="37" spans="2:6" x14ac:dyDescent="0.25">
      <c r="B37">
        <v>6</v>
      </c>
      <c r="C37" s="6">
        <v>1930</v>
      </c>
      <c r="D37" s="6">
        <v>1259</v>
      </c>
      <c r="E37" s="6">
        <v>1621</v>
      </c>
      <c r="F37" s="6">
        <v>915</v>
      </c>
    </row>
    <row r="38" spans="2:6" x14ac:dyDescent="0.25">
      <c r="B38">
        <v>7</v>
      </c>
      <c r="C38" s="6">
        <v>1980</v>
      </c>
      <c r="D38" s="6">
        <v>1259</v>
      </c>
      <c r="E38" s="6">
        <v>1671</v>
      </c>
      <c r="F38" s="6">
        <v>915</v>
      </c>
    </row>
    <row r="39" spans="2:6" x14ac:dyDescent="0.25">
      <c r="B39">
        <v>8</v>
      </c>
      <c r="C39" s="6">
        <v>2030</v>
      </c>
      <c r="D39" s="6">
        <v>1259</v>
      </c>
      <c r="E39" s="6">
        <v>1721</v>
      </c>
      <c r="F39" s="6">
        <v>915</v>
      </c>
    </row>
    <row r="40" spans="2:6" x14ac:dyDescent="0.25">
      <c r="B40">
        <v>9</v>
      </c>
      <c r="C40" s="6">
        <v>1806</v>
      </c>
      <c r="D40" s="6">
        <v>1259</v>
      </c>
      <c r="E40" s="6">
        <v>1521</v>
      </c>
      <c r="F40" s="6">
        <v>891</v>
      </c>
    </row>
    <row r="41" spans="2:6" x14ac:dyDescent="0.25">
      <c r="B41">
        <v>10</v>
      </c>
      <c r="C41" s="6">
        <v>1422</v>
      </c>
      <c r="D41" s="6">
        <v>1259</v>
      </c>
      <c r="E41" s="6">
        <v>1113</v>
      </c>
      <c r="F41" s="6">
        <v>915</v>
      </c>
    </row>
    <row r="42" spans="2:6" x14ac:dyDescent="0.25">
      <c r="B42">
        <v>11</v>
      </c>
      <c r="C42" s="6">
        <v>2034</v>
      </c>
      <c r="D42" s="6">
        <v>1259</v>
      </c>
      <c r="E42" s="6">
        <v>1725</v>
      </c>
      <c r="F42" s="6">
        <v>915</v>
      </c>
    </row>
    <row r="43" spans="2:6" x14ac:dyDescent="0.25">
      <c r="B43">
        <v>12</v>
      </c>
      <c r="C43" s="6">
        <v>1730</v>
      </c>
      <c r="D43" s="6">
        <v>1211</v>
      </c>
      <c r="E43" s="6">
        <v>1421</v>
      </c>
      <c r="F43" s="6">
        <v>915</v>
      </c>
    </row>
    <row r="44" spans="2:6" x14ac:dyDescent="0.25">
      <c r="B44">
        <v>13</v>
      </c>
      <c r="C44" s="6">
        <v>1480</v>
      </c>
      <c r="D44" s="6">
        <v>1259</v>
      </c>
      <c r="E44" s="6">
        <v>1171</v>
      </c>
      <c r="F44" s="6">
        <v>915</v>
      </c>
    </row>
    <row r="45" spans="2:6" x14ac:dyDescent="0.25">
      <c r="B45">
        <v>14</v>
      </c>
      <c r="C45" s="6">
        <v>906</v>
      </c>
      <c r="D45" s="6">
        <v>1199</v>
      </c>
      <c r="E45" s="6">
        <v>597</v>
      </c>
      <c r="F45" s="6">
        <v>915</v>
      </c>
    </row>
    <row r="46" spans="2:6" x14ac:dyDescent="0.25">
      <c r="B46">
        <v>15</v>
      </c>
      <c r="C46" s="6">
        <v>1914</v>
      </c>
      <c r="D46" s="6">
        <v>1259</v>
      </c>
      <c r="E46" s="6">
        <v>1611</v>
      </c>
      <c r="F46" s="6">
        <v>909</v>
      </c>
    </row>
    <row r="47" spans="2:6" x14ac:dyDescent="0.25">
      <c r="B47">
        <v>16</v>
      </c>
      <c r="C47" s="6">
        <v>1808</v>
      </c>
      <c r="D47" s="6">
        <v>1259</v>
      </c>
      <c r="E47" s="6">
        <v>1499</v>
      </c>
      <c r="F47" s="6">
        <v>915</v>
      </c>
    </row>
    <row r="48" spans="2:6" x14ac:dyDescent="0.25">
      <c r="B48">
        <v>17</v>
      </c>
      <c r="C48" s="6">
        <v>1240</v>
      </c>
      <c r="D48" s="6">
        <v>1259</v>
      </c>
      <c r="E48" s="6">
        <v>1171</v>
      </c>
      <c r="F48" s="6">
        <v>675</v>
      </c>
    </row>
    <row r="49" spans="2:6" x14ac:dyDescent="0.25">
      <c r="B49">
        <v>18</v>
      </c>
      <c r="C49" s="6">
        <v>844</v>
      </c>
      <c r="D49" s="6">
        <v>1123</v>
      </c>
      <c r="E49" s="6">
        <v>535</v>
      </c>
      <c r="F49" s="6">
        <v>915</v>
      </c>
    </row>
    <row r="50" spans="2:6" x14ac:dyDescent="0.25">
      <c r="B50">
        <v>19</v>
      </c>
      <c r="C50" s="6">
        <v>1522</v>
      </c>
      <c r="D50" s="6">
        <v>1259</v>
      </c>
      <c r="E50" s="6">
        <v>1213</v>
      </c>
      <c r="F50" s="6">
        <v>915</v>
      </c>
    </row>
    <row r="51" spans="2:6" x14ac:dyDescent="0.25">
      <c r="B51">
        <v>20</v>
      </c>
      <c r="C51" s="6">
        <v>1954</v>
      </c>
      <c r="D51" s="6">
        <v>1259</v>
      </c>
      <c r="E51" s="6">
        <v>1645</v>
      </c>
      <c r="F51" s="6">
        <v>915</v>
      </c>
    </row>
    <row r="52" spans="2:6" x14ac:dyDescent="0.25">
      <c r="B52">
        <v>21</v>
      </c>
      <c r="C52" s="6">
        <v>2020</v>
      </c>
      <c r="D52" s="6">
        <v>1259</v>
      </c>
      <c r="E52" s="6">
        <v>1711</v>
      </c>
      <c r="F52" s="6">
        <v>915</v>
      </c>
    </row>
    <row r="53" spans="2:6" x14ac:dyDescent="0.25">
      <c r="B53">
        <v>22</v>
      </c>
      <c r="C53" s="6">
        <v>1824</v>
      </c>
      <c r="D53" s="6">
        <v>1259</v>
      </c>
      <c r="E53" s="6">
        <v>1515</v>
      </c>
      <c r="F53" s="6">
        <v>915</v>
      </c>
    </row>
    <row r="54" spans="2:6" x14ac:dyDescent="0.25">
      <c r="B54">
        <v>23</v>
      </c>
      <c r="C54" s="6">
        <v>1366</v>
      </c>
      <c r="D54" s="6">
        <v>1227</v>
      </c>
      <c r="E54" s="6">
        <v>1057</v>
      </c>
      <c r="F54" s="6">
        <v>915</v>
      </c>
    </row>
    <row r="55" spans="2:6" x14ac:dyDescent="0.25">
      <c r="B55">
        <v>24</v>
      </c>
      <c r="C55" s="6">
        <v>1992</v>
      </c>
      <c r="D55" s="6">
        <v>1259</v>
      </c>
      <c r="E55" s="6">
        <v>1725</v>
      </c>
      <c r="F55" s="6">
        <v>873</v>
      </c>
    </row>
    <row r="56" spans="2:6" x14ac:dyDescent="0.25">
      <c r="B56">
        <v>25</v>
      </c>
      <c r="C56" s="6">
        <v>2060</v>
      </c>
      <c r="D56" s="6">
        <v>1259</v>
      </c>
      <c r="E56" s="6">
        <v>1751</v>
      </c>
      <c r="F56" s="6">
        <v>915</v>
      </c>
    </row>
    <row r="57" spans="2:6" x14ac:dyDescent="0.25">
      <c r="B57">
        <v>26</v>
      </c>
      <c r="C57" s="6">
        <v>1740</v>
      </c>
      <c r="D57" s="6">
        <v>1259</v>
      </c>
      <c r="E57" s="6">
        <v>1521</v>
      </c>
      <c r="F57" s="6">
        <v>825</v>
      </c>
    </row>
    <row r="58" spans="2:6" x14ac:dyDescent="0.25">
      <c r="B58">
        <v>27</v>
      </c>
      <c r="C58" s="6">
        <v>2034</v>
      </c>
      <c r="D58" s="6">
        <v>1259</v>
      </c>
      <c r="E58" s="6">
        <v>1725</v>
      </c>
      <c r="F58" s="6">
        <v>915</v>
      </c>
    </row>
    <row r="59" spans="2:6" x14ac:dyDescent="0.25">
      <c r="B59">
        <v>28</v>
      </c>
      <c r="C59" s="6">
        <v>1920</v>
      </c>
      <c r="D59" s="6">
        <v>1259</v>
      </c>
      <c r="E59" s="6">
        <v>1611</v>
      </c>
      <c r="F59" s="6">
        <v>915</v>
      </c>
    </row>
    <row r="60" spans="2:6" x14ac:dyDescent="0.25">
      <c r="B60">
        <v>29</v>
      </c>
      <c r="C60" s="6">
        <v>1734</v>
      </c>
      <c r="D60" s="6">
        <v>1259</v>
      </c>
      <c r="E60" s="6">
        <v>1425</v>
      </c>
      <c r="F60" s="6">
        <v>915</v>
      </c>
    </row>
    <row r="61" spans="2:6" x14ac:dyDescent="0.25">
      <c r="B61">
        <v>30</v>
      </c>
      <c r="C61" s="6">
        <v>1780</v>
      </c>
      <c r="D61" s="6">
        <v>1259</v>
      </c>
      <c r="E61" s="6">
        <v>1471</v>
      </c>
      <c r="F61" s="6">
        <v>915</v>
      </c>
    </row>
    <row r="62" spans="2:6" x14ac:dyDescent="0.25">
      <c r="B62">
        <v>31</v>
      </c>
      <c r="C62" s="6">
        <v>1726</v>
      </c>
      <c r="D62" s="6">
        <v>1259</v>
      </c>
      <c r="E62" s="6">
        <v>1417</v>
      </c>
      <c r="F62" s="6">
        <v>915</v>
      </c>
    </row>
    <row r="63" spans="2:6" x14ac:dyDescent="0.25">
      <c r="B63">
        <v>32</v>
      </c>
      <c r="C63" s="6">
        <v>2040</v>
      </c>
      <c r="D63" s="6">
        <v>1259</v>
      </c>
      <c r="E63" s="6">
        <v>1731</v>
      </c>
      <c r="F63" s="6">
        <v>915</v>
      </c>
    </row>
    <row r="64" spans="2:6" x14ac:dyDescent="0.25">
      <c r="B64">
        <v>33</v>
      </c>
      <c r="C64" s="6">
        <v>1700</v>
      </c>
      <c r="D64" s="6">
        <v>1259</v>
      </c>
      <c r="E64" s="6">
        <v>1391</v>
      </c>
      <c r="F64" s="6">
        <v>915</v>
      </c>
    </row>
    <row r="65" spans="2:6" x14ac:dyDescent="0.25">
      <c r="B65">
        <v>34</v>
      </c>
      <c r="C65" s="6">
        <v>1790</v>
      </c>
      <c r="D65" s="6">
        <v>1259</v>
      </c>
      <c r="E65" s="6">
        <v>1691</v>
      </c>
      <c r="F65" s="6">
        <v>705</v>
      </c>
    </row>
    <row r="66" spans="2:6" x14ac:dyDescent="0.25">
      <c r="B66">
        <v>35</v>
      </c>
      <c r="C66" s="6">
        <v>1776</v>
      </c>
      <c r="D66" s="6">
        <v>1259</v>
      </c>
      <c r="E66" s="6">
        <v>1503</v>
      </c>
      <c r="F66" s="6">
        <v>879</v>
      </c>
    </row>
    <row r="67" spans="2:6" x14ac:dyDescent="0.25">
      <c r="B67">
        <v>36</v>
      </c>
      <c r="C67" s="6">
        <v>1116</v>
      </c>
      <c r="D67" s="6">
        <v>1199</v>
      </c>
      <c r="E67" s="6">
        <v>813</v>
      </c>
      <c r="F67" s="6">
        <v>909</v>
      </c>
    </row>
    <row r="68" spans="2:6" x14ac:dyDescent="0.25">
      <c r="B68">
        <v>37</v>
      </c>
      <c r="C68" s="6">
        <v>1906</v>
      </c>
      <c r="D68" s="6">
        <v>1259</v>
      </c>
      <c r="E68" s="6">
        <v>1609</v>
      </c>
      <c r="F68" s="6">
        <v>903</v>
      </c>
    </row>
    <row r="69" spans="2:6" x14ac:dyDescent="0.25">
      <c r="B69">
        <v>38</v>
      </c>
      <c r="C69" s="6">
        <v>1786</v>
      </c>
      <c r="D69" s="6">
        <v>1259</v>
      </c>
      <c r="E69" s="6">
        <v>1477</v>
      </c>
      <c r="F69" s="6">
        <v>915</v>
      </c>
    </row>
    <row r="70" spans="2:6" x14ac:dyDescent="0.25">
      <c r="B70">
        <v>39</v>
      </c>
      <c r="C70" s="6">
        <v>1955</v>
      </c>
      <c r="D70" s="6">
        <v>1259</v>
      </c>
      <c r="E70" s="6">
        <v>1781</v>
      </c>
      <c r="F70" s="6">
        <v>780</v>
      </c>
    </row>
    <row r="71" spans="2:6" x14ac:dyDescent="0.25">
      <c r="B71">
        <v>40</v>
      </c>
      <c r="C71" s="6">
        <v>2000</v>
      </c>
      <c r="D71" s="6">
        <v>1259</v>
      </c>
      <c r="E71" s="6">
        <v>1691</v>
      </c>
      <c r="F71" s="6">
        <v>915</v>
      </c>
    </row>
    <row r="72" spans="2:6" x14ac:dyDescent="0.25">
      <c r="B72">
        <v>41</v>
      </c>
      <c r="C72" s="6">
        <v>1540</v>
      </c>
      <c r="D72" s="6">
        <v>1259</v>
      </c>
      <c r="E72" s="6">
        <v>1231</v>
      </c>
      <c r="F72" s="6">
        <v>915</v>
      </c>
    </row>
    <row r="73" spans="2:6" x14ac:dyDescent="0.25">
      <c r="B73">
        <v>42</v>
      </c>
      <c r="C73" s="6">
        <v>2000</v>
      </c>
      <c r="D73" s="6">
        <v>1259</v>
      </c>
      <c r="E73" s="6">
        <v>1691</v>
      </c>
      <c r="F73" s="6">
        <v>915</v>
      </c>
    </row>
    <row r="74" spans="2:6" x14ac:dyDescent="0.25">
      <c r="B74">
        <v>43</v>
      </c>
      <c r="C74" s="6">
        <v>2090</v>
      </c>
      <c r="D74" s="6">
        <v>1259</v>
      </c>
      <c r="E74" s="6">
        <v>1781</v>
      </c>
      <c r="F74" s="6">
        <v>915</v>
      </c>
    </row>
    <row r="75" spans="2:6" x14ac:dyDescent="0.25">
      <c r="B75">
        <v>44</v>
      </c>
      <c r="C75" s="6">
        <v>1560</v>
      </c>
      <c r="D75" s="6">
        <v>1259</v>
      </c>
      <c r="E75" s="6">
        <v>1251</v>
      </c>
      <c r="F75" s="6">
        <v>915</v>
      </c>
    </row>
    <row r="76" spans="2:6" x14ac:dyDescent="0.25">
      <c r="B76">
        <v>45</v>
      </c>
      <c r="C76" s="6">
        <v>1814</v>
      </c>
      <c r="D76" s="6">
        <v>1259</v>
      </c>
      <c r="E76" s="6">
        <v>1505</v>
      </c>
      <c r="F76" s="6">
        <v>915</v>
      </c>
    </row>
    <row r="77" spans="2:6" x14ac:dyDescent="0.25">
      <c r="B77">
        <v>46</v>
      </c>
      <c r="C77" s="6">
        <v>2060</v>
      </c>
      <c r="D77" s="6">
        <v>1259</v>
      </c>
      <c r="E77" s="6">
        <v>1751</v>
      </c>
      <c r="F77" s="6">
        <v>915</v>
      </c>
    </row>
    <row r="78" spans="2:6" x14ac:dyDescent="0.25">
      <c r="B78">
        <v>47</v>
      </c>
      <c r="C78" s="6">
        <v>2090</v>
      </c>
      <c r="D78" s="6">
        <v>1259</v>
      </c>
      <c r="E78" s="6">
        <v>1781</v>
      </c>
      <c r="F78" s="6">
        <v>915</v>
      </c>
    </row>
    <row r="79" spans="2:6" x14ac:dyDescent="0.25">
      <c r="B79">
        <v>48</v>
      </c>
      <c r="C79" s="6">
        <v>1405</v>
      </c>
      <c r="D79" s="6">
        <v>1249</v>
      </c>
      <c r="E79" s="6">
        <v>1111</v>
      </c>
      <c r="F79" s="6">
        <v>900</v>
      </c>
    </row>
    <row r="80" spans="2:6" x14ac:dyDescent="0.25">
      <c r="B80">
        <v>49</v>
      </c>
      <c r="C80" s="6">
        <v>1822</v>
      </c>
      <c r="D80" s="6">
        <v>1259</v>
      </c>
      <c r="E80" s="6">
        <v>1513</v>
      </c>
      <c r="F80" s="6">
        <v>915</v>
      </c>
    </row>
    <row r="81" spans="2:6" x14ac:dyDescent="0.25">
      <c r="B81">
        <v>50</v>
      </c>
      <c r="C81" s="6">
        <v>966</v>
      </c>
      <c r="D81" s="6">
        <v>563</v>
      </c>
      <c r="E81" s="6">
        <v>657</v>
      </c>
      <c r="F81" s="6">
        <v>831</v>
      </c>
    </row>
    <row r="82" spans="2:6" x14ac:dyDescent="0.25">
      <c r="B82">
        <v>51</v>
      </c>
      <c r="C82" s="6">
        <v>1642</v>
      </c>
      <c r="D82" s="6">
        <v>1259</v>
      </c>
      <c r="E82" s="6">
        <v>1333</v>
      </c>
      <c r="F82" s="6">
        <v>915</v>
      </c>
    </row>
    <row r="83" spans="2:6" x14ac:dyDescent="0.25">
      <c r="B83">
        <v>52</v>
      </c>
      <c r="C83" s="6">
        <v>1504</v>
      </c>
      <c r="D83" s="6">
        <v>1195</v>
      </c>
      <c r="E83" s="6">
        <v>1195</v>
      </c>
      <c r="F83" s="6">
        <v>915</v>
      </c>
    </row>
    <row r="84" spans="2:6" x14ac:dyDescent="0.25">
      <c r="B84">
        <v>53</v>
      </c>
      <c r="C84" s="6">
        <v>1930</v>
      </c>
      <c r="D84" s="6">
        <v>1259</v>
      </c>
      <c r="E84" s="6">
        <v>1621</v>
      </c>
      <c r="F84" s="6">
        <v>915</v>
      </c>
    </row>
    <row r="85" spans="2:6" x14ac:dyDescent="0.25">
      <c r="B85">
        <v>54</v>
      </c>
      <c r="C85" s="6">
        <v>1770</v>
      </c>
      <c r="D85" s="6">
        <v>1259</v>
      </c>
      <c r="E85" s="6">
        <v>1461</v>
      </c>
      <c r="F85" s="6">
        <v>915</v>
      </c>
    </row>
    <row r="86" spans="2:6" x14ac:dyDescent="0.25">
      <c r="B86">
        <v>55</v>
      </c>
      <c r="C86" s="6">
        <v>1710</v>
      </c>
      <c r="D86" s="6">
        <v>1259</v>
      </c>
      <c r="E86" s="6">
        <v>1401</v>
      </c>
      <c r="F86" s="6">
        <v>915</v>
      </c>
    </row>
    <row r="87" spans="2:6" x14ac:dyDescent="0.25">
      <c r="B87">
        <v>56</v>
      </c>
      <c r="C87" s="6">
        <v>1378</v>
      </c>
      <c r="D87" s="6">
        <v>1219</v>
      </c>
      <c r="E87" s="6">
        <v>1069</v>
      </c>
      <c r="F87" s="6">
        <v>915</v>
      </c>
    </row>
    <row r="88" spans="2:6" x14ac:dyDescent="0.25">
      <c r="B88">
        <v>57</v>
      </c>
      <c r="C88" s="6">
        <v>514</v>
      </c>
      <c r="D88" s="6">
        <v>751</v>
      </c>
      <c r="E88" s="6">
        <v>205</v>
      </c>
      <c r="F88" s="6">
        <v>765</v>
      </c>
    </row>
    <row r="89" spans="2:6" x14ac:dyDescent="0.25">
      <c r="B89">
        <v>58</v>
      </c>
      <c r="C89" s="6">
        <v>1780</v>
      </c>
      <c r="D89" s="6">
        <v>1259</v>
      </c>
      <c r="E89" s="6">
        <v>1471</v>
      </c>
      <c r="F89" s="6">
        <v>915</v>
      </c>
    </row>
    <row r="90" spans="2:6" x14ac:dyDescent="0.25">
      <c r="B90">
        <v>59</v>
      </c>
      <c r="C90" s="6">
        <v>1264</v>
      </c>
      <c r="D90" s="6">
        <v>1259</v>
      </c>
      <c r="E90" s="6">
        <v>1315</v>
      </c>
      <c r="F90" s="6">
        <v>555</v>
      </c>
    </row>
    <row r="91" spans="2:6" x14ac:dyDescent="0.25">
      <c r="B91">
        <v>60</v>
      </c>
      <c r="C91" s="6">
        <v>1354</v>
      </c>
      <c r="D91" s="6">
        <v>1247</v>
      </c>
      <c r="E91" s="6">
        <v>1045</v>
      </c>
      <c r="F91" s="6">
        <v>915</v>
      </c>
    </row>
    <row r="92" spans="2:6" x14ac:dyDescent="0.25">
      <c r="B92">
        <v>61</v>
      </c>
      <c r="C92" s="6">
        <v>1850</v>
      </c>
      <c r="D92" s="6">
        <v>1259</v>
      </c>
      <c r="E92" s="6">
        <v>1541</v>
      </c>
      <c r="F92" s="6">
        <v>915</v>
      </c>
    </row>
    <row r="93" spans="2:6" x14ac:dyDescent="0.25">
      <c r="B93">
        <v>62</v>
      </c>
      <c r="C93" s="6">
        <v>1716</v>
      </c>
      <c r="D93" s="6">
        <v>1259</v>
      </c>
      <c r="E93" s="6">
        <v>1407</v>
      </c>
      <c r="F93" s="6">
        <v>915</v>
      </c>
    </row>
    <row r="94" spans="2:6" x14ac:dyDescent="0.25">
      <c r="B94">
        <v>63</v>
      </c>
      <c r="C94" s="6">
        <v>2066</v>
      </c>
      <c r="D94" s="6">
        <v>1259</v>
      </c>
      <c r="E94" s="6">
        <v>1757</v>
      </c>
      <c r="F94" s="6">
        <v>915</v>
      </c>
    </row>
    <row r="95" spans="2:6" x14ac:dyDescent="0.25">
      <c r="B95">
        <v>64</v>
      </c>
      <c r="C95" s="6">
        <v>1890</v>
      </c>
      <c r="D95" s="6">
        <v>1259</v>
      </c>
      <c r="E95" s="6">
        <v>1581</v>
      </c>
      <c r="F95" s="6">
        <v>915</v>
      </c>
    </row>
    <row r="96" spans="2:6" x14ac:dyDescent="0.25">
      <c r="B96">
        <v>65</v>
      </c>
      <c r="C96" s="6">
        <v>1536</v>
      </c>
      <c r="D96" s="6">
        <v>1259</v>
      </c>
      <c r="E96" s="6">
        <v>1227</v>
      </c>
      <c r="F96" s="6">
        <v>915</v>
      </c>
    </row>
    <row r="97" spans="2:6" x14ac:dyDescent="0.25">
      <c r="B97">
        <v>66</v>
      </c>
      <c r="C97" s="6">
        <v>1824</v>
      </c>
      <c r="D97" s="6">
        <v>1259</v>
      </c>
      <c r="E97" s="6">
        <v>1515</v>
      </c>
      <c r="F97" s="6">
        <v>915</v>
      </c>
    </row>
    <row r="98" spans="2:6" x14ac:dyDescent="0.25">
      <c r="B98">
        <v>67</v>
      </c>
      <c r="C98" s="6">
        <v>1830</v>
      </c>
      <c r="D98" s="6">
        <v>1259</v>
      </c>
      <c r="E98" s="6">
        <v>1521</v>
      </c>
      <c r="F98" s="6">
        <v>915</v>
      </c>
    </row>
    <row r="99" spans="2:6" x14ac:dyDescent="0.25">
      <c r="B99">
        <v>68</v>
      </c>
      <c r="C99" s="6">
        <v>1970</v>
      </c>
      <c r="D99" s="6">
        <v>1259</v>
      </c>
      <c r="E99" s="6">
        <v>1661</v>
      </c>
      <c r="F99" s="6">
        <v>915</v>
      </c>
    </row>
    <row r="100" spans="2:6" x14ac:dyDescent="0.25">
      <c r="B100">
        <v>69</v>
      </c>
      <c r="C100" s="6">
        <v>1286</v>
      </c>
      <c r="D100" s="6">
        <v>1163</v>
      </c>
      <c r="E100" s="6">
        <v>977</v>
      </c>
      <c r="F100" s="6">
        <v>915</v>
      </c>
    </row>
    <row r="101" spans="2:6" x14ac:dyDescent="0.25">
      <c r="B101">
        <v>70</v>
      </c>
      <c r="C101" s="6">
        <v>1718</v>
      </c>
      <c r="D101" s="6">
        <v>1259</v>
      </c>
      <c r="E101" s="6">
        <v>1409</v>
      </c>
      <c r="F101" s="6">
        <v>915</v>
      </c>
    </row>
    <row r="102" spans="2:6" x14ac:dyDescent="0.25">
      <c r="B102">
        <v>71</v>
      </c>
      <c r="C102" s="6">
        <v>1704</v>
      </c>
      <c r="D102" s="6">
        <v>1259</v>
      </c>
      <c r="E102" s="6">
        <v>1395</v>
      </c>
      <c r="F102" s="6">
        <v>915</v>
      </c>
    </row>
    <row r="103" spans="2:6" x14ac:dyDescent="0.25">
      <c r="B103">
        <v>72</v>
      </c>
      <c r="C103" s="6">
        <v>1377</v>
      </c>
      <c r="D103" s="6">
        <v>1229</v>
      </c>
      <c r="E103" s="6">
        <v>1083</v>
      </c>
      <c r="F103" s="6">
        <v>900</v>
      </c>
    </row>
    <row r="104" spans="2:6" x14ac:dyDescent="0.25">
      <c r="B104">
        <v>73</v>
      </c>
      <c r="C104" s="6">
        <v>2015</v>
      </c>
      <c r="D104" s="6">
        <v>1259</v>
      </c>
      <c r="E104" s="6">
        <v>1781</v>
      </c>
      <c r="F104" s="6">
        <v>840</v>
      </c>
    </row>
    <row r="105" spans="2:6" x14ac:dyDescent="0.25">
      <c r="B105">
        <v>74</v>
      </c>
      <c r="C105" s="6">
        <v>1832</v>
      </c>
      <c r="D105" s="6">
        <v>1259</v>
      </c>
      <c r="E105" s="6">
        <v>1565</v>
      </c>
      <c r="F105" s="6">
        <v>873</v>
      </c>
    </row>
    <row r="106" spans="2:6" x14ac:dyDescent="0.25">
      <c r="B106">
        <v>75</v>
      </c>
      <c r="C106" s="6">
        <v>1122</v>
      </c>
      <c r="D106" s="6">
        <v>971</v>
      </c>
      <c r="E106" s="6">
        <v>843</v>
      </c>
      <c r="F106" s="6">
        <v>885</v>
      </c>
    </row>
    <row r="107" spans="2:6" x14ac:dyDescent="0.25">
      <c r="B107">
        <v>76</v>
      </c>
      <c r="C107" s="6">
        <v>1744</v>
      </c>
      <c r="D107" s="6">
        <v>1259</v>
      </c>
      <c r="E107" s="6">
        <v>1435</v>
      </c>
      <c r="F107" s="6">
        <v>915</v>
      </c>
    </row>
    <row r="108" spans="2:6" x14ac:dyDescent="0.25">
      <c r="B108">
        <v>77</v>
      </c>
      <c r="C108" s="6">
        <v>1822</v>
      </c>
      <c r="D108" s="6">
        <v>1259</v>
      </c>
      <c r="E108" s="6">
        <v>1537</v>
      </c>
      <c r="F108" s="6">
        <v>891</v>
      </c>
    </row>
    <row r="109" spans="2:6" x14ac:dyDescent="0.25">
      <c r="B109">
        <v>78</v>
      </c>
      <c r="C109" s="6">
        <v>1782</v>
      </c>
      <c r="D109" s="6">
        <v>1259</v>
      </c>
      <c r="E109" s="6">
        <v>1473</v>
      </c>
      <c r="F109" s="6">
        <v>915</v>
      </c>
    </row>
    <row r="110" spans="2:6" x14ac:dyDescent="0.25">
      <c r="B110">
        <v>79</v>
      </c>
      <c r="C110" s="6">
        <v>1102</v>
      </c>
      <c r="D110" s="6">
        <v>1015</v>
      </c>
      <c r="E110" s="6">
        <v>937</v>
      </c>
      <c r="F110" s="6">
        <v>771</v>
      </c>
    </row>
    <row r="111" spans="2:6" x14ac:dyDescent="0.25">
      <c r="B111">
        <v>80</v>
      </c>
      <c r="C111" s="6">
        <v>1850</v>
      </c>
      <c r="D111" s="6">
        <v>1211</v>
      </c>
      <c r="E111" s="6">
        <v>1541</v>
      </c>
      <c r="F111" s="6">
        <v>915</v>
      </c>
    </row>
    <row r="112" spans="2:6" x14ac:dyDescent="0.25">
      <c r="B112">
        <v>81</v>
      </c>
      <c r="C112" s="6">
        <v>2036</v>
      </c>
      <c r="D112" s="6">
        <v>1259</v>
      </c>
      <c r="E112" s="6">
        <v>1781</v>
      </c>
      <c r="F112" s="6">
        <v>861</v>
      </c>
    </row>
    <row r="113" spans="2:6" x14ac:dyDescent="0.25">
      <c r="B113">
        <v>82</v>
      </c>
      <c r="C113" s="6">
        <v>1594</v>
      </c>
      <c r="D113" s="6">
        <v>1259</v>
      </c>
      <c r="E113" s="6">
        <v>1285</v>
      </c>
      <c r="F113" s="6">
        <v>915</v>
      </c>
    </row>
    <row r="114" spans="2:6" x14ac:dyDescent="0.25">
      <c r="B114">
        <v>83</v>
      </c>
      <c r="C114" s="6">
        <v>1952</v>
      </c>
      <c r="D114" s="6">
        <v>1259</v>
      </c>
      <c r="E114" s="6">
        <v>1757</v>
      </c>
      <c r="F114" s="6">
        <v>801</v>
      </c>
    </row>
    <row r="115" spans="2:6" x14ac:dyDescent="0.25">
      <c r="B115">
        <v>84</v>
      </c>
      <c r="C115" s="6">
        <v>1608</v>
      </c>
      <c r="D115" s="6">
        <v>1259</v>
      </c>
      <c r="E115" s="6">
        <v>1299</v>
      </c>
      <c r="F115" s="6">
        <v>915</v>
      </c>
    </row>
    <row r="116" spans="2:6" x14ac:dyDescent="0.25">
      <c r="B116">
        <v>85</v>
      </c>
      <c r="C116" s="6">
        <v>1920</v>
      </c>
      <c r="D116" s="6">
        <v>1259</v>
      </c>
      <c r="E116" s="6">
        <v>1611</v>
      </c>
      <c r="F116" s="6">
        <v>915</v>
      </c>
    </row>
    <row r="117" spans="2:6" x14ac:dyDescent="0.25">
      <c r="B117">
        <v>86</v>
      </c>
      <c r="C117" s="6">
        <v>1866</v>
      </c>
      <c r="D117" s="6">
        <v>1251</v>
      </c>
      <c r="E117" s="6">
        <v>1557</v>
      </c>
      <c r="F117" s="6">
        <v>915</v>
      </c>
    </row>
    <row r="118" spans="2:6" x14ac:dyDescent="0.25">
      <c r="B118">
        <v>87</v>
      </c>
      <c r="C118" s="6">
        <v>1734</v>
      </c>
      <c r="D118" s="6">
        <v>1259</v>
      </c>
      <c r="E118" s="6">
        <v>1425</v>
      </c>
      <c r="F118" s="6">
        <v>915</v>
      </c>
    </row>
    <row r="119" spans="2:6" x14ac:dyDescent="0.25">
      <c r="B119">
        <v>88</v>
      </c>
      <c r="C119" s="6">
        <v>2090</v>
      </c>
      <c r="D119" s="6">
        <v>1259</v>
      </c>
      <c r="E119" s="6">
        <v>1781</v>
      </c>
      <c r="F119" s="6">
        <v>915</v>
      </c>
    </row>
    <row r="120" spans="2:6" x14ac:dyDescent="0.25">
      <c r="B120">
        <v>89</v>
      </c>
      <c r="C120" s="6">
        <v>1822</v>
      </c>
      <c r="D120" s="6">
        <v>1259</v>
      </c>
      <c r="E120" s="6">
        <v>1531</v>
      </c>
      <c r="F120" s="6">
        <v>897</v>
      </c>
    </row>
    <row r="121" spans="2:6" x14ac:dyDescent="0.25">
      <c r="B121">
        <v>90</v>
      </c>
      <c r="C121" s="6">
        <v>1938</v>
      </c>
      <c r="D121" s="6">
        <v>1259</v>
      </c>
      <c r="E121" s="6">
        <v>1629</v>
      </c>
      <c r="F121" s="6">
        <v>915</v>
      </c>
    </row>
    <row r="122" spans="2:6" x14ac:dyDescent="0.25">
      <c r="B122">
        <v>91</v>
      </c>
      <c r="C122" s="6">
        <v>1616</v>
      </c>
      <c r="D122" s="6">
        <v>1259</v>
      </c>
      <c r="E122" s="6">
        <v>1307</v>
      </c>
      <c r="F122" s="6">
        <v>915</v>
      </c>
    </row>
    <row r="123" spans="2:6" x14ac:dyDescent="0.25">
      <c r="B123">
        <v>92</v>
      </c>
      <c r="C123" s="6">
        <v>924</v>
      </c>
      <c r="D123" s="6">
        <v>1091</v>
      </c>
      <c r="E123" s="6">
        <v>615</v>
      </c>
      <c r="F123" s="6">
        <v>915</v>
      </c>
    </row>
    <row r="124" spans="2:6" x14ac:dyDescent="0.25">
      <c r="B124">
        <v>93</v>
      </c>
      <c r="C124" s="6">
        <v>1724</v>
      </c>
      <c r="D124" s="6">
        <v>1259</v>
      </c>
      <c r="E124" s="6">
        <v>1415</v>
      </c>
      <c r="F124" s="6">
        <v>915</v>
      </c>
    </row>
    <row r="125" spans="2:6" x14ac:dyDescent="0.25">
      <c r="B125">
        <v>94</v>
      </c>
      <c r="C125" s="6">
        <v>1650</v>
      </c>
      <c r="D125" s="6">
        <v>1259</v>
      </c>
      <c r="E125" s="6">
        <v>1341</v>
      </c>
      <c r="F125" s="6">
        <v>915</v>
      </c>
    </row>
    <row r="126" spans="2:6" x14ac:dyDescent="0.25">
      <c r="B126">
        <v>95</v>
      </c>
      <c r="C126" s="6">
        <v>1416</v>
      </c>
      <c r="D126" s="6">
        <v>1199</v>
      </c>
      <c r="E126" s="6">
        <v>1161</v>
      </c>
      <c r="F126" s="6">
        <v>861</v>
      </c>
    </row>
    <row r="127" spans="2:6" x14ac:dyDescent="0.25">
      <c r="B127">
        <v>96</v>
      </c>
      <c r="C127" s="6">
        <v>1930</v>
      </c>
      <c r="D127" s="6">
        <v>1259</v>
      </c>
      <c r="E127" s="6">
        <v>1621</v>
      </c>
      <c r="F127" s="6">
        <v>915</v>
      </c>
    </row>
    <row r="128" spans="2:6" x14ac:dyDescent="0.25">
      <c r="B128">
        <v>97</v>
      </c>
      <c r="C128" s="6">
        <v>1946</v>
      </c>
      <c r="D128" s="6">
        <v>1259</v>
      </c>
      <c r="E128" s="6">
        <v>1637</v>
      </c>
      <c r="F128" s="6">
        <v>915</v>
      </c>
    </row>
    <row r="129" spans="2:6" x14ac:dyDescent="0.25">
      <c r="B129">
        <v>98</v>
      </c>
      <c r="C129" s="6">
        <v>2010</v>
      </c>
      <c r="D129" s="6">
        <v>1259</v>
      </c>
      <c r="E129" s="6">
        <v>1701</v>
      </c>
      <c r="F129" s="6">
        <v>915</v>
      </c>
    </row>
    <row r="130" spans="2:6" x14ac:dyDescent="0.25">
      <c r="B130">
        <v>99</v>
      </c>
      <c r="C130" s="6">
        <v>1840</v>
      </c>
      <c r="D130" s="6">
        <v>1259</v>
      </c>
      <c r="E130" s="6">
        <v>1681</v>
      </c>
      <c r="F130" s="6">
        <v>765</v>
      </c>
    </row>
    <row r="131" spans="2:6" x14ac:dyDescent="0.25">
      <c r="B131">
        <v>100</v>
      </c>
      <c r="C131" s="6">
        <v>1766</v>
      </c>
      <c r="D131" s="6">
        <v>1227</v>
      </c>
      <c r="E131" s="6">
        <v>1457</v>
      </c>
      <c r="F131" s="6">
        <v>915</v>
      </c>
    </row>
    <row r="132" spans="2:6" x14ac:dyDescent="0.25">
      <c r="B132">
        <v>101</v>
      </c>
      <c r="C132" s="6">
        <v>1930</v>
      </c>
      <c r="D132" s="6">
        <v>1259</v>
      </c>
      <c r="E132" s="6">
        <v>1705</v>
      </c>
      <c r="F132" s="6">
        <v>831</v>
      </c>
    </row>
    <row r="133" spans="2:6" x14ac:dyDescent="0.25">
      <c r="B133">
        <v>102</v>
      </c>
      <c r="C133" s="6">
        <v>2082</v>
      </c>
      <c r="D133" s="6">
        <v>1259</v>
      </c>
      <c r="E133" s="6">
        <v>1773</v>
      </c>
      <c r="F133" s="6">
        <v>915</v>
      </c>
    </row>
    <row r="134" spans="2:6" x14ac:dyDescent="0.25">
      <c r="B134">
        <v>103</v>
      </c>
      <c r="C134" s="6">
        <v>2080</v>
      </c>
      <c r="D134" s="6">
        <v>1259</v>
      </c>
      <c r="E134" s="6">
        <v>1771</v>
      </c>
      <c r="F134" s="6">
        <v>915</v>
      </c>
    </row>
    <row r="135" spans="2:6" x14ac:dyDescent="0.25">
      <c r="B135">
        <v>104</v>
      </c>
      <c r="C135" s="6">
        <v>2062</v>
      </c>
      <c r="D135" s="6">
        <v>1259</v>
      </c>
      <c r="E135" s="6">
        <v>1771</v>
      </c>
      <c r="F135" s="6">
        <v>897</v>
      </c>
    </row>
    <row r="136" spans="2:6" x14ac:dyDescent="0.25">
      <c r="B136">
        <v>105</v>
      </c>
      <c r="C136" s="6">
        <v>1942</v>
      </c>
      <c r="D136" s="6">
        <v>1259</v>
      </c>
      <c r="E136" s="6">
        <v>1633</v>
      </c>
      <c r="F136" s="6">
        <v>915</v>
      </c>
    </row>
    <row r="137" spans="2:6" x14ac:dyDescent="0.25">
      <c r="B137">
        <v>106</v>
      </c>
      <c r="C137" s="6">
        <v>1868</v>
      </c>
      <c r="D137" s="6">
        <v>1259</v>
      </c>
      <c r="E137" s="6">
        <v>1559</v>
      </c>
      <c r="F137" s="6">
        <v>915</v>
      </c>
    </row>
    <row r="138" spans="2:6" x14ac:dyDescent="0.25">
      <c r="B138">
        <v>107</v>
      </c>
      <c r="C138" s="6">
        <v>1567</v>
      </c>
      <c r="D138" s="6">
        <v>1259</v>
      </c>
      <c r="E138" s="6">
        <v>1333</v>
      </c>
      <c r="F138" s="6">
        <v>840</v>
      </c>
    </row>
    <row r="139" spans="2:6" x14ac:dyDescent="0.25">
      <c r="B139">
        <v>108</v>
      </c>
      <c r="C139" s="6">
        <v>1982</v>
      </c>
      <c r="D139" s="6">
        <v>1259</v>
      </c>
      <c r="E139" s="6">
        <v>1673</v>
      </c>
      <c r="F139" s="6">
        <v>915</v>
      </c>
    </row>
    <row r="140" spans="2:6" x14ac:dyDescent="0.25">
      <c r="B140">
        <v>109</v>
      </c>
      <c r="C140" s="6">
        <v>1910</v>
      </c>
      <c r="D140" s="6">
        <v>1259</v>
      </c>
      <c r="E140" s="6">
        <v>1601</v>
      </c>
      <c r="F140" s="6">
        <v>915</v>
      </c>
    </row>
    <row r="141" spans="2:6" x14ac:dyDescent="0.25">
      <c r="B141">
        <v>110</v>
      </c>
      <c r="C141" s="6">
        <v>1948</v>
      </c>
      <c r="D141" s="6">
        <v>1259</v>
      </c>
      <c r="E141" s="6">
        <v>1639</v>
      </c>
      <c r="F141" s="6">
        <v>915</v>
      </c>
    </row>
    <row r="142" spans="2:6" x14ac:dyDescent="0.25">
      <c r="B142">
        <v>111</v>
      </c>
      <c r="C142" s="6">
        <v>1986</v>
      </c>
      <c r="D142" s="6">
        <v>1259</v>
      </c>
      <c r="E142" s="6">
        <v>1677</v>
      </c>
      <c r="F142" s="6">
        <v>915</v>
      </c>
    </row>
    <row r="143" spans="2:6" x14ac:dyDescent="0.25">
      <c r="B143">
        <v>112</v>
      </c>
      <c r="C143" s="6">
        <v>1860</v>
      </c>
      <c r="D143" s="6">
        <v>1259</v>
      </c>
      <c r="E143" s="6">
        <v>1551</v>
      </c>
      <c r="F143" s="6">
        <v>915</v>
      </c>
    </row>
    <row r="144" spans="2:6" x14ac:dyDescent="0.25">
      <c r="B144">
        <v>113</v>
      </c>
      <c r="C144" s="6">
        <v>1766</v>
      </c>
      <c r="D144" s="6">
        <v>1259</v>
      </c>
      <c r="E144" s="6">
        <v>1457</v>
      </c>
      <c r="F144" s="6">
        <v>915</v>
      </c>
    </row>
    <row r="145" spans="2:6" x14ac:dyDescent="0.25">
      <c r="B145">
        <v>114</v>
      </c>
      <c r="C145" s="6">
        <v>1770</v>
      </c>
      <c r="D145" s="6">
        <v>1259</v>
      </c>
      <c r="E145" s="6">
        <v>1461</v>
      </c>
      <c r="F145" s="6">
        <v>915</v>
      </c>
    </row>
    <row r="146" spans="2:6" x14ac:dyDescent="0.25">
      <c r="B146">
        <v>115</v>
      </c>
      <c r="C146" s="6">
        <v>1422</v>
      </c>
      <c r="D146" s="6">
        <v>1199</v>
      </c>
      <c r="E146" s="6">
        <v>1113</v>
      </c>
      <c r="F146" s="6">
        <v>915</v>
      </c>
    </row>
    <row r="147" spans="2:6" x14ac:dyDescent="0.25">
      <c r="B147">
        <v>116</v>
      </c>
      <c r="C147" s="6">
        <v>1592</v>
      </c>
      <c r="D147" s="6">
        <v>1203</v>
      </c>
      <c r="E147" s="6">
        <v>1283</v>
      </c>
      <c r="F147" s="6">
        <v>915</v>
      </c>
    </row>
    <row r="148" spans="2:6" x14ac:dyDescent="0.25">
      <c r="B148">
        <v>117</v>
      </c>
      <c r="C148" s="6">
        <v>1536</v>
      </c>
      <c r="D148" s="6">
        <v>1203</v>
      </c>
      <c r="E148" s="6">
        <v>1233</v>
      </c>
      <c r="F148" s="6">
        <v>909</v>
      </c>
    </row>
    <row r="149" spans="2:6" x14ac:dyDescent="0.25">
      <c r="B149">
        <v>118</v>
      </c>
      <c r="C149" s="6">
        <v>1850</v>
      </c>
      <c r="D149" s="6">
        <v>1259</v>
      </c>
      <c r="E149" s="6">
        <v>1541</v>
      </c>
      <c r="F149" s="6">
        <v>915</v>
      </c>
    </row>
    <row r="150" spans="2:6" x14ac:dyDescent="0.25">
      <c r="B150">
        <v>119</v>
      </c>
      <c r="C150" s="6">
        <v>1790</v>
      </c>
      <c r="D150" s="6">
        <v>1259</v>
      </c>
      <c r="E150" s="6">
        <v>1481</v>
      </c>
      <c r="F150" s="6">
        <v>915</v>
      </c>
    </row>
    <row r="151" spans="2:6" x14ac:dyDescent="0.25">
      <c r="B151">
        <v>120</v>
      </c>
      <c r="C151" s="6">
        <v>1922</v>
      </c>
      <c r="D151" s="6">
        <v>1259</v>
      </c>
      <c r="E151" s="6">
        <v>1613</v>
      </c>
      <c r="F151" s="6">
        <v>915</v>
      </c>
    </row>
    <row r="152" spans="2:6" x14ac:dyDescent="0.25">
      <c r="B152">
        <v>121</v>
      </c>
      <c r="C152" s="6">
        <v>1840</v>
      </c>
      <c r="D152" s="6">
        <v>1259</v>
      </c>
      <c r="E152" s="6">
        <v>1531</v>
      </c>
      <c r="F152" s="6">
        <v>915</v>
      </c>
    </row>
    <row r="153" spans="2:6" x14ac:dyDescent="0.25">
      <c r="B153">
        <v>122</v>
      </c>
      <c r="C153" s="6">
        <v>1862</v>
      </c>
      <c r="D153" s="6">
        <v>1259</v>
      </c>
      <c r="E153" s="6">
        <v>1553</v>
      </c>
      <c r="F153" s="6">
        <v>915</v>
      </c>
    </row>
    <row r="154" spans="2:6" x14ac:dyDescent="0.25">
      <c r="B154">
        <v>123</v>
      </c>
      <c r="C154" s="6">
        <v>1312</v>
      </c>
      <c r="D154" s="6">
        <v>1259</v>
      </c>
      <c r="E154" s="6">
        <v>1003</v>
      </c>
      <c r="F154" s="6">
        <v>915</v>
      </c>
    </row>
    <row r="155" spans="2:6" x14ac:dyDescent="0.25">
      <c r="B155">
        <v>124</v>
      </c>
      <c r="C155" s="6">
        <v>832</v>
      </c>
      <c r="D155" s="6">
        <v>931</v>
      </c>
      <c r="E155" s="6">
        <v>523</v>
      </c>
      <c r="F155" s="6">
        <v>915</v>
      </c>
    </row>
    <row r="156" spans="2:6" x14ac:dyDescent="0.25">
      <c r="B156">
        <v>125</v>
      </c>
      <c r="C156" s="6">
        <v>1862</v>
      </c>
      <c r="D156" s="6">
        <v>1259</v>
      </c>
      <c r="E156" s="6">
        <v>1553</v>
      </c>
      <c r="F156" s="6">
        <v>915</v>
      </c>
    </row>
    <row r="157" spans="2:6" x14ac:dyDescent="0.25">
      <c r="B157">
        <v>126</v>
      </c>
      <c r="C157" s="6">
        <v>1686</v>
      </c>
      <c r="D157" s="6">
        <v>1259</v>
      </c>
      <c r="E157" s="6">
        <v>1377</v>
      </c>
      <c r="F157" s="6">
        <v>915</v>
      </c>
    </row>
    <row r="158" spans="2:6" x14ac:dyDescent="0.25">
      <c r="B158">
        <v>127</v>
      </c>
      <c r="C158" s="6">
        <v>1562</v>
      </c>
      <c r="D158" s="6">
        <v>1259</v>
      </c>
      <c r="E158" s="6">
        <v>1253</v>
      </c>
      <c r="F158" s="6">
        <v>915</v>
      </c>
    </row>
    <row r="159" spans="2:6" x14ac:dyDescent="0.25">
      <c r="B159">
        <v>128</v>
      </c>
      <c r="C159" s="6">
        <v>2026</v>
      </c>
      <c r="D159" s="6">
        <v>1259</v>
      </c>
      <c r="E159" s="6">
        <v>1717</v>
      </c>
      <c r="F159" s="6">
        <v>915</v>
      </c>
    </row>
    <row r="160" spans="2:6" x14ac:dyDescent="0.25">
      <c r="B160">
        <v>129</v>
      </c>
      <c r="C160" s="6">
        <v>1670</v>
      </c>
      <c r="D160" s="6">
        <v>1259</v>
      </c>
      <c r="E160" s="6">
        <v>1469</v>
      </c>
      <c r="F160" s="6">
        <v>807</v>
      </c>
    </row>
    <row r="161" spans="2:6" x14ac:dyDescent="0.25">
      <c r="B161">
        <v>130</v>
      </c>
      <c r="C161" s="6">
        <v>1382</v>
      </c>
      <c r="D161" s="6">
        <v>1259</v>
      </c>
      <c r="E161" s="6">
        <v>1163</v>
      </c>
      <c r="F161" s="6">
        <v>825</v>
      </c>
    </row>
    <row r="162" spans="2:6" x14ac:dyDescent="0.25">
      <c r="B162">
        <v>131</v>
      </c>
      <c r="C162" s="6">
        <v>1601</v>
      </c>
      <c r="D162" s="6">
        <v>1223</v>
      </c>
      <c r="E162" s="6">
        <v>1337</v>
      </c>
      <c r="F162" s="6">
        <v>870</v>
      </c>
    </row>
    <row r="163" spans="2:6" x14ac:dyDescent="0.25">
      <c r="B163">
        <v>132</v>
      </c>
      <c r="C163" s="6">
        <v>1755</v>
      </c>
      <c r="D163" s="6">
        <v>1227</v>
      </c>
      <c r="E163" s="6">
        <v>1557</v>
      </c>
      <c r="F163" s="6">
        <v>804</v>
      </c>
    </row>
    <row r="164" spans="2:6" x14ac:dyDescent="0.25">
      <c r="B164">
        <v>133</v>
      </c>
      <c r="C164" s="6">
        <v>1906</v>
      </c>
      <c r="D164" s="6">
        <v>1259</v>
      </c>
      <c r="E164" s="6">
        <v>1597</v>
      </c>
      <c r="F164" s="6">
        <v>915</v>
      </c>
    </row>
    <row r="165" spans="2:6" x14ac:dyDescent="0.25">
      <c r="B165">
        <v>134</v>
      </c>
      <c r="C165" s="6">
        <v>2090</v>
      </c>
      <c r="D165" s="6">
        <v>1259</v>
      </c>
      <c r="E165" s="6">
        <v>1781</v>
      </c>
      <c r="F165" s="6">
        <v>915</v>
      </c>
    </row>
    <row r="166" spans="2:6" x14ac:dyDescent="0.25">
      <c r="B166">
        <v>135</v>
      </c>
      <c r="C166" s="6">
        <v>1750</v>
      </c>
      <c r="D166" s="6">
        <v>1259</v>
      </c>
      <c r="E166" s="6">
        <v>1441</v>
      </c>
      <c r="F166" s="6">
        <v>915</v>
      </c>
    </row>
    <row r="167" spans="2:6" x14ac:dyDescent="0.25">
      <c r="B167">
        <v>136</v>
      </c>
      <c r="C167" s="6">
        <v>2090</v>
      </c>
      <c r="D167" s="6">
        <v>1259</v>
      </c>
      <c r="E167" s="6">
        <v>1781</v>
      </c>
      <c r="F167" s="6">
        <v>915</v>
      </c>
    </row>
    <row r="168" spans="2:6" x14ac:dyDescent="0.25">
      <c r="B168">
        <v>137</v>
      </c>
      <c r="C168" s="6">
        <v>2000</v>
      </c>
      <c r="D168" s="6">
        <v>1259</v>
      </c>
      <c r="E168" s="6">
        <v>1691</v>
      </c>
      <c r="F168" s="6">
        <v>915</v>
      </c>
    </row>
    <row r="169" spans="2:6" x14ac:dyDescent="0.25">
      <c r="B169">
        <v>138</v>
      </c>
      <c r="C169" s="6">
        <v>1920</v>
      </c>
      <c r="D169" s="6">
        <v>1259</v>
      </c>
      <c r="E169" s="6">
        <v>1611</v>
      </c>
      <c r="F169" s="6">
        <v>915</v>
      </c>
    </row>
    <row r="170" spans="2:6" x14ac:dyDescent="0.25">
      <c r="B170">
        <v>139</v>
      </c>
      <c r="C170" s="6">
        <v>2042</v>
      </c>
      <c r="D170" s="6">
        <v>1259</v>
      </c>
      <c r="E170" s="6">
        <v>1733</v>
      </c>
      <c r="F170" s="6">
        <v>915</v>
      </c>
    </row>
    <row r="171" spans="2:6" x14ac:dyDescent="0.25">
      <c r="B171">
        <v>140</v>
      </c>
      <c r="C171" s="6">
        <v>1735</v>
      </c>
      <c r="D171" s="6">
        <v>1259</v>
      </c>
      <c r="E171" s="6">
        <v>1591</v>
      </c>
      <c r="F171" s="6">
        <v>750</v>
      </c>
    </row>
    <row r="172" spans="2:6" x14ac:dyDescent="0.25">
      <c r="B172">
        <v>141</v>
      </c>
      <c r="C172" s="6">
        <v>1680</v>
      </c>
      <c r="D172" s="6">
        <v>1259</v>
      </c>
      <c r="E172" s="6">
        <v>1371</v>
      </c>
      <c r="F172" s="6">
        <v>915</v>
      </c>
    </row>
    <row r="173" spans="2:6" x14ac:dyDescent="0.25">
      <c r="B173">
        <v>142</v>
      </c>
      <c r="C173" s="6">
        <v>1890</v>
      </c>
      <c r="D173" s="6">
        <v>1251</v>
      </c>
      <c r="E173" s="6">
        <v>1581</v>
      </c>
      <c r="F173" s="6">
        <v>915</v>
      </c>
    </row>
    <row r="174" spans="2:6" x14ac:dyDescent="0.25">
      <c r="B174">
        <v>143</v>
      </c>
      <c r="C174" s="6">
        <v>1740</v>
      </c>
      <c r="D174" s="6">
        <v>1259</v>
      </c>
      <c r="E174" s="6">
        <v>1431</v>
      </c>
      <c r="F174" s="6">
        <v>915</v>
      </c>
    </row>
    <row r="175" spans="2:6" x14ac:dyDescent="0.25">
      <c r="B175">
        <v>144</v>
      </c>
      <c r="C175" s="6">
        <v>1940</v>
      </c>
      <c r="D175" s="6">
        <v>1259</v>
      </c>
      <c r="E175" s="6">
        <v>1631</v>
      </c>
      <c r="F175" s="6">
        <v>915</v>
      </c>
    </row>
    <row r="176" spans="2:6" x14ac:dyDescent="0.25">
      <c r="B176">
        <v>145</v>
      </c>
      <c r="C176" s="6">
        <v>1668</v>
      </c>
      <c r="D176" s="6">
        <v>1259</v>
      </c>
      <c r="E176" s="6">
        <v>1359</v>
      </c>
      <c r="F176" s="6">
        <v>915</v>
      </c>
    </row>
    <row r="177" spans="2:6" x14ac:dyDescent="0.25">
      <c r="B177">
        <v>146</v>
      </c>
      <c r="C177" s="6">
        <v>2074</v>
      </c>
      <c r="D177" s="6">
        <v>1259</v>
      </c>
      <c r="E177" s="6">
        <v>1765</v>
      </c>
      <c r="F177" s="6">
        <v>915</v>
      </c>
    </row>
    <row r="178" spans="2:6" x14ac:dyDescent="0.25">
      <c r="B178">
        <v>147</v>
      </c>
      <c r="C178" s="6">
        <v>1248</v>
      </c>
      <c r="D178" s="6">
        <v>1189</v>
      </c>
      <c r="E178" s="6">
        <v>939</v>
      </c>
      <c r="F178" s="6">
        <v>915</v>
      </c>
    </row>
    <row r="179" spans="2:6" x14ac:dyDescent="0.25">
      <c r="B179">
        <v>148</v>
      </c>
      <c r="C179" s="6">
        <v>1794</v>
      </c>
      <c r="D179" s="6">
        <v>1155</v>
      </c>
      <c r="E179" s="6">
        <v>1485</v>
      </c>
      <c r="F179" s="6">
        <v>915</v>
      </c>
    </row>
    <row r="180" spans="2:6" x14ac:dyDescent="0.25">
      <c r="B180">
        <v>149</v>
      </c>
      <c r="C180" s="6">
        <v>1950</v>
      </c>
      <c r="D180" s="6">
        <v>1259</v>
      </c>
      <c r="E180" s="6">
        <v>1641</v>
      </c>
      <c r="F180" s="6">
        <v>915</v>
      </c>
    </row>
    <row r="181" spans="2:6" x14ac:dyDescent="0.25">
      <c r="B181">
        <v>150</v>
      </c>
      <c r="C181" s="6">
        <v>1361</v>
      </c>
      <c r="D181" s="6">
        <v>1199</v>
      </c>
      <c r="E181" s="6">
        <v>1097</v>
      </c>
      <c r="F181" s="6">
        <v>870</v>
      </c>
    </row>
    <row r="182" spans="2:6" x14ac:dyDescent="0.25">
      <c r="B182">
        <v>151</v>
      </c>
      <c r="C182" s="6">
        <v>568</v>
      </c>
      <c r="D182" s="6">
        <v>215</v>
      </c>
      <c r="E182" s="6">
        <v>259</v>
      </c>
      <c r="F182" s="6">
        <v>483</v>
      </c>
    </row>
    <row r="183" spans="2:6" x14ac:dyDescent="0.25">
      <c r="B183">
        <v>152</v>
      </c>
      <c r="C183" s="6">
        <v>1810</v>
      </c>
      <c r="D183" s="6">
        <v>1259</v>
      </c>
      <c r="E183" s="6">
        <v>1501</v>
      </c>
      <c r="F183" s="6">
        <v>915</v>
      </c>
    </row>
    <row r="184" spans="2:6" x14ac:dyDescent="0.25">
      <c r="B184">
        <v>153</v>
      </c>
      <c r="C184" s="6">
        <v>1558</v>
      </c>
      <c r="D184" s="6">
        <v>1259</v>
      </c>
      <c r="E184" s="6">
        <v>1249</v>
      </c>
      <c r="F184" s="6">
        <v>915</v>
      </c>
    </row>
    <row r="185" spans="2:6" x14ac:dyDescent="0.25">
      <c r="B185">
        <v>154</v>
      </c>
      <c r="C185" s="6">
        <v>1700</v>
      </c>
      <c r="D185" s="6">
        <v>1211</v>
      </c>
      <c r="E185" s="6">
        <v>1391</v>
      </c>
      <c r="F185" s="6">
        <v>915</v>
      </c>
    </row>
    <row r="186" spans="2:6" x14ac:dyDescent="0.25">
      <c r="B186">
        <v>155</v>
      </c>
      <c r="C186" s="6">
        <v>1372</v>
      </c>
      <c r="D186" s="6">
        <v>1243</v>
      </c>
      <c r="E186" s="6">
        <v>1063</v>
      </c>
      <c r="F186" s="6">
        <v>915</v>
      </c>
    </row>
    <row r="187" spans="2:6" x14ac:dyDescent="0.25">
      <c r="B187">
        <v>156</v>
      </c>
      <c r="C187" s="6">
        <v>1926</v>
      </c>
      <c r="D187" s="6">
        <v>1259</v>
      </c>
      <c r="E187" s="6">
        <v>1617</v>
      </c>
      <c r="F187" s="6">
        <v>915</v>
      </c>
    </row>
    <row r="188" spans="2:6" x14ac:dyDescent="0.25">
      <c r="B188">
        <v>157</v>
      </c>
      <c r="C188" s="6">
        <v>856</v>
      </c>
      <c r="D188" s="6">
        <v>1169</v>
      </c>
      <c r="E188" s="6">
        <v>547</v>
      </c>
      <c r="F188" s="6">
        <v>915</v>
      </c>
    </row>
    <row r="189" spans="2:6" x14ac:dyDescent="0.25">
      <c r="B189">
        <v>158</v>
      </c>
      <c r="C189" s="6">
        <v>2000</v>
      </c>
      <c r="D189" s="6">
        <v>1259</v>
      </c>
      <c r="E189" s="6">
        <v>1691</v>
      </c>
      <c r="F189" s="6">
        <v>915</v>
      </c>
    </row>
    <row r="190" spans="2:6" x14ac:dyDescent="0.25">
      <c r="B190">
        <v>159</v>
      </c>
      <c r="C190" s="6">
        <v>1591</v>
      </c>
      <c r="D190" s="6">
        <v>1259</v>
      </c>
      <c r="E190" s="6">
        <v>1297</v>
      </c>
      <c r="F190" s="6">
        <v>900</v>
      </c>
    </row>
    <row r="191" spans="2:6" x14ac:dyDescent="0.25">
      <c r="B191">
        <v>160</v>
      </c>
      <c r="C191" s="6">
        <v>1550</v>
      </c>
      <c r="D191" s="6">
        <v>1127</v>
      </c>
      <c r="E191" s="6">
        <v>1241</v>
      </c>
      <c r="F191" s="6">
        <v>915</v>
      </c>
    </row>
    <row r="192" spans="2:6" x14ac:dyDescent="0.25">
      <c r="B192">
        <v>161</v>
      </c>
      <c r="C192" s="6">
        <v>1800</v>
      </c>
      <c r="D192" s="6">
        <v>1259</v>
      </c>
      <c r="E192" s="6">
        <v>1491</v>
      </c>
      <c r="F192" s="6">
        <v>915</v>
      </c>
    </row>
    <row r="193" spans="2:6" x14ac:dyDescent="0.25">
      <c r="B193">
        <v>162</v>
      </c>
      <c r="C193" s="6">
        <v>1874</v>
      </c>
      <c r="D193" s="6">
        <v>1235</v>
      </c>
      <c r="E193" s="6">
        <v>1565</v>
      </c>
      <c r="F193" s="6">
        <v>915</v>
      </c>
    </row>
    <row r="194" spans="2:6" x14ac:dyDescent="0.25">
      <c r="B194">
        <v>163</v>
      </c>
      <c r="C194" s="6">
        <v>1888</v>
      </c>
      <c r="D194" s="6">
        <v>1259</v>
      </c>
      <c r="E194" s="6">
        <v>1645</v>
      </c>
      <c r="F194" s="6">
        <v>849</v>
      </c>
    </row>
    <row r="195" spans="2:6" x14ac:dyDescent="0.25">
      <c r="B195">
        <v>164</v>
      </c>
      <c r="C195" s="6">
        <v>1700</v>
      </c>
      <c r="D195" s="6">
        <v>1259</v>
      </c>
      <c r="E195" s="6">
        <v>1391</v>
      </c>
      <c r="F195" s="6">
        <v>915</v>
      </c>
    </row>
    <row r="196" spans="2:6" x14ac:dyDescent="0.25">
      <c r="B196">
        <v>165</v>
      </c>
      <c r="C196" s="6">
        <v>1266</v>
      </c>
      <c r="D196" s="6">
        <v>1259</v>
      </c>
      <c r="E196" s="6">
        <v>957</v>
      </c>
      <c r="F196" s="6">
        <v>915</v>
      </c>
    </row>
    <row r="197" spans="2:6" x14ac:dyDescent="0.25">
      <c r="B197">
        <v>166</v>
      </c>
      <c r="C197" s="6">
        <v>1884</v>
      </c>
      <c r="D197" s="6">
        <v>1259</v>
      </c>
      <c r="E197" s="6">
        <v>1575</v>
      </c>
      <c r="F197" s="6">
        <v>915</v>
      </c>
    </row>
    <row r="198" spans="2:6" x14ac:dyDescent="0.25">
      <c r="B198">
        <v>167</v>
      </c>
      <c r="C198" s="6">
        <v>1324</v>
      </c>
      <c r="D198" s="6">
        <v>1259</v>
      </c>
      <c r="E198" s="6">
        <v>1015</v>
      </c>
      <c r="F198" s="6">
        <v>915</v>
      </c>
    </row>
    <row r="199" spans="2:6" x14ac:dyDescent="0.25">
      <c r="B199">
        <v>168</v>
      </c>
      <c r="C199" s="6">
        <v>1456</v>
      </c>
      <c r="D199" s="6">
        <v>1223</v>
      </c>
      <c r="E199" s="6">
        <v>1147</v>
      </c>
      <c r="F199" s="6">
        <v>915</v>
      </c>
    </row>
    <row r="200" spans="2:6" x14ac:dyDescent="0.25">
      <c r="B200">
        <v>169</v>
      </c>
      <c r="C200" s="6">
        <v>1490</v>
      </c>
      <c r="D200" s="6">
        <v>1227</v>
      </c>
      <c r="E200" s="6">
        <v>1181</v>
      </c>
      <c r="F200" s="6">
        <v>915</v>
      </c>
    </row>
    <row r="201" spans="2:6" x14ac:dyDescent="0.25">
      <c r="B201">
        <v>170</v>
      </c>
      <c r="C201" s="6">
        <v>1458</v>
      </c>
      <c r="D201" s="6">
        <v>1259</v>
      </c>
      <c r="E201" s="6">
        <v>1149</v>
      </c>
      <c r="F201" s="6">
        <v>915</v>
      </c>
    </row>
    <row r="202" spans="2:6" x14ac:dyDescent="0.25">
      <c r="B202">
        <v>171</v>
      </c>
      <c r="C202" s="6">
        <v>1924</v>
      </c>
      <c r="D202" s="6">
        <v>1259</v>
      </c>
      <c r="E202" s="6">
        <v>1615</v>
      </c>
      <c r="F202" s="6">
        <v>915</v>
      </c>
    </row>
    <row r="203" spans="2:6" x14ac:dyDescent="0.25">
      <c r="B203">
        <v>172</v>
      </c>
      <c r="C203" s="6">
        <v>2030</v>
      </c>
      <c r="D203" s="6">
        <v>1259</v>
      </c>
      <c r="E203" s="6">
        <v>1721</v>
      </c>
      <c r="F203" s="6">
        <v>915</v>
      </c>
    </row>
    <row r="204" spans="2:6" x14ac:dyDescent="0.25">
      <c r="B204">
        <v>173</v>
      </c>
      <c r="C204" s="6">
        <v>1560</v>
      </c>
      <c r="D204" s="6">
        <v>1259</v>
      </c>
      <c r="E204" s="6">
        <v>1341</v>
      </c>
      <c r="F204" s="6">
        <v>825</v>
      </c>
    </row>
    <row r="205" spans="2:6" x14ac:dyDescent="0.25">
      <c r="B205">
        <v>174</v>
      </c>
      <c r="C205" s="6">
        <v>1592</v>
      </c>
      <c r="D205" s="6">
        <v>1211</v>
      </c>
      <c r="E205" s="6">
        <v>1283</v>
      </c>
      <c r="F205" s="6">
        <v>915</v>
      </c>
    </row>
    <row r="206" spans="2:6" x14ac:dyDescent="0.25">
      <c r="B206">
        <v>175</v>
      </c>
      <c r="C206" s="6">
        <v>1810</v>
      </c>
      <c r="D206" s="6">
        <v>1259</v>
      </c>
      <c r="E206" s="6">
        <v>1501</v>
      </c>
      <c r="F206" s="6">
        <v>915</v>
      </c>
    </row>
    <row r="207" spans="2:6" x14ac:dyDescent="0.25">
      <c r="B207">
        <v>176</v>
      </c>
      <c r="C207" s="6">
        <v>1994</v>
      </c>
      <c r="D207" s="6">
        <v>1259</v>
      </c>
      <c r="E207" s="6">
        <v>1691</v>
      </c>
      <c r="F207" s="6">
        <v>909</v>
      </c>
    </row>
    <row r="208" spans="2:6" x14ac:dyDescent="0.25">
      <c r="B208">
        <v>177</v>
      </c>
      <c r="C208" s="6">
        <v>1358</v>
      </c>
      <c r="D208" s="6">
        <v>935</v>
      </c>
      <c r="E208" s="6">
        <v>1049</v>
      </c>
      <c r="F208" s="6">
        <v>915</v>
      </c>
    </row>
    <row r="209" spans="2:6" x14ac:dyDescent="0.25">
      <c r="B209">
        <v>178</v>
      </c>
      <c r="C209" s="6">
        <v>1994</v>
      </c>
      <c r="D209" s="6">
        <v>1259</v>
      </c>
      <c r="E209" s="6">
        <v>1685</v>
      </c>
      <c r="F209" s="6">
        <v>915</v>
      </c>
    </row>
    <row r="210" spans="2:6" x14ac:dyDescent="0.25">
      <c r="B210">
        <v>179</v>
      </c>
      <c r="C210" s="6">
        <v>1902</v>
      </c>
      <c r="D210" s="6">
        <v>1259</v>
      </c>
      <c r="E210" s="6">
        <v>1593</v>
      </c>
      <c r="F210" s="6">
        <v>915</v>
      </c>
    </row>
    <row r="211" spans="2:6" x14ac:dyDescent="0.25">
      <c r="B211">
        <v>180</v>
      </c>
      <c r="C211" s="6">
        <v>1930</v>
      </c>
      <c r="D211" s="6">
        <v>1259</v>
      </c>
      <c r="E211" s="6">
        <v>1621</v>
      </c>
      <c r="F211" s="6">
        <v>915</v>
      </c>
    </row>
    <row r="212" spans="2:6" x14ac:dyDescent="0.25">
      <c r="B212">
        <v>181</v>
      </c>
      <c r="C212" s="6">
        <v>1150</v>
      </c>
      <c r="D212" s="6">
        <v>767</v>
      </c>
      <c r="E212" s="6">
        <v>841</v>
      </c>
      <c r="F212" s="6">
        <v>915</v>
      </c>
    </row>
    <row r="213" spans="2:6" x14ac:dyDescent="0.25">
      <c r="B213">
        <v>182</v>
      </c>
      <c r="C213" s="6">
        <v>1536</v>
      </c>
      <c r="D213" s="6">
        <v>1259</v>
      </c>
      <c r="E213" s="6">
        <v>1251</v>
      </c>
      <c r="F213" s="6">
        <v>891</v>
      </c>
    </row>
    <row r="214" spans="2:6" x14ac:dyDescent="0.25">
      <c r="B214">
        <v>183</v>
      </c>
      <c r="C214" s="6">
        <v>1576</v>
      </c>
      <c r="D214" s="6">
        <v>1259</v>
      </c>
      <c r="E214" s="6">
        <v>1267</v>
      </c>
      <c r="F214" s="6">
        <v>915</v>
      </c>
    </row>
    <row r="215" spans="2:6" x14ac:dyDescent="0.25">
      <c r="B215">
        <v>184</v>
      </c>
      <c r="C215" s="6">
        <v>1775</v>
      </c>
      <c r="D215" s="6">
        <v>1259</v>
      </c>
      <c r="E215" s="6">
        <v>1541</v>
      </c>
      <c r="F215" s="6">
        <v>840</v>
      </c>
    </row>
    <row r="216" spans="2:6" x14ac:dyDescent="0.25">
      <c r="B216">
        <v>185</v>
      </c>
      <c r="C216" s="6">
        <v>1902</v>
      </c>
      <c r="D216" s="6">
        <v>1259</v>
      </c>
      <c r="E216" s="6">
        <v>1593</v>
      </c>
      <c r="F216" s="6">
        <v>915</v>
      </c>
    </row>
    <row r="217" spans="2:6" x14ac:dyDescent="0.25">
      <c r="B217">
        <v>186</v>
      </c>
      <c r="C217" s="6">
        <v>1178</v>
      </c>
      <c r="D217" s="6">
        <v>755</v>
      </c>
      <c r="E217" s="6">
        <v>869</v>
      </c>
      <c r="F217" s="6">
        <v>915</v>
      </c>
    </row>
    <row r="218" spans="2:6" x14ac:dyDescent="0.25">
      <c r="B218">
        <v>187</v>
      </c>
      <c r="C218" s="6">
        <v>1472</v>
      </c>
      <c r="D218" s="6">
        <v>1175</v>
      </c>
      <c r="E218" s="6">
        <v>1169</v>
      </c>
      <c r="F218" s="6">
        <v>909</v>
      </c>
    </row>
    <row r="219" spans="2:6" x14ac:dyDescent="0.25">
      <c r="B219">
        <v>188</v>
      </c>
      <c r="C219" s="6">
        <v>1708</v>
      </c>
      <c r="D219" s="6">
        <v>1259</v>
      </c>
      <c r="E219" s="6">
        <v>1399</v>
      </c>
      <c r="F219" s="6">
        <v>915</v>
      </c>
    </row>
    <row r="220" spans="2:6" x14ac:dyDescent="0.25">
      <c r="B220">
        <v>189</v>
      </c>
      <c r="C220" s="6">
        <v>1030</v>
      </c>
      <c r="D220" s="6">
        <v>1007</v>
      </c>
      <c r="E220" s="6">
        <v>721</v>
      </c>
      <c r="F220" s="6">
        <v>915</v>
      </c>
    </row>
    <row r="221" spans="2:6" x14ac:dyDescent="0.25">
      <c r="B221">
        <v>190</v>
      </c>
      <c r="C221" s="6">
        <v>1552</v>
      </c>
      <c r="D221" s="6">
        <v>1259</v>
      </c>
      <c r="E221" s="6">
        <v>1243</v>
      </c>
      <c r="F221" s="6">
        <v>915</v>
      </c>
    </row>
    <row r="222" spans="2:6" x14ac:dyDescent="0.25">
      <c r="B222">
        <v>191</v>
      </c>
      <c r="C222" s="6">
        <v>1010</v>
      </c>
      <c r="D222" s="6">
        <v>887</v>
      </c>
      <c r="E222" s="6">
        <v>701</v>
      </c>
      <c r="F222" s="6">
        <v>915</v>
      </c>
    </row>
    <row r="223" spans="2:6" x14ac:dyDescent="0.25">
      <c r="B223">
        <v>192</v>
      </c>
      <c r="C223" s="6">
        <v>2090</v>
      </c>
      <c r="D223" s="6">
        <v>1259</v>
      </c>
      <c r="E223" s="6">
        <v>1781</v>
      </c>
      <c r="F223" s="6">
        <v>915</v>
      </c>
    </row>
    <row r="224" spans="2:6" x14ac:dyDescent="0.25">
      <c r="B224">
        <v>193</v>
      </c>
      <c r="C224" s="6">
        <v>1300</v>
      </c>
      <c r="D224" s="6">
        <v>1259</v>
      </c>
      <c r="E224" s="6">
        <v>1123</v>
      </c>
      <c r="F224" s="6">
        <v>783</v>
      </c>
    </row>
    <row r="225" spans="2:6" x14ac:dyDescent="0.25">
      <c r="B225">
        <v>194</v>
      </c>
      <c r="C225" s="6">
        <v>1680</v>
      </c>
      <c r="D225" s="6">
        <v>1259</v>
      </c>
      <c r="E225" s="6">
        <v>1371</v>
      </c>
      <c r="F225" s="6">
        <v>915</v>
      </c>
    </row>
    <row r="226" spans="2:6" x14ac:dyDescent="0.25">
      <c r="B226">
        <v>195</v>
      </c>
      <c r="C226" s="6">
        <v>2090</v>
      </c>
      <c r="D226" s="6">
        <v>1259</v>
      </c>
      <c r="E226" s="6">
        <v>1781</v>
      </c>
      <c r="F226" s="6">
        <v>915</v>
      </c>
    </row>
    <row r="227" spans="2:6" x14ac:dyDescent="0.25">
      <c r="B227">
        <v>196</v>
      </c>
      <c r="C227" s="6">
        <v>2058</v>
      </c>
      <c r="D227" s="6">
        <v>1259</v>
      </c>
      <c r="E227" s="6">
        <v>1749</v>
      </c>
      <c r="F227" s="6">
        <v>915</v>
      </c>
    </row>
    <row r="228" spans="2:6" x14ac:dyDescent="0.25">
      <c r="B228">
        <v>197</v>
      </c>
      <c r="C228" s="6">
        <v>1540</v>
      </c>
      <c r="D228" s="6">
        <v>1259</v>
      </c>
      <c r="E228" s="6">
        <v>1231</v>
      </c>
      <c r="F228" s="6">
        <v>915</v>
      </c>
    </row>
    <row r="229" spans="2:6" x14ac:dyDescent="0.25">
      <c r="B229">
        <v>198</v>
      </c>
      <c r="C229" s="6">
        <v>1812</v>
      </c>
      <c r="D229" s="6">
        <v>1259</v>
      </c>
      <c r="E229" s="6">
        <v>1521</v>
      </c>
      <c r="F229" s="6">
        <v>897</v>
      </c>
    </row>
    <row r="230" spans="2:6" x14ac:dyDescent="0.25">
      <c r="B230">
        <v>199</v>
      </c>
      <c r="C230" s="6">
        <v>1694</v>
      </c>
      <c r="D230" s="6">
        <v>1259</v>
      </c>
      <c r="E230" s="6">
        <v>1385</v>
      </c>
      <c r="F230" s="6">
        <v>915</v>
      </c>
    </row>
    <row r="231" spans="2:6" x14ac:dyDescent="0.25">
      <c r="B231">
        <v>200</v>
      </c>
      <c r="C231" s="6">
        <v>1682</v>
      </c>
      <c r="D231" s="6">
        <v>1259</v>
      </c>
      <c r="E231" s="6">
        <v>1373</v>
      </c>
      <c r="F231" s="6">
        <v>915</v>
      </c>
    </row>
    <row r="232" spans="2:6" x14ac:dyDescent="0.25">
      <c r="B232">
        <v>201</v>
      </c>
      <c r="C232" s="6">
        <v>1520</v>
      </c>
      <c r="D232" s="6">
        <v>1259</v>
      </c>
      <c r="E232" s="6">
        <v>1211</v>
      </c>
      <c r="F232" s="6">
        <v>915</v>
      </c>
    </row>
    <row r="233" spans="2:6" x14ac:dyDescent="0.25">
      <c r="B233">
        <v>202</v>
      </c>
      <c r="C233" s="6">
        <v>2050</v>
      </c>
      <c r="D233" s="6">
        <v>1259</v>
      </c>
      <c r="E233" s="6">
        <v>1741</v>
      </c>
      <c r="F233" s="6">
        <v>915</v>
      </c>
    </row>
    <row r="234" spans="2:6" x14ac:dyDescent="0.25">
      <c r="B234">
        <v>203</v>
      </c>
      <c r="C234" s="6">
        <v>2080</v>
      </c>
      <c r="D234" s="6">
        <v>1259</v>
      </c>
      <c r="E234" s="6">
        <v>1771</v>
      </c>
      <c r="F234" s="6">
        <v>915</v>
      </c>
    </row>
    <row r="235" spans="2:6" x14ac:dyDescent="0.25">
      <c r="B235">
        <v>204</v>
      </c>
      <c r="C235" s="6">
        <v>1940</v>
      </c>
      <c r="D235" s="6">
        <v>1259</v>
      </c>
      <c r="E235" s="6">
        <v>1631</v>
      </c>
      <c r="F235" s="6">
        <v>915</v>
      </c>
    </row>
    <row r="236" spans="2:6" x14ac:dyDescent="0.25">
      <c r="B236">
        <v>205</v>
      </c>
      <c r="C236" s="6">
        <v>2090</v>
      </c>
      <c r="D236" s="6">
        <v>1259</v>
      </c>
      <c r="E236" s="6">
        <v>1781</v>
      </c>
      <c r="F236" s="6">
        <v>915</v>
      </c>
    </row>
    <row r="237" spans="2:6" x14ac:dyDescent="0.25">
      <c r="B237">
        <v>206</v>
      </c>
      <c r="C237" s="6">
        <v>1888</v>
      </c>
      <c r="D237" s="6">
        <v>1259</v>
      </c>
      <c r="E237" s="6">
        <v>1579</v>
      </c>
      <c r="F237" s="6">
        <v>915</v>
      </c>
    </row>
    <row r="238" spans="2:6" x14ac:dyDescent="0.25">
      <c r="B238">
        <v>207</v>
      </c>
      <c r="C238" s="6">
        <v>1884</v>
      </c>
      <c r="D238" s="6">
        <v>1259</v>
      </c>
      <c r="E238" s="6">
        <v>1575</v>
      </c>
      <c r="F238" s="6">
        <v>915</v>
      </c>
    </row>
    <row r="239" spans="2:6" x14ac:dyDescent="0.25">
      <c r="B239">
        <v>208</v>
      </c>
      <c r="C239" s="6">
        <v>1880</v>
      </c>
      <c r="D239" s="6">
        <v>1259</v>
      </c>
      <c r="E239" s="6">
        <v>1571</v>
      </c>
      <c r="F239" s="6">
        <v>915</v>
      </c>
    </row>
    <row r="240" spans="2:6" x14ac:dyDescent="0.25">
      <c r="B240">
        <v>209</v>
      </c>
      <c r="C240" s="6">
        <v>1550</v>
      </c>
      <c r="D240" s="6">
        <v>1259</v>
      </c>
      <c r="E240" s="6">
        <v>1241</v>
      </c>
      <c r="F240" s="6">
        <v>915</v>
      </c>
    </row>
    <row r="241" spans="2:6" x14ac:dyDescent="0.25">
      <c r="B241">
        <v>210</v>
      </c>
      <c r="C241" s="6">
        <v>1500</v>
      </c>
      <c r="D241" s="6">
        <v>1259</v>
      </c>
      <c r="E241" s="6">
        <v>1215</v>
      </c>
      <c r="F241" s="6">
        <v>891</v>
      </c>
    </row>
    <row r="242" spans="2:6" x14ac:dyDescent="0.25">
      <c r="B242">
        <v>211</v>
      </c>
      <c r="C242" s="6">
        <v>1470</v>
      </c>
      <c r="D242" s="6">
        <v>1067</v>
      </c>
      <c r="E242" s="6">
        <v>1161</v>
      </c>
      <c r="F242" s="6">
        <v>915</v>
      </c>
    </row>
    <row r="243" spans="2:6" x14ac:dyDescent="0.25">
      <c r="B243">
        <v>212</v>
      </c>
      <c r="C243" s="6">
        <v>1359</v>
      </c>
      <c r="D243" s="6">
        <v>1259</v>
      </c>
      <c r="E243" s="6">
        <v>1155</v>
      </c>
      <c r="F243" s="6">
        <v>810</v>
      </c>
    </row>
    <row r="244" spans="2:6" x14ac:dyDescent="0.25">
      <c r="B244">
        <v>213</v>
      </c>
      <c r="C244" s="6">
        <v>2090</v>
      </c>
      <c r="D244" s="6">
        <v>1259</v>
      </c>
      <c r="E244" s="6">
        <v>1781</v>
      </c>
      <c r="F244" s="6">
        <v>915</v>
      </c>
    </row>
    <row r="245" spans="2:6" x14ac:dyDescent="0.25">
      <c r="B245">
        <v>214</v>
      </c>
      <c r="C245" s="6">
        <v>1450</v>
      </c>
      <c r="D245" s="6">
        <v>1259</v>
      </c>
      <c r="E245" s="6">
        <v>1141</v>
      </c>
      <c r="F245" s="6">
        <v>915</v>
      </c>
    </row>
    <row r="246" spans="2:6" x14ac:dyDescent="0.25">
      <c r="B246">
        <v>215</v>
      </c>
      <c r="C246" s="6">
        <v>1724</v>
      </c>
      <c r="D246" s="6">
        <v>1259</v>
      </c>
      <c r="E246" s="6">
        <v>1415</v>
      </c>
      <c r="F246" s="6">
        <v>915</v>
      </c>
    </row>
    <row r="247" spans="2:6" x14ac:dyDescent="0.25">
      <c r="B247">
        <v>216</v>
      </c>
      <c r="C247" s="6">
        <v>1846</v>
      </c>
      <c r="D247" s="6">
        <v>1259</v>
      </c>
      <c r="E247" s="6">
        <v>1597</v>
      </c>
      <c r="F247" s="6">
        <v>855</v>
      </c>
    </row>
    <row r="248" spans="2:6" x14ac:dyDescent="0.25">
      <c r="B248">
        <v>217</v>
      </c>
      <c r="C248" s="6">
        <v>1645</v>
      </c>
      <c r="D248" s="6">
        <v>1259</v>
      </c>
      <c r="E248" s="6">
        <v>1381</v>
      </c>
      <c r="F248" s="6">
        <v>870</v>
      </c>
    </row>
    <row r="249" spans="2:6" x14ac:dyDescent="0.25">
      <c r="B249">
        <v>218</v>
      </c>
      <c r="C249" s="6">
        <v>1518</v>
      </c>
      <c r="D249" s="6">
        <v>1259</v>
      </c>
      <c r="E249" s="6">
        <v>1209</v>
      </c>
      <c r="F249" s="6">
        <v>915</v>
      </c>
    </row>
    <row r="250" spans="2:6" x14ac:dyDescent="0.25">
      <c r="B250">
        <v>219</v>
      </c>
      <c r="C250" s="6">
        <v>1882</v>
      </c>
      <c r="D250" s="6">
        <v>1243</v>
      </c>
      <c r="E250" s="6">
        <v>1573</v>
      </c>
      <c r="F250" s="6">
        <v>915</v>
      </c>
    </row>
    <row r="251" spans="2:6" x14ac:dyDescent="0.25">
      <c r="B251">
        <v>220</v>
      </c>
      <c r="C251" s="6">
        <v>1846</v>
      </c>
      <c r="D251" s="6">
        <v>1259</v>
      </c>
      <c r="E251" s="6">
        <v>1537</v>
      </c>
      <c r="F251" s="6">
        <v>915</v>
      </c>
    </row>
    <row r="252" spans="2:6" x14ac:dyDescent="0.25">
      <c r="B252">
        <v>221</v>
      </c>
      <c r="C252" s="6">
        <v>1680</v>
      </c>
      <c r="D252" s="6">
        <v>1259</v>
      </c>
      <c r="E252" s="6">
        <v>1371</v>
      </c>
      <c r="F252" s="6">
        <v>915</v>
      </c>
    </row>
    <row r="253" spans="2:6" x14ac:dyDescent="0.25">
      <c r="B253">
        <v>222</v>
      </c>
      <c r="C253" s="6">
        <v>1414</v>
      </c>
      <c r="D253" s="6">
        <v>1115</v>
      </c>
      <c r="E253" s="6">
        <v>1105</v>
      </c>
      <c r="F253" s="6">
        <v>915</v>
      </c>
    </row>
    <row r="254" spans="2:6" x14ac:dyDescent="0.25">
      <c r="B254">
        <v>223</v>
      </c>
      <c r="C254" s="6">
        <v>1900</v>
      </c>
      <c r="D254" s="6">
        <v>1259</v>
      </c>
      <c r="E254" s="6">
        <v>1609</v>
      </c>
      <c r="F254" s="6">
        <v>897</v>
      </c>
    </row>
    <row r="255" spans="2:6" x14ac:dyDescent="0.25">
      <c r="B255">
        <v>224</v>
      </c>
      <c r="C255" s="6">
        <v>1990</v>
      </c>
      <c r="D255" s="6">
        <v>1259</v>
      </c>
      <c r="E255" s="6">
        <v>1711</v>
      </c>
      <c r="F255" s="6">
        <v>885</v>
      </c>
    </row>
    <row r="256" spans="2:6" x14ac:dyDescent="0.25">
      <c r="B256">
        <v>225</v>
      </c>
      <c r="C256" s="6">
        <v>1540</v>
      </c>
      <c r="D256" s="6">
        <v>1259</v>
      </c>
      <c r="E256" s="6">
        <v>1231</v>
      </c>
      <c r="F256" s="6">
        <v>915</v>
      </c>
    </row>
    <row r="257" spans="2:6" x14ac:dyDescent="0.25">
      <c r="B257">
        <v>226</v>
      </c>
      <c r="C257" s="6">
        <v>1650</v>
      </c>
      <c r="D257" s="6">
        <v>1259</v>
      </c>
      <c r="E257" s="6">
        <v>1341</v>
      </c>
      <c r="F257" s="6">
        <v>915</v>
      </c>
    </row>
    <row r="258" spans="2:6" x14ac:dyDescent="0.25">
      <c r="B258">
        <v>227</v>
      </c>
      <c r="C258" s="6">
        <v>1354</v>
      </c>
      <c r="D258" s="6">
        <v>1115</v>
      </c>
      <c r="E258" s="6">
        <v>1045</v>
      </c>
      <c r="F258" s="6">
        <v>915</v>
      </c>
    </row>
    <row r="259" spans="2:6" x14ac:dyDescent="0.25">
      <c r="B259">
        <v>228</v>
      </c>
      <c r="C259" s="6">
        <v>1826</v>
      </c>
      <c r="D259" s="6">
        <v>1259</v>
      </c>
      <c r="E259" s="6">
        <v>1517</v>
      </c>
      <c r="F259" s="6">
        <v>915</v>
      </c>
    </row>
    <row r="260" spans="2:6" x14ac:dyDescent="0.25">
      <c r="B260">
        <v>229</v>
      </c>
      <c r="C260" s="6">
        <v>1552</v>
      </c>
      <c r="D260" s="6">
        <v>1259</v>
      </c>
      <c r="E260" s="6">
        <v>1243</v>
      </c>
      <c r="F260" s="6">
        <v>915</v>
      </c>
    </row>
    <row r="261" spans="2:6" x14ac:dyDescent="0.25">
      <c r="B261">
        <v>230</v>
      </c>
      <c r="C261" s="6">
        <v>1422</v>
      </c>
      <c r="D261" s="6">
        <v>1259</v>
      </c>
      <c r="E261" s="6">
        <v>1113</v>
      </c>
      <c r="F261" s="6">
        <v>915</v>
      </c>
    </row>
    <row r="262" spans="2:6" x14ac:dyDescent="0.25">
      <c r="B262">
        <v>231</v>
      </c>
      <c r="C262" s="6">
        <v>1650</v>
      </c>
      <c r="D262" s="6">
        <v>1259</v>
      </c>
      <c r="E262" s="6">
        <v>1341</v>
      </c>
      <c r="F262" s="6">
        <v>915</v>
      </c>
    </row>
    <row r="263" spans="2:6" x14ac:dyDescent="0.25">
      <c r="B263">
        <v>232</v>
      </c>
      <c r="C263" s="6">
        <v>1865</v>
      </c>
      <c r="D263" s="6">
        <v>1259</v>
      </c>
      <c r="E263" s="6">
        <v>1751</v>
      </c>
      <c r="F263" s="6">
        <v>720</v>
      </c>
    </row>
    <row r="264" spans="2:6" x14ac:dyDescent="0.25">
      <c r="B264">
        <v>233</v>
      </c>
      <c r="C264" s="6">
        <v>2002</v>
      </c>
      <c r="D264" s="6">
        <v>1259</v>
      </c>
      <c r="E264" s="6">
        <v>1693</v>
      </c>
      <c r="F264" s="6">
        <v>915</v>
      </c>
    </row>
    <row r="265" spans="2:6" x14ac:dyDescent="0.25">
      <c r="B265">
        <v>234</v>
      </c>
      <c r="C265" s="6">
        <v>2006</v>
      </c>
      <c r="D265" s="6">
        <v>1259</v>
      </c>
      <c r="E265" s="6">
        <v>1727</v>
      </c>
      <c r="F265" s="6">
        <v>885</v>
      </c>
    </row>
    <row r="266" spans="2:6" x14ac:dyDescent="0.25">
      <c r="B266">
        <v>235</v>
      </c>
      <c r="C266" s="6">
        <v>1476</v>
      </c>
      <c r="D266" s="6">
        <v>1259</v>
      </c>
      <c r="E266" s="6">
        <v>1167</v>
      </c>
      <c r="F266" s="6">
        <v>915</v>
      </c>
    </row>
    <row r="267" spans="2:6" x14ac:dyDescent="0.25">
      <c r="B267">
        <v>236</v>
      </c>
      <c r="C267" s="6">
        <v>1036</v>
      </c>
      <c r="D267" s="6">
        <v>1103</v>
      </c>
      <c r="E267" s="6">
        <v>727</v>
      </c>
      <c r="F267" s="6">
        <v>915</v>
      </c>
    </row>
    <row r="268" spans="2:6" x14ac:dyDescent="0.25">
      <c r="B268">
        <v>237</v>
      </c>
      <c r="C268" s="6">
        <v>1994</v>
      </c>
      <c r="D268" s="6">
        <v>1259</v>
      </c>
      <c r="E268" s="6">
        <v>1685</v>
      </c>
      <c r="F268" s="6">
        <v>915</v>
      </c>
    </row>
    <row r="269" spans="2:6" x14ac:dyDescent="0.25">
      <c r="B269">
        <v>238</v>
      </c>
      <c r="C269" s="6">
        <v>956</v>
      </c>
      <c r="D269" s="6">
        <v>1019</v>
      </c>
      <c r="E269" s="6">
        <v>647</v>
      </c>
      <c r="F269" s="6">
        <v>915</v>
      </c>
    </row>
    <row r="270" spans="2:6" x14ac:dyDescent="0.25">
      <c r="B270">
        <v>239</v>
      </c>
      <c r="C270" s="6">
        <v>1600</v>
      </c>
      <c r="D270" s="6">
        <v>1259</v>
      </c>
      <c r="E270" s="6">
        <v>1291</v>
      </c>
      <c r="F270" s="6">
        <v>915</v>
      </c>
    </row>
    <row r="271" spans="2:6" x14ac:dyDescent="0.25">
      <c r="B271">
        <v>240</v>
      </c>
      <c r="C271" s="6">
        <v>1658</v>
      </c>
      <c r="D271" s="6">
        <v>1259</v>
      </c>
      <c r="E271" s="6">
        <v>1361</v>
      </c>
      <c r="F271" s="6">
        <v>903</v>
      </c>
    </row>
    <row r="272" spans="2:6" x14ac:dyDescent="0.25">
      <c r="B272">
        <v>241</v>
      </c>
      <c r="C272" s="6">
        <v>1997</v>
      </c>
      <c r="D272" s="6">
        <v>1259</v>
      </c>
      <c r="E272" s="6">
        <v>1733</v>
      </c>
      <c r="F272" s="6">
        <v>870</v>
      </c>
    </row>
    <row r="273" spans="2:6" x14ac:dyDescent="0.25">
      <c r="B273">
        <v>242</v>
      </c>
      <c r="C273" s="6">
        <v>1574</v>
      </c>
      <c r="D273" s="6">
        <v>1259</v>
      </c>
      <c r="E273" s="6">
        <v>1277</v>
      </c>
      <c r="F273" s="6">
        <v>903</v>
      </c>
    </row>
    <row r="274" spans="2:6" x14ac:dyDescent="0.25">
      <c r="B274">
        <v>243</v>
      </c>
      <c r="C274" s="6">
        <v>1986</v>
      </c>
      <c r="D274" s="6">
        <v>1259</v>
      </c>
      <c r="E274" s="6">
        <v>1677</v>
      </c>
      <c r="F274" s="6">
        <v>915</v>
      </c>
    </row>
    <row r="275" spans="2:6" x14ac:dyDescent="0.25">
      <c r="B275">
        <v>244</v>
      </c>
      <c r="C275" s="6">
        <v>2050</v>
      </c>
      <c r="D275" s="6">
        <v>1259</v>
      </c>
      <c r="E275" s="6">
        <v>1741</v>
      </c>
      <c r="F275" s="6">
        <v>915</v>
      </c>
    </row>
    <row r="276" spans="2:6" x14ac:dyDescent="0.25">
      <c r="B276">
        <v>245</v>
      </c>
      <c r="C276" s="6">
        <v>1250</v>
      </c>
      <c r="D276" s="6">
        <v>1079</v>
      </c>
      <c r="E276" s="6">
        <v>941</v>
      </c>
      <c r="F276" s="6">
        <v>915</v>
      </c>
    </row>
    <row r="277" spans="2:6" x14ac:dyDescent="0.25">
      <c r="B277">
        <v>246</v>
      </c>
      <c r="C277" s="6">
        <v>1690</v>
      </c>
      <c r="D277" s="6">
        <v>1259</v>
      </c>
      <c r="E277" s="6">
        <v>1381</v>
      </c>
      <c r="F277" s="6">
        <v>915</v>
      </c>
    </row>
    <row r="278" spans="2:6" x14ac:dyDescent="0.25">
      <c r="B278">
        <v>247</v>
      </c>
      <c r="C278" s="6">
        <v>1498</v>
      </c>
      <c r="D278" s="6">
        <v>1175</v>
      </c>
      <c r="E278" s="6">
        <v>1189</v>
      </c>
      <c r="F278" s="6">
        <v>915</v>
      </c>
    </row>
    <row r="279" spans="2:6" x14ac:dyDescent="0.25">
      <c r="B279">
        <v>248</v>
      </c>
      <c r="C279" s="6">
        <v>1882</v>
      </c>
      <c r="D279" s="6">
        <v>1259</v>
      </c>
      <c r="E279" s="6">
        <v>1573</v>
      </c>
      <c r="F279" s="6">
        <v>915</v>
      </c>
    </row>
    <row r="280" spans="2:6" x14ac:dyDescent="0.25">
      <c r="B280">
        <v>249</v>
      </c>
      <c r="C280" s="6">
        <v>1603</v>
      </c>
      <c r="D280" s="6">
        <v>1219</v>
      </c>
      <c r="E280" s="6">
        <v>1549</v>
      </c>
      <c r="F280" s="6">
        <v>660</v>
      </c>
    </row>
    <row r="281" spans="2:6" x14ac:dyDescent="0.25">
      <c r="B281">
        <v>250</v>
      </c>
      <c r="C281" s="6">
        <v>1870</v>
      </c>
      <c r="D281" s="6">
        <v>1259</v>
      </c>
      <c r="E281" s="6">
        <v>1561</v>
      </c>
      <c r="F281" s="6">
        <v>915</v>
      </c>
    </row>
    <row r="282" spans="2:6" x14ac:dyDescent="0.25">
      <c r="B282">
        <v>251</v>
      </c>
      <c r="C282" s="6">
        <v>1170</v>
      </c>
      <c r="D282" s="6">
        <v>1039</v>
      </c>
      <c r="E282" s="6">
        <v>861</v>
      </c>
      <c r="F282" s="6">
        <v>885</v>
      </c>
    </row>
    <row r="283" spans="2:6" x14ac:dyDescent="0.25">
      <c r="B283">
        <v>252</v>
      </c>
      <c r="C283" s="6">
        <v>1746</v>
      </c>
      <c r="D283" s="6">
        <v>1259</v>
      </c>
      <c r="E283" s="6">
        <v>1437</v>
      </c>
      <c r="F283" s="6">
        <v>915</v>
      </c>
    </row>
    <row r="284" spans="2:6" x14ac:dyDescent="0.25">
      <c r="B284">
        <v>253</v>
      </c>
      <c r="C284" s="6">
        <v>1826</v>
      </c>
      <c r="D284" s="6">
        <v>1259</v>
      </c>
      <c r="E284" s="6">
        <v>1571</v>
      </c>
      <c r="F284" s="6">
        <v>861</v>
      </c>
    </row>
    <row r="285" spans="2:6" x14ac:dyDescent="0.25">
      <c r="B285">
        <v>254</v>
      </c>
      <c r="C285" s="6">
        <v>2050</v>
      </c>
      <c r="D285" s="6">
        <v>1259</v>
      </c>
      <c r="E285" s="6">
        <v>1741</v>
      </c>
      <c r="F285" s="6">
        <v>915</v>
      </c>
    </row>
    <row r="286" spans="2:6" x14ac:dyDescent="0.25">
      <c r="B286">
        <v>255</v>
      </c>
      <c r="C286" s="6">
        <v>1590</v>
      </c>
      <c r="D286" s="6">
        <v>1259</v>
      </c>
      <c r="E286" s="6">
        <v>1281</v>
      </c>
      <c r="F286" s="6">
        <v>915</v>
      </c>
    </row>
    <row r="287" spans="2:6" x14ac:dyDescent="0.25">
      <c r="B287">
        <v>256</v>
      </c>
      <c r="C287" s="6">
        <v>1680</v>
      </c>
      <c r="D287" s="6">
        <v>1259</v>
      </c>
      <c r="E287" s="6">
        <v>1371</v>
      </c>
      <c r="F287" s="6">
        <v>915</v>
      </c>
    </row>
    <row r="288" spans="2:6" x14ac:dyDescent="0.25">
      <c r="B288">
        <v>257</v>
      </c>
      <c r="C288" s="6">
        <v>1778</v>
      </c>
      <c r="D288" s="6">
        <v>1139</v>
      </c>
      <c r="E288" s="6">
        <v>1469</v>
      </c>
      <c r="F288" s="6">
        <v>915</v>
      </c>
    </row>
    <row r="289" spans="2:6" x14ac:dyDescent="0.25">
      <c r="B289">
        <v>258</v>
      </c>
      <c r="C289" s="6">
        <v>1530</v>
      </c>
      <c r="D289" s="6">
        <v>1259</v>
      </c>
      <c r="E289" s="6">
        <v>1221</v>
      </c>
      <c r="F289" s="6">
        <v>915</v>
      </c>
    </row>
    <row r="290" spans="2:6" x14ac:dyDescent="0.25">
      <c r="B290">
        <v>259</v>
      </c>
      <c r="C290" s="6">
        <v>1213</v>
      </c>
      <c r="D290" s="6">
        <v>1259</v>
      </c>
      <c r="E290" s="6">
        <v>1009</v>
      </c>
      <c r="F290" s="6">
        <v>810</v>
      </c>
    </row>
    <row r="291" spans="2:6" x14ac:dyDescent="0.25">
      <c r="B291">
        <v>260</v>
      </c>
      <c r="C291" s="6">
        <v>1670</v>
      </c>
      <c r="D291" s="6">
        <v>1247</v>
      </c>
      <c r="E291" s="6">
        <v>1361</v>
      </c>
      <c r="F291" s="6">
        <v>915</v>
      </c>
    </row>
    <row r="292" spans="2:6" x14ac:dyDescent="0.25">
      <c r="B292">
        <v>261</v>
      </c>
      <c r="C292" s="6">
        <v>1554</v>
      </c>
      <c r="D292" s="6">
        <v>1259</v>
      </c>
      <c r="E292" s="6">
        <v>1245</v>
      </c>
      <c r="F292" s="6">
        <v>915</v>
      </c>
    </row>
    <row r="293" spans="2:6" x14ac:dyDescent="0.25">
      <c r="B293">
        <v>262</v>
      </c>
      <c r="C293" s="6">
        <v>2000</v>
      </c>
      <c r="D293" s="6">
        <v>1259</v>
      </c>
      <c r="E293" s="6">
        <v>1781</v>
      </c>
      <c r="F293" s="6">
        <v>825</v>
      </c>
    </row>
    <row r="294" spans="2:6" x14ac:dyDescent="0.25">
      <c r="B294">
        <v>263</v>
      </c>
      <c r="C294" s="6">
        <v>1311</v>
      </c>
      <c r="D294" s="6">
        <v>1259</v>
      </c>
      <c r="E294" s="6">
        <v>1017</v>
      </c>
      <c r="F294" s="6">
        <v>900</v>
      </c>
    </row>
    <row r="295" spans="2:6" x14ac:dyDescent="0.25">
      <c r="B295">
        <v>264</v>
      </c>
      <c r="C295" s="6">
        <v>1888</v>
      </c>
      <c r="D295" s="6">
        <v>1259</v>
      </c>
      <c r="E295" s="6">
        <v>1621</v>
      </c>
      <c r="F295" s="6">
        <v>873</v>
      </c>
    </row>
    <row r="296" spans="2:6" x14ac:dyDescent="0.25">
      <c r="B296">
        <v>265</v>
      </c>
      <c r="C296" s="6">
        <v>1664</v>
      </c>
      <c r="D296" s="6">
        <v>1259</v>
      </c>
      <c r="E296" s="6">
        <v>1355</v>
      </c>
      <c r="F296" s="6">
        <v>915</v>
      </c>
    </row>
    <row r="297" spans="2:6" x14ac:dyDescent="0.25">
      <c r="B297">
        <v>266</v>
      </c>
      <c r="C297" s="6">
        <v>1502</v>
      </c>
      <c r="D297" s="6">
        <v>1259</v>
      </c>
      <c r="E297" s="6">
        <v>1193</v>
      </c>
      <c r="F297" s="6">
        <v>915</v>
      </c>
    </row>
    <row r="298" spans="2:6" x14ac:dyDescent="0.25">
      <c r="B298">
        <v>267</v>
      </c>
      <c r="C298" s="6">
        <v>1380</v>
      </c>
      <c r="D298" s="6">
        <v>1209</v>
      </c>
      <c r="E298" s="6">
        <v>1071</v>
      </c>
      <c r="F298" s="6">
        <v>915</v>
      </c>
    </row>
    <row r="299" spans="2:6" x14ac:dyDescent="0.25">
      <c r="B299">
        <v>268</v>
      </c>
      <c r="C299" s="6">
        <v>2090</v>
      </c>
      <c r="D299" s="6">
        <v>1259</v>
      </c>
      <c r="E299" s="6">
        <v>1781</v>
      </c>
      <c r="F299" s="6">
        <v>915</v>
      </c>
    </row>
    <row r="300" spans="2:6" x14ac:dyDescent="0.25">
      <c r="B300">
        <v>269</v>
      </c>
      <c r="C300" s="6">
        <v>1898</v>
      </c>
      <c r="D300" s="6">
        <v>1259</v>
      </c>
      <c r="E300" s="6">
        <v>1781</v>
      </c>
      <c r="F300" s="6">
        <v>723</v>
      </c>
    </row>
    <row r="301" spans="2:6" x14ac:dyDescent="0.25">
      <c r="B301">
        <v>270</v>
      </c>
      <c r="C301" s="6">
        <v>1066</v>
      </c>
      <c r="D301" s="6">
        <v>911</v>
      </c>
      <c r="E301" s="6">
        <v>757</v>
      </c>
      <c r="F301" s="6">
        <v>915</v>
      </c>
    </row>
    <row r="302" spans="2:6" x14ac:dyDescent="0.25">
      <c r="B302">
        <v>271</v>
      </c>
      <c r="C302" s="6">
        <v>1670</v>
      </c>
      <c r="D302" s="6">
        <v>1259</v>
      </c>
      <c r="E302" s="6">
        <v>1361</v>
      </c>
      <c r="F302" s="6">
        <v>915</v>
      </c>
    </row>
    <row r="303" spans="2:6" x14ac:dyDescent="0.25">
      <c r="B303">
        <v>272</v>
      </c>
      <c r="C303" s="6">
        <v>1914</v>
      </c>
      <c r="D303" s="6">
        <v>1259</v>
      </c>
      <c r="E303" s="6">
        <v>1605</v>
      </c>
      <c r="F303" s="6">
        <v>915</v>
      </c>
    </row>
    <row r="304" spans="2:6" x14ac:dyDescent="0.25">
      <c r="B304">
        <v>273</v>
      </c>
      <c r="C304" s="6">
        <v>1970</v>
      </c>
      <c r="D304" s="6">
        <v>1259</v>
      </c>
      <c r="E304" s="6">
        <v>1661</v>
      </c>
      <c r="F304" s="6">
        <v>915</v>
      </c>
    </row>
    <row r="305" spans="2:6" x14ac:dyDescent="0.25">
      <c r="B305">
        <v>274</v>
      </c>
      <c r="C305" s="6">
        <v>1446</v>
      </c>
      <c r="D305" s="6">
        <v>1259</v>
      </c>
      <c r="E305" s="6">
        <v>1137</v>
      </c>
      <c r="F305" s="6">
        <v>915</v>
      </c>
    </row>
    <row r="306" spans="2:6" x14ac:dyDescent="0.25">
      <c r="B306">
        <v>275</v>
      </c>
      <c r="C306" s="6">
        <v>1862</v>
      </c>
      <c r="D306" s="6">
        <v>1259</v>
      </c>
      <c r="E306" s="6">
        <v>1553</v>
      </c>
      <c r="F306" s="6">
        <v>915</v>
      </c>
    </row>
    <row r="307" spans="2:6" x14ac:dyDescent="0.25">
      <c r="B307">
        <v>276</v>
      </c>
      <c r="C307" s="6">
        <v>1048</v>
      </c>
      <c r="D307" s="6">
        <v>1067</v>
      </c>
      <c r="E307" s="6">
        <v>739</v>
      </c>
      <c r="F307" s="6">
        <v>915</v>
      </c>
    </row>
    <row r="308" spans="2:6" x14ac:dyDescent="0.25">
      <c r="B308">
        <v>277</v>
      </c>
      <c r="C308" s="6">
        <v>1140</v>
      </c>
      <c r="D308" s="6">
        <v>969</v>
      </c>
      <c r="E308" s="6">
        <v>831</v>
      </c>
      <c r="F308" s="6">
        <v>815</v>
      </c>
    </row>
    <row r="309" spans="2:6" x14ac:dyDescent="0.25">
      <c r="B309">
        <v>278</v>
      </c>
      <c r="C309" s="6">
        <v>1370</v>
      </c>
      <c r="D309" s="6">
        <v>1259</v>
      </c>
      <c r="E309" s="6">
        <v>1061</v>
      </c>
      <c r="F309" s="6">
        <v>915</v>
      </c>
    </row>
    <row r="310" spans="2:6" x14ac:dyDescent="0.25">
      <c r="B310">
        <v>279</v>
      </c>
      <c r="C310" s="6">
        <v>1620</v>
      </c>
      <c r="D310" s="6">
        <v>1211</v>
      </c>
      <c r="E310" s="6">
        <v>1311</v>
      </c>
      <c r="F310" s="6">
        <v>915</v>
      </c>
    </row>
    <row r="311" spans="2:6" x14ac:dyDescent="0.25">
      <c r="B311">
        <v>280</v>
      </c>
      <c r="C311" s="6">
        <v>1370</v>
      </c>
      <c r="D311" s="6">
        <v>1199</v>
      </c>
      <c r="E311" s="6">
        <v>1061</v>
      </c>
      <c r="F311" s="6">
        <v>915</v>
      </c>
    </row>
    <row r="312" spans="2:6" x14ac:dyDescent="0.25">
      <c r="B312">
        <v>281</v>
      </c>
      <c r="C312" s="6">
        <v>1920</v>
      </c>
      <c r="D312" s="6">
        <v>1259</v>
      </c>
      <c r="E312" s="6">
        <v>1611</v>
      </c>
      <c r="F312" s="6">
        <v>915</v>
      </c>
    </row>
    <row r="313" spans="2:6" x14ac:dyDescent="0.25">
      <c r="B313">
        <v>282</v>
      </c>
      <c r="C313" s="6">
        <v>1510</v>
      </c>
      <c r="D313" s="6">
        <v>1259</v>
      </c>
      <c r="E313" s="6">
        <v>1201</v>
      </c>
      <c r="F313" s="6">
        <v>915</v>
      </c>
    </row>
    <row r="314" spans="2:6" x14ac:dyDescent="0.25">
      <c r="B314">
        <v>283</v>
      </c>
      <c r="C314" s="6">
        <v>1666</v>
      </c>
      <c r="D314" s="6">
        <v>1259</v>
      </c>
      <c r="E314" s="6">
        <v>1405</v>
      </c>
      <c r="F314" s="6">
        <v>867</v>
      </c>
    </row>
    <row r="315" spans="2:6" x14ac:dyDescent="0.25">
      <c r="B315">
        <v>284</v>
      </c>
      <c r="C315" s="6">
        <v>1818</v>
      </c>
      <c r="D315" s="6">
        <v>1259</v>
      </c>
      <c r="E315" s="6">
        <v>1509</v>
      </c>
      <c r="F315" s="6">
        <v>915</v>
      </c>
    </row>
    <row r="316" spans="2:6" x14ac:dyDescent="0.25">
      <c r="B316">
        <v>285</v>
      </c>
      <c r="C316" s="6">
        <v>2090</v>
      </c>
      <c r="D316" s="6">
        <v>1259</v>
      </c>
      <c r="E316" s="6">
        <v>1781</v>
      </c>
      <c r="F316" s="6">
        <v>915</v>
      </c>
    </row>
    <row r="317" spans="2:6" x14ac:dyDescent="0.25">
      <c r="B317">
        <v>286</v>
      </c>
      <c r="C317" s="6">
        <v>1964</v>
      </c>
      <c r="D317" s="6">
        <v>1259</v>
      </c>
      <c r="E317" s="6">
        <v>1655</v>
      </c>
      <c r="F317" s="6">
        <v>915</v>
      </c>
    </row>
    <row r="318" spans="2:6" x14ac:dyDescent="0.25">
      <c r="B318">
        <v>287</v>
      </c>
      <c r="C318" s="6">
        <v>2004</v>
      </c>
      <c r="D318" s="6">
        <v>1259</v>
      </c>
      <c r="E318" s="6">
        <v>1695</v>
      </c>
      <c r="F318" s="6">
        <v>915</v>
      </c>
    </row>
    <row r="319" spans="2:6" x14ac:dyDescent="0.25">
      <c r="B319">
        <v>288</v>
      </c>
      <c r="C319" s="6">
        <v>1760</v>
      </c>
      <c r="D319" s="6">
        <v>1259</v>
      </c>
      <c r="E319" s="6">
        <v>1451</v>
      </c>
      <c r="F319" s="6">
        <v>915</v>
      </c>
    </row>
    <row r="320" spans="2:6" x14ac:dyDescent="0.25">
      <c r="B320">
        <v>289</v>
      </c>
      <c r="C320" s="6">
        <v>1110</v>
      </c>
      <c r="D320" s="6">
        <v>1259</v>
      </c>
      <c r="E320" s="6">
        <v>801</v>
      </c>
      <c r="F320" s="6">
        <v>915</v>
      </c>
    </row>
    <row r="321" spans="2:6" x14ac:dyDescent="0.25">
      <c r="B321">
        <v>290</v>
      </c>
      <c r="C321" s="6">
        <v>1772</v>
      </c>
      <c r="D321" s="6">
        <v>1259</v>
      </c>
      <c r="E321" s="6">
        <v>1463</v>
      </c>
      <c r="F321" s="6">
        <v>915</v>
      </c>
    </row>
    <row r="322" spans="2:6" x14ac:dyDescent="0.25">
      <c r="B322">
        <v>291</v>
      </c>
      <c r="C322" s="6">
        <v>1630</v>
      </c>
      <c r="D322" s="6">
        <v>1259</v>
      </c>
      <c r="E322" s="6">
        <v>1321</v>
      </c>
      <c r="F322" s="6">
        <v>915</v>
      </c>
    </row>
    <row r="323" spans="2:6" x14ac:dyDescent="0.25">
      <c r="B323">
        <v>292</v>
      </c>
      <c r="C323" s="6">
        <v>1818</v>
      </c>
      <c r="D323" s="6">
        <v>1179</v>
      </c>
      <c r="E323" s="6">
        <v>1509</v>
      </c>
      <c r="F323" s="6">
        <v>915</v>
      </c>
    </row>
    <row r="324" spans="2:6" x14ac:dyDescent="0.25">
      <c r="B324">
        <v>293</v>
      </c>
      <c r="C324" s="6">
        <v>1514</v>
      </c>
      <c r="D324" s="6">
        <v>1163</v>
      </c>
      <c r="E324" s="6">
        <v>1205</v>
      </c>
      <c r="F324" s="6">
        <v>915</v>
      </c>
    </row>
    <row r="325" spans="2:6" x14ac:dyDescent="0.25">
      <c r="B325">
        <v>294</v>
      </c>
      <c r="C325" s="6">
        <v>1592</v>
      </c>
      <c r="D325" s="6">
        <v>1243</v>
      </c>
      <c r="E325" s="6">
        <v>1283</v>
      </c>
      <c r="F325" s="6">
        <v>915</v>
      </c>
    </row>
    <row r="326" spans="2:6" x14ac:dyDescent="0.25">
      <c r="B326">
        <v>295</v>
      </c>
      <c r="C326" s="6">
        <v>2090</v>
      </c>
      <c r="D326" s="6">
        <v>1259</v>
      </c>
      <c r="E326" s="6">
        <v>1781</v>
      </c>
      <c r="F326" s="6">
        <v>915</v>
      </c>
    </row>
    <row r="327" spans="2:6" x14ac:dyDescent="0.25">
      <c r="B327">
        <v>296</v>
      </c>
      <c r="C327" s="6">
        <v>1696</v>
      </c>
      <c r="D327" s="6">
        <v>1259</v>
      </c>
      <c r="E327" s="6">
        <v>1387</v>
      </c>
      <c r="F327" s="6">
        <v>915</v>
      </c>
    </row>
    <row r="328" spans="2:6" x14ac:dyDescent="0.25">
      <c r="B328">
        <v>297</v>
      </c>
      <c r="C328" s="6">
        <v>1768</v>
      </c>
      <c r="D328" s="6">
        <v>1259</v>
      </c>
      <c r="E328" s="6">
        <v>1459</v>
      </c>
      <c r="F328" s="6">
        <v>915</v>
      </c>
    </row>
    <row r="329" spans="2:6" x14ac:dyDescent="0.25">
      <c r="B329">
        <v>298</v>
      </c>
      <c r="C329" s="6">
        <v>1602</v>
      </c>
      <c r="D329" s="6">
        <v>1123</v>
      </c>
      <c r="E329" s="6">
        <v>1293</v>
      </c>
      <c r="F329" s="6">
        <v>915</v>
      </c>
    </row>
    <row r="330" spans="2:6" x14ac:dyDescent="0.25">
      <c r="B330">
        <v>299</v>
      </c>
      <c r="C330" s="6">
        <v>1798</v>
      </c>
      <c r="D330" s="6">
        <v>1259</v>
      </c>
      <c r="E330" s="6">
        <v>1489</v>
      </c>
      <c r="F330" s="6">
        <v>915</v>
      </c>
    </row>
    <row r="331" spans="2:6" x14ac:dyDescent="0.25">
      <c r="B331">
        <v>300</v>
      </c>
      <c r="C331" s="6">
        <v>1898</v>
      </c>
      <c r="D331" s="6">
        <v>1259</v>
      </c>
      <c r="E331" s="6">
        <v>1625</v>
      </c>
      <c r="F331" s="6">
        <v>879</v>
      </c>
    </row>
    <row r="332" spans="2:6" x14ac:dyDescent="0.25">
      <c r="B332">
        <v>301</v>
      </c>
      <c r="C332" s="6">
        <v>1654</v>
      </c>
      <c r="D332" s="6">
        <v>1259</v>
      </c>
      <c r="E332" s="6">
        <v>1345</v>
      </c>
      <c r="F332" s="6">
        <v>915</v>
      </c>
    </row>
    <row r="333" spans="2:6" x14ac:dyDescent="0.25">
      <c r="B333">
        <v>302</v>
      </c>
      <c r="C333" s="6">
        <v>1564</v>
      </c>
      <c r="D333" s="6">
        <v>1259</v>
      </c>
      <c r="E333" s="6">
        <v>1255</v>
      </c>
      <c r="F333" s="6">
        <v>915</v>
      </c>
    </row>
    <row r="334" spans="2:6" x14ac:dyDescent="0.25">
      <c r="B334">
        <v>303</v>
      </c>
      <c r="C334" s="6">
        <v>1520</v>
      </c>
      <c r="D334" s="6">
        <v>1259</v>
      </c>
      <c r="E334" s="6">
        <v>1211</v>
      </c>
      <c r="F334" s="6">
        <v>915</v>
      </c>
    </row>
    <row r="335" spans="2:6" x14ac:dyDescent="0.25">
      <c r="B335">
        <v>304</v>
      </c>
      <c r="C335" s="6">
        <v>1860</v>
      </c>
      <c r="D335" s="6">
        <v>1227</v>
      </c>
      <c r="E335" s="6">
        <v>1557</v>
      </c>
      <c r="F335" s="6">
        <v>909</v>
      </c>
    </row>
    <row r="336" spans="2:6" x14ac:dyDescent="0.25">
      <c r="B336">
        <v>305</v>
      </c>
      <c r="C336" s="6">
        <v>2050</v>
      </c>
      <c r="D336" s="6">
        <v>1259</v>
      </c>
      <c r="E336" s="6">
        <v>1741</v>
      </c>
      <c r="F336" s="6">
        <v>915</v>
      </c>
    </row>
    <row r="337" spans="2:6" x14ac:dyDescent="0.25">
      <c r="B337">
        <v>306</v>
      </c>
      <c r="C337" s="6">
        <v>1620</v>
      </c>
      <c r="D337" s="6">
        <v>1259</v>
      </c>
      <c r="E337" s="6">
        <v>1371</v>
      </c>
      <c r="F337" s="6">
        <v>855</v>
      </c>
    </row>
    <row r="338" spans="2:6" x14ac:dyDescent="0.25">
      <c r="B338">
        <v>307</v>
      </c>
      <c r="C338" s="6">
        <v>1754</v>
      </c>
      <c r="D338" s="6">
        <v>1115</v>
      </c>
      <c r="E338" s="6">
        <v>1445</v>
      </c>
      <c r="F338" s="6">
        <v>915</v>
      </c>
    </row>
    <row r="339" spans="2:6" x14ac:dyDescent="0.25">
      <c r="B339">
        <v>308</v>
      </c>
      <c r="C339" s="6">
        <v>1702</v>
      </c>
      <c r="D339" s="6">
        <v>1259</v>
      </c>
      <c r="E339" s="6">
        <v>1435</v>
      </c>
      <c r="F339" s="6">
        <v>873</v>
      </c>
    </row>
    <row r="340" spans="2:6" x14ac:dyDescent="0.25">
      <c r="B340">
        <v>309</v>
      </c>
      <c r="C340" s="6">
        <v>1528</v>
      </c>
      <c r="D340" s="6">
        <v>1259</v>
      </c>
      <c r="E340" s="6">
        <v>1219</v>
      </c>
      <c r="F340" s="6">
        <v>915</v>
      </c>
    </row>
    <row r="341" spans="2:6" x14ac:dyDescent="0.25">
      <c r="B341">
        <v>310</v>
      </c>
      <c r="C341" s="6">
        <v>1820</v>
      </c>
      <c r="D341" s="6">
        <v>1259</v>
      </c>
      <c r="E341" s="6">
        <v>1661</v>
      </c>
      <c r="F341" s="6">
        <v>765</v>
      </c>
    </row>
    <row r="342" spans="2:6" x14ac:dyDescent="0.25">
      <c r="B342">
        <v>311</v>
      </c>
      <c r="C342" s="6">
        <v>1866</v>
      </c>
      <c r="D342" s="6">
        <v>1259</v>
      </c>
      <c r="E342" s="6">
        <v>1557</v>
      </c>
      <c r="F342" s="6">
        <v>915</v>
      </c>
    </row>
    <row r="343" spans="2:6" x14ac:dyDescent="0.25">
      <c r="B343">
        <v>312</v>
      </c>
      <c r="C343" s="6">
        <v>1616</v>
      </c>
      <c r="D343" s="6">
        <v>1259</v>
      </c>
      <c r="E343" s="6">
        <v>1337</v>
      </c>
      <c r="F343" s="6">
        <v>885</v>
      </c>
    </row>
    <row r="344" spans="2:6" x14ac:dyDescent="0.25">
      <c r="B344">
        <v>313</v>
      </c>
      <c r="C344" s="6">
        <v>2090</v>
      </c>
      <c r="D344" s="6">
        <v>1259</v>
      </c>
      <c r="E344" s="6">
        <v>1781</v>
      </c>
      <c r="F344" s="6">
        <v>915</v>
      </c>
    </row>
    <row r="345" spans="2:6" x14ac:dyDescent="0.25">
      <c r="B345">
        <v>314</v>
      </c>
      <c r="C345" s="6">
        <v>1706</v>
      </c>
      <c r="D345" s="6">
        <v>1259</v>
      </c>
      <c r="E345" s="6">
        <v>1397</v>
      </c>
      <c r="F345" s="6">
        <v>915</v>
      </c>
    </row>
    <row r="346" spans="2:6" x14ac:dyDescent="0.25">
      <c r="B346">
        <v>315</v>
      </c>
      <c r="C346" s="6">
        <v>1294</v>
      </c>
      <c r="D346" s="6">
        <v>911</v>
      </c>
      <c r="E346" s="6">
        <v>985</v>
      </c>
      <c r="F346" s="6">
        <v>915</v>
      </c>
    </row>
    <row r="347" spans="2:6" x14ac:dyDescent="0.25">
      <c r="B347">
        <v>316</v>
      </c>
      <c r="C347" s="6">
        <v>1970</v>
      </c>
      <c r="D347" s="6">
        <v>1259</v>
      </c>
      <c r="E347" s="6">
        <v>1661</v>
      </c>
      <c r="F347" s="6">
        <v>915</v>
      </c>
    </row>
    <row r="348" spans="2:6" x14ac:dyDescent="0.25">
      <c r="B348">
        <v>317</v>
      </c>
      <c r="C348" s="6">
        <v>2060</v>
      </c>
      <c r="D348" s="6">
        <v>1259</v>
      </c>
      <c r="E348" s="6">
        <v>1751</v>
      </c>
      <c r="F348" s="6">
        <v>915</v>
      </c>
    </row>
    <row r="349" spans="2:6" x14ac:dyDescent="0.25">
      <c r="B349">
        <v>318</v>
      </c>
      <c r="C349" s="6">
        <v>1810</v>
      </c>
      <c r="D349" s="6">
        <v>1259</v>
      </c>
      <c r="E349" s="6">
        <v>1501</v>
      </c>
      <c r="F349" s="6">
        <v>915</v>
      </c>
    </row>
    <row r="350" spans="2:6" x14ac:dyDescent="0.25">
      <c r="B350">
        <v>319</v>
      </c>
      <c r="C350" s="6">
        <v>1562</v>
      </c>
      <c r="D350" s="6">
        <v>1259</v>
      </c>
      <c r="E350" s="6">
        <v>1271</v>
      </c>
      <c r="F350" s="6">
        <v>897</v>
      </c>
    </row>
    <row r="351" spans="2:6" x14ac:dyDescent="0.25">
      <c r="B351">
        <v>320</v>
      </c>
      <c r="C351" s="6">
        <v>1910</v>
      </c>
      <c r="D351" s="6">
        <v>1259</v>
      </c>
      <c r="E351" s="6">
        <v>1601</v>
      </c>
      <c r="F351" s="6">
        <v>915</v>
      </c>
    </row>
    <row r="352" spans="2:6" x14ac:dyDescent="0.25">
      <c r="B352">
        <v>321</v>
      </c>
      <c r="C352" s="6">
        <v>2090</v>
      </c>
      <c r="D352" s="6">
        <v>1259</v>
      </c>
      <c r="E352" s="6">
        <v>1781</v>
      </c>
      <c r="F352" s="6">
        <v>915</v>
      </c>
    </row>
    <row r="353" spans="2:6" x14ac:dyDescent="0.25">
      <c r="B353">
        <v>322</v>
      </c>
      <c r="C353" s="6">
        <v>1640</v>
      </c>
      <c r="D353" s="6">
        <v>1259</v>
      </c>
      <c r="E353" s="6">
        <v>1331</v>
      </c>
      <c r="F353" s="6">
        <v>915</v>
      </c>
    </row>
    <row r="354" spans="2:6" x14ac:dyDescent="0.25">
      <c r="B354">
        <v>323</v>
      </c>
      <c r="C354" s="6">
        <v>1490</v>
      </c>
      <c r="D354" s="6">
        <v>1259</v>
      </c>
      <c r="E354" s="6">
        <v>1181</v>
      </c>
      <c r="F354" s="6">
        <v>915</v>
      </c>
    </row>
    <row r="355" spans="2:6" x14ac:dyDescent="0.25">
      <c r="B355">
        <v>324</v>
      </c>
      <c r="C355" s="6">
        <v>1938</v>
      </c>
      <c r="D355" s="6">
        <v>1259</v>
      </c>
      <c r="E355" s="6">
        <v>1749</v>
      </c>
      <c r="F355" s="6">
        <v>795</v>
      </c>
    </row>
    <row r="356" spans="2:6" x14ac:dyDescent="0.25">
      <c r="B356">
        <v>325</v>
      </c>
      <c r="C356" s="6">
        <v>1416</v>
      </c>
      <c r="D356" s="6">
        <v>1187</v>
      </c>
      <c r="E356" s="6">
        <v>1107</v>
      </c>
      <c r="F356" s="6">
        <v>915</v>
      </c>
    </row>
    <row r="357" spans="2:6" x14ac:dyDescent="0.25">
      <c r="B357">
        <v>326</v>
      </c>
      <c r="C357" s="6">
        <v>1322</v>
      </c>
      <c r="D357" s="6">
        <v>1199</v>
      </c>
      <c r="E357" s="6">
        <v>1013</v>
      </c>
      <c r="F357" s="6">
        <v>915</v>
      </c>
    </row>
    <row r="358" spans="2:6" x14ac:dyDescent="0.25">
      <c r="B358">
        <v>327</v>
      </c>
      <c r="C358" s="6">
        <v>2018</v>
      </c>
      <c r="D358" s="6">
        <v>1259</v>
      </c>
      <c r="E358" s="6">
        <v>1709</v>
      </c>
      <c r="F358" s="6">
        <v>915</v>
      </c>
    </row>
    <row r="359" spans="2:6" x14ac:dyDescent="0.25">
      <c r="B359">
        <v>328</v>
      </c>
      <c r="C359" s="6">
        <v>1814</v>
      </c>
      <c r="D359" s="6">
        <v>1259</v>
      </c>
      <c r="E359" s="6">
        <v>1505</v>
      </c>
      <c r="F359" s="6">
        <v>915</v>
      </c>
    </row>
    <row r="360" spans="2:6" x14ac:dyDescent="0.25">
      <c r="B360">
        <v>329</v>
      </c>
      <c r="C360" s="6">
        <v>1244</v>
      </c>
      <c r="D360" s="6">
        <v>1259</v>
      </c>
      <c r="E360" s="6">
        <v>935</v>
      </c>
      <c r="F360" s="6">
        <v>915</v>
      </c>
    </row>
    <row r="361" spans="2:6" x14ac:dyDescent="0.25">
      <c r="B361">
        <v>330</v>
      </c>
      <c r="C361" s="6">
        <v>726</v>
      </c>
      <c r="D361" s="6">
        <v>1089</v>
      </c>
      <c r="E361" s="6">
        <v>567</v>
      </c>
      <c r="F361" s="6">
        <v>765</v>
      </c>
    </row>
    <row r="362" spans="2:6" x14ac:dyDescent="0.25">
      <c r="B362">
        <v>331</v>
      </c>
      <c r="C362" s="6">
        <v>1672</v>
      </c>
      <c r="D362" s="6">
        <v>1259</v>
      </c>
      <c r="E362" s="6">
        <v>1387</v>
      </c>
      <c r="F362" s="6">
        <v>891</v>
      </c>
    </row>
    <row r="363" spans="2:6" x14ac:dyDescent="0.25">
      <c r="B363">
        <v>332</v>
      </c>
      <c r="C363" s="6">
        <v>1498</v>
      </c>
      <c r="D363" s="6">
        <v>1259</v>
      </c>
      <c r="E363" s="6">
        <v>1189</v>
      </c>
      <c r="F363" s="6">
        <v>915</v>
      </c>
    </row>
    <row r="364" spans="2:6" x14ac:dyDescent="0.25">
      <c r="B364">
        <v>333</v>
      </c>
      <c r="C364" s="6">
        <v>1805</v>
      </c>
      <c r="D364" s="6">
        <v>1259</v>
      </c>
      <c r="E364" s="6">
        <v>1511</v>
      </c>
      <c r="F364" s="6">
        <v>900</v>
      </c>
    </row>
    <row r="365" spans="2:6" x14ac:dyDescent="0.25">
      <c r="B365">
        <v>334</v>
      </c>
      <c r="C365" s="6">
        <v>2050</v>
      </c>
      <c r="D365" s="6">
        <v>1259</v>
      </c>
      <c r="E365" s="6">
        <v>1741</v>
      </c>
      <c r="F365" s="6">
        <v>915</v>
      </c>
    </row>
    <row r="366" spans="2:6" x14ac:dyDescent="0.25">
      <c r="B366">
        <v>335</v>
      </c>
      <c r="C366" s="6">
        <v>1720</v>
      </c>
      <c r="D366" s="6">
        <v>1259</v>
      </c>
      <c r="E366" s="6">
        <v>1411</v>
      </c>
      <c r="F366" s="6">
        <v>915</v>
      </c>
    </row>
    <row r="367" spans="2:6" x14ac:dyDescent="0.25">
      <c r="B367">
        <v>336</v>
      </c>
      <c r="C367" s="6">
        <v>2084</v>
      </c>
      <c r="D367" s="6">
        <v>1259</v>
      </c>
      <c r="E367" s="6">
        <v>1781</v>
      </c>
      <c r="F367" s="6">
        <v>909</v>
      </c>
    </row>
    <row r="368" spans="2:6" x14ac:dyDescent="0.25">
      <c r="B368">
        <v>337</v>
      </c>
      <c r="C368" s="6">
        <v>2090</v>
      </c>
      <c r="D368" s="6">
        <v>1259</v>
      </c>
      <c r="E368" s="6">
        <v>1781</v>
      </c>
      <c r="F368" s="6">
        <v>915</v>
      </c>
    </row>
    <row r="369" spans="2:6" x14ac:dyDescent="0.25">
      <c r="B369">
        <v>338</v>
      </c>
      <c r="C369" s="6">
        <v>1682</v>
      </c>
      <c r="D369" s="6">
        <v>1235</v>
      </c>
      <c r="E369" s="6">
        <v>1385</v>
      </c>
      <c r="F369" s="6">
        <v>903</v>
      </c>
    </row>
    <row r="370" spans="2:6" x14ac:dyDescent="0.25">
      <c r="B370">
        <v>339</v>
      </c>
      <c r="C370" s="6">
        <v>1762</v>
      </c>
      <c r="D370" s="6">
        <v>1259</v>
      </c>
      <c r="E370" s="6">
        <v>1453</v>
      </c>
      <c r="F370" s="6">
        <v>915</v>
      </c>
    </row>
    <row r="371" spans="2:6" x14ac:dyDescent="0.25">
      <c r="B371">
        <v>340</v>
      </c>
      <c r="C371" s="6">
        <v>1940</v>
      </c>
      <c r="D371" s="6">
        <v>1259</v>
      </c>
      <c r="E371" s="6">
        <v>1631</v>
      </c>
      <c r="F371" s="6">
        <v>915</v>
      </c>
    </row>
    <row r="372" spans="2:6" x14ac:dyDescent="0.25">
      <c r="B372">
        <v>341</v>
      </c>
      <c r="C372" s="6">
        <v>2082</v>
      </c>
      <c r="D372" s="6">
        <v>1259</v>
      </c>
      <c r="E372" s="6">
        <v>1773</v>
      </c>
      <c r="F372" s="6">
        <v>915</v>
      </c>
    </row>
    <row r="373" spans="2:6" x14ac:dyDescent="0.25">
      <c r="B373">
        <v>342</v>
      </c>
      <c r="C373" s="6">
        <v>1820</v>
      </c>
      <c r="D373" s="6">
        <v>1259</v>
      </c>
      <c r="E373" s="6">
        <v>1511</v>
      </c>
      <c r="F373" s="6">
        <v>915</v>
      </c>
    </row>
    <row r="374" spans="2:6" x14ac:dyDescent="0.25">
      <c r="B374">
        <v>343</v>
      </c>
      <c r="C374" s="6">
        <v>1844</v>
      </c>
      <c r="D374" s="6">
        <v>1259</v>
      </c>
      <c r="E374" s="6">
        <v>1535</v>
      </c>
      <c r="F374" s="6">
        <v>915</v>
      </c>
    </row>
    <row r="375" spans="2:6" x14ac:dyDescent="0.25">
      <c r="B375">
        <v>344</v>
      </c>
      <c r="C375" s="6">
        <v>1960</v>
      </c>
      <c r="D375" s="6">
        <v>1259</v>
      </c>
      <c r="E375" s="6">
        <v>1651</v>
      </c>
      <c r="F375" s="6">
        <v>915</v>
      </c>
    </row>
    <row r="376" spans="2:6" x14ac:dyDescent="0.25">
      <c r="B376">
        <v>345</v>
      </c>
      <c r="C376" s="6">
        <v>2060</v>
      </c>
      <c r="D376" s="6">
        <v>1259</v>
      </c>
      <c r="E376" s="6">
        <v>1751</v>
      </c>
      <c r="F376" s="6">
        <v>915</v>
      </c>
    </row>
    <row r="377" spans="2:6" x14ac:dyDescent="0.25">
      <c r="B377">
        <v>346</v>
      </c>
      <c r="C377" s="6">
        <v>1750</v>
      </c>
      <c r="D377" s="6">
        <v>1259</v>
      </c>
      <c r="E377" s="6">
        <v>1441</v>
      </c>
      <c r="F377" s="6">
        <v>915</v>
      </c>
    </row>
    <row r="378" spans="2:6" x14ac:dyDescent="0.25">
      <c r="B378">
        <v>347</v>
      </c>
      <c r="C378" s="6">
        <v>1718</v>
      </c>
      <c r="D378" s="6">
        <v>1219</v>
      </c>
      <c r="E378" s="6">
        <v>1409</v>
      </c>
      <c r="F378" s="6">
        <v>915</v>
      </c>
    </row>
    <row r="379" spans="2:6" x14ac:dyDescent="0.25">
      <c r="B379">
        <v>348</v>
      </c>
      <c r="C379" s="6">
        <v>1780</v>
      </c>
      <c r="D379" s="6">
        <v>1259</v>
      </c>
      <c r="E379" s="6">
        <v>1471</v>
      </c>
      <c r="F379" s="6">
        <v>915</v>
      </c>
    </row>
    <row r="380" spans="2:6" x14ac:dyDescent="0.25">
      <c r="B380">
        <v>349</v>
      </c>
      <c r="C380" s="6">
        <v>1980</v>
      </c>
      <c r="D380" s="6">
        <v>1259</v>
      </c>
      <c r="E380" s="6">
        <v>1671</v>
      </c>
      <c r="F380" s="6">
        <v>915</v>
      </c>
    </row>
    <row r="381" spans="2:6" x14ac:dyDescent="0.25">
      <c r="B381">
        <v>350</v>
      </c>
      <c r="C381" s="6">
        <v>1632</v>
      </c>
      <c r="D381" s="6">
        <v>1259</v>
      </c>
      <c r="E381" s="6">
        <v>1425</v>
      </c>
      <c r="F381" s="6">
        <v>813</v>
      </c>
    </row>
    <row r="382" spans="2:6" x14ac:dyDescent="0.25">
      <c r="B382">
        <v>351</v>
      </c>
      <c r="C382" s="6">
        <v>2000</v>
      </c>
      <c r="D382" s="6">
        <v>1259</v>
      </c>
      <c r="E382" s="6">
        <v>1691</v>
      </c>
      <c r="F382" s="6">
        <v>915</v>
      </c>
    </row>
    <row r="383" spans="2:6" x14ac:dyDescent="0.25">
      <c r="B383">
        <v>352</v>
      </c>
      <c r="C383" s="6">
        <v>1634</v>
      </c>
      <c r="D383" s="6">
        <v>1259</v>
      </c>
      <c r="E383" s="6">
        <v>1325</v>
      </c>
      <c r="F383" s="6">
        <v>915</v>
      </c>
    </row>
    <row r="384" spans="2:6" x14ac:dyDescent="0.25">
      <c r="B384">
        <v>353</v>
      </c>
      <c r="C384" s="6">
        <v>2066</v>
      </c>
      <c r="D384" s="6">
        <v>1259</v>
      </c>
      <c r="E384" s="6">
        <v>1769</v>
      </c>
      <c r="F384" s="6">
        <v>903</v>
      </c>
    </row>
    <row r="385" spans="2:6" x14ac:dyDescent="0.25">
      <c r="B385">
        <v>354</v>
      </c>
      <c r="C385" s="6">
        <v>1284</v>
      </c>
      <c r="D385" s="6">
        <v>1211</v>
      </c>
      <c r="E385" s="6">
        <v>975</v>
      </c>
      <c r="F385" s="6">
        <v>915</v>
      </c>
    </row>
    <row r="386" spans="2:6" x14ac:dyDescent="0.25">
      <c r="B386">
        <v>355</v>
      </c>
      <c r="C386" s="6">
        <v>1794</v>
      </c>
      <c r="D386" s="6">
        <v>1259</v>
      </c>
      <c r="E386" s="6">
        <v>1491</v>
      </c>
      <c r="F386" s="6">
        <v>909</v>
      </c>
    </row>
    <row r="387" spans="2:6" x14ac:dyDescent="0.25">
      <c r="B387">
        <v>356</v>
      </c>
      <c r="C387" s="6">
        <v>1722</v>
      </c>
      <c r="D387" s="6">
        <v>1259</v>
      </c>
      <c r="E387" s="6">
        <v>1413</v>
      </c>
      <c r="F387" s="6">
        <v>915</v>
      </c>
    </row>
    <row r="388" spans="2:6" x14ac:dyDescent="0.25">
      <c r="B388">
        <v>357</v>
      </c>
      <c r="C388" s="6">
        <v>1478</v>
      </c>
      <c r="D388" s="6">
        <v>1259</v>
      </c>
      <c r="E388" s="6">
        <v>1169</v>
      </c>
      <c r="F388" s="6">
        <v>915</v>
      </c>
    </row>
    <row r="389" spans="2:6" x14ac:dyDescent="0.25">
      <c r="B389">
        <v>358</v>
      </c>
      <c r="C389" s="6">
        <v>1332</v>
      </c>
      <c r="D389" s="6">
        <v>1259</v>
      </c>
      <c r="E389" s="6">
        <v>1023</v>
      </c>
      <c r="F389" s="6">
        <v>915</v>
      </c>
    </row>
    <row r="390" spans="2:6" x14ac:dyDescent="0.25">
      <c r="B390">
        <v>359</v>
      </c>
      <c r="C390" s="6">
        <v>1818</v>
      </c>
      <c r="D390" s="6">
        <v>1179</v>
      </c>
      <c r="E390" s="6">
        <v>1509</v>
      </c>
      <c r="F390" s="6">
        <v>915</v>
      </c>
    </row>
    <row r="391" spans="2:6" x14ac:dyDescent="0.25">
      <c r="B391">
        <v>360</v>
      </c>
      <c r="C391" s="6">
        <v>2000</v>
      </c>
      <c r="D391" s="6">
        <v>1259</v>
      </c>
      <c r="E391" s="6">
        <v>1781</v>
      </c>
      <c r="F391" s="6">
        <v>825</v>
      </c>
    </row>
    <row r="392" spans="2:6" x14ac:dyDescent="0.25">
      <c r="B392">
        <v>361</v>
      </c>
      <c r="C392" s="6">
        <v>1292</v>
      </c>
      <c r="D392" s="6">
        <v>1249</v>
      </c>
      <c r="E392" s="6">
        <v>983</v>
      </c>
      <c r="F392" s="6">
        <v>915</v>
      </c>
    </row>
    <row r="393" spans="2:6" x14ac:dyDescent="0.25">
      <c r="B393">
        <v>362</v>
      </c>
      <c r="C393" s="6">
        <v>1262</v>
      </c>
      <c r="D393" s="6">
        <v>1083</v>
      </c>
      <c r="E393" s="6">
        <v>953</v>
      </c>
      <c r="F393" s="6">
        <v>915</v>
      </c>
    </row>
    <row r="394" spans="2:6" x14ac:dyDescent="0.25">
      <c r="B394">
        <v>363</v>
      </c>
      <c r="C394" s="6">
        <v>1760</v>
      </c>
      <c r="D394" s="6">
        <v>1259</v>
      </c>
      <c r="E394" s="6">
        <v>1475</v>
      </c>
      <c r="F394" s="6">
        <v>891</v>
      </c>
    </row>
    <row r="395" spans="2:6" x14ac:dyDescent="0.25">
      <c r="B395">
        <v>364</v>
      </c>
      <c r="C395" s="6">
        <v>1586</v>
      </c>
      <c r="D395" s="6">
        <v>1259</v>
      </c>
      <c r="E395" s="6">
        <v>1277</v>
      </c>
      <c r="F395" s="6">
        <v>915</v>
      </c>
    </row>
    <row r="396" spans="2:6" x14ac:dyDescent="0.25">
      <c r="B396">
        <v>365</v>
      </c>
      <c r="C396" s="6">
        <v>1524</v>
      </c>
      <c r="D396" s="6">
        <v>1259</v>
      </c>
      <c r="E396" s="6">
        <v>1215</v>
      </c>
      <c r="F396" s="6">
        <v>915</v>
      </c>
    </row>
    <row r="397" spans="2:6" x14ac:dyDescent="0.25">
      <c r="B397">
        <v>366</v>
      </c>
      <c r="C397" s="6">
        <v>1610</v>
      </c>
      <c r="D397" s="6">
        <v>1259</v>
      </c>
      <c r="E397" s="6">
        <v>1373</v>
      </c>
      <c r="F397" s="6">
        <v>843</v>
      </c>
    </row>
    <row r="398" spans="2:6" x14ac:dyDescent="0.25">
      <c r="B398">
        <v>367</v>
      </c>
      <c r="C398" s="6">
        <v>1862</v>
      </c>
      <c r="D398" s="6">
        <v>1259</v>
      </c>
      <c r="E398" s="6">
        <v>1631</v>
      </c>
      <c r="F398" s="6">
        <v>837</v>
      </c>
    </row>
    <row r="399" spans="2:6" x14ac:dyDescent="0.25">
      <c r="B399">
        <v>368</v>
      </c>
      <c r="C399" s="6">
        <v>2052</v>
      </c>
      <c r="D399" s="6">
        <v>1259</v>
      </c>
      <c r="E399" s="6">
        <v>1749</v>
      </c>
      <c r="F399" s="6">
        <v>909</v>
      </c>
    </row>
    <row r="400" spans="2:6" x14ac:dyDescent="0.25">
      <c r="B400">
        <v>369</v>
      </c>
      <c r="C400" s="6">
        <v>1906</v>
      </c>
      <c r="D400" s="6">
        <v>1259</v>
      </c>
      <c r="E400" s="6">
        <v>1597</v>
      </c>
      <c r="F400" s="6">
        <v>915</v>
      </c>
    </row>
    <row r="401" spans="2:6" x14ac:dyDescent="0.25">
      <c r="B401">
        <v>370</v>
      </c>
      <c r="C401" s="6">
        <v>1250</v>
      </c>
      <c r="D401" s="6">
        <v>1159</v>
      </c>
      <c r="E401" s="6">
        <v>941</v>
      </c>
      <c r="F401" s="6">
        <v>915</v>
      </c>
    </row>
    <row r="402" spans="2:6" x14ac:dyDescent="0.25">
      <c r="B402">
        <v>371</v>
      </c>
      <c r="C402" s="6">
        <v>992</v>
      </c>
      <c r="D402" s="6">
        <v>1019</v>
      </c>
      <c r="E402" s="6">
        <v>683</v>
      </c>
      <c r="F402" s="6">
        <v>915</v>
      </c>
    </row>
    <row r="403" spans="2:6" x14ac:dyDescent="0.25">
      <c r="B403">
        <v>372</v>
      </c>
      <c r="C403" s="6">
        <v>1992</v>
      </c>
      <c r="D403" s="6">
        <v>1259</v>
      </c>
      <c r="E403" s="6">
        <v>1731</v>
      </c>
      <c r="F403" s="6">
        <v>867</v>
      </c>
    </row>
    <row r="404" spans="2:6" x14ac:dyDescent="0.25">
      <c r="B404">
        <v>373</v>
      </c>
      <c r="C404" s="6">
        <v>1836</v>
      </c>
      <c r="D404" s="6">
        <v>1259</v>
      </c>
      <c r="E404" s="6">
        <v>1527</v>
      </c>
      <c r="F404" s="6">
        <v>915</v>
      </c>
    </row>
    <row r="405" spans="2:6" x14ac:dyDescent="0.25">
      <c r="B405">
        <v>374</v>
      </c>
      <c r="C405" s="6">
        <v>2018</v>
      </c>
      <c r="D405" s="6">
        <v>1259</v>
      </c>
      <c r="E405" s="6">
        <v>1709</v>
      </c>
      <c r="F405" s="6">
        <v>915</v>
      </c>
    </row>
    <row r="406" spans="2:6" x14ac:dyDescent="0.25">
      <c r="B406">
        <v>375</v>
      </c>
      <c r="C406" s="6">
        <v>1970</v>
      </c>
      <c r="D406" s="6">
        <v>1259</v>
      </c>
      <c r="E406" s="6">
        <v>1661</v>
      </c>
      <c r="F406" s="6">
        <v>915</v>
      </c>
    </row>
    <row r="407" spans="2:6" x14ac:dyDescent="0.25">
      <c r="B407">
        <v>376</v>
      </c>
      <c r="C407" s="6">
        <v>2016</v>
      </c>
      <c r="D407" s="6">
        <v>1259</v>
      </c>
      <c r="E407" s="6">
        <v>1707</v>
      </c>
      <c r="F407" s="6">
        <v>915</v>
      </c>
    </row>
    <row r="408" spans="2:6" x14ac:dyDescent="0.25">
      <c r="B408">
        <v>377</v>
      </c>
      <c r="C408" s="6">
        <v>1826</v>
      </c>
      <c r="D408" s="6">
        <v>1187</v>
      </c>
      <c r="E408" s="6">
        <v>1517</v>
      </c>
      <c r="F408" s="6">
        <v>915</v>
      </c>
    </row>
    <row r="409" spans="2:6" x14ac:dyDescent="0.25">
      <c r="B409">
        <v>378</v>
      </c>
      <c r="C409" s="6">
        <v>1722</v>
      </c>
      <c r="D409" s="6">
        <v>1259</v>
      </c>
      <c r="E409" s="6">
        <v>1413</v>
      </c>
      <c r="F409" s="6">
        <v>915</v>
      </c>
    </row>
    <row r="410" spans="2:6" x14ac:dyDescent="0.25">
      <c r="B410">
        <v>379</v>
      </c>
      <c r="C410" s="6">
        <v>1876</v>
      </c>
      <c r="D410" s="6">
        <v>1259</v>
      </c>
      <c r="E410" s="6">
        <v>1573</v>
      </c>
      <c r="F410" s="6">
        <v>909</v>
      </c>
    </row>
    <row r="411" spans="2:6" x14ac:dyDescent="0.25">
      <c r="B411">
        <v>380</v>
      </c>
      <c r="C411" s="6">
        <v>1960</v>
      </c>
      <c r="D411" s="6">
        <v>1259</v>
      </c>
      <c r="E411" s="6">
        <v>1651</v>
      </c>
      <c r="F411" s="6">
        <v>915</v>
      </c>
    </row>
    <row r="412" spans="2:6" x14ac:dyDescent="0.25">
      <c r="B412">
        <v>381</v>
      </c>
      <c r="C412" s="6">
        <v>1622</v>
      </c>
      <c r="D412" s="6">
        <v>1219</v>
      </c>
      <c r="E412" s="6">
        <v>1313</v>
      </c>
      <c r="F412" s="6">
        <v>915</v>
      </c>
    </row>
    <row r="413" spans="2:6" x14ac:dyDescent="0.25">
      <c r="B413">
        <v>382</v>
      </c>
      <c r="C413" s="6">
        <v>746</v>
      </c>
      <c r="D413" s="6">
        <v>995</v>
      </c>
      <c r="E413" s="6">
        <v>437</v>
      </c>
      <c r="F413" s="6">
        <v>915</v>
      </c>
    </row>
    <row r="414" spans="2:6" x14ac:dyDescent="0.25">
      <c r="B414">
        <v>383</v>
      </c>
      <c r="C414" s="6">
        <v>1946</v>
      </c>
      <c r="D414" s="6">
        <v>1259</v>
      </c>
      <c r="E414" s="6">
        <v>1637</v>
      </c>
      <c r="F414" s="6">
        <v>915</v>
      </c>
    </row>
    <row r="415" spans="2:6" x14ac:dyDescent="0.25">
      <c r="B415">
        <v>384</v>
      </c>
      <c r="C415" s="6">
        <v>1839</v>
      </c>
      <c r="D415" s="6">
        <v>1259</v>
      </c>
      <c r="E415" s="6">
        <v>1701</v>
      </c>
      <c r="F415" s="6">
        <v>744</v>
      </c>
    </row>
    <row r="416" spans="2:6" x14ac:dyDescent="0.25">
      <c r="B416">
        <v>385</v>
      </c>
      <c r="C416" s="6">
        <v>1950</v>
      </c>
      <c r="D416" s="6">
        <v>1259</v>
      </c>
      <c r="E416" s="6">
        <v>1641</v>
      </c>
      <c r="F416" s="6">
        <v>915</v>
      </c>
    </row>
    <row r="417" spans="2:6" x14ac:dyDescent="0.25">
      <c r="B417">
        <v>386</v>
      </c>
      <c r="C417" s="6">
        <v>2000</v>
      </c>
      <c r="D417" s="6">
        <v>1259</v>
      </c>
      <c r="E417" s="6">
        <v>1691</v>
      </c>
      <c r="F417" s="6">
        <v>915</v>
      </c>
    </row>
    <row r="418" spans="2:6" x14ac:dyDescent="0.25">
      <c r="B418">
        <v>387</v>
      </c>
      <c r="C418" s="6">
        <v>1640</v>
      </c>
      <c r="D418" s="6">
        <v>1259</v>
      </c>
      <c r="E418" s="6">
        <v>1331</v>
      </c>
      <c r="F418" s="6">
        <v>915</v>
      </c>
    </row>
    <row r="419" spans="2:6" x14ac:dyDescent="0.25">
      <c r="B419">
        <v>388</v>
      </c>
      <c r="C419" s="6">
        <v>2090</v>
      </c>
      <c r="D419" s="6">
        <v>1259</v>
      </c>
      <c r="E419" s="6">
        <v>1781</v>
      </c>
      <c r="F419" s="6">
        <v>915</v>
      </c>
    </row>
    <row r="420" spans="2:6" x14ac:dyDescent="0.25">
      <c r="B420">
        <v>389</v>
      </c>
      <c r="C420" s="6">
        <v>1510</v>
      </c>
      <c r="D420" s="6">
        <v>1259</v>
      </c>
      <c r="E420" s="6">
        <v>1201</v>
      </c>
      <c r="F420" s="6">
        <v>915</v>
      </c>
    </row>
    <row r="421" spans="2:6" x14ac:dyDescent="0.25">
      <c r="B421">
        <v>390</v>
      </c>
      <c r="C421" s="6">
        <v>1378</v>
      </c>
      <c r="D421" s="6">
        <v>1259</v>
      </c>
      <c r="E421" s="6">
        <v>1165</v>
      </c>
      <c r="F421" s="6">
        <v>819</v>
      </c>
    </row>
    <row r="422" spans="2:6" x14ac:dyDescent="0.25">
      <c r="B422">
        <v>391</v>
      </c>
      <c r="C422" s="6">
        <v>2042</v>
      </c>
      <c r="D422" s="6">
        <v>1259</v>
      </c>
      <c r="E422" s="6">
        <v>1733</v>
      </c>
      <c r="F422" s="6">
        <v>915</v>
      </c>
    </row>
    <row r="423" spans="2:6" x14ac:dyDescent="0.25">
      <c r="B423">
        <v>392</v>
      </c>
      <c r="C423" s="6">
        <v>1122</v>
      </c>
      <c r="D423" s="6">
        <v>1059</v>
      </c>
      <c r="E423" s="6">
        <v>813</v>
      </c>
      <c r="F423" s="6">
        <v>905</v>
      </c>
    </row>
    <row r="424" spans="2:6" x14ac:dyDescent="0.25">
      <c r="B424">
        <v>393</v>
      </c>
      <c r="C424" s="6">
        <v>1249</v>
      </c>
      <c r="D424" s="6">
        <v>1259</v>
      </c>
      <c r="E424" s="6">
        <v>1225</v>
      </c>
      <c r="F424" s="6">
        <v>630</v>
      </c>
    </row>
    <row r="425" spans="2:6" x14ac:dyDescent="0.25">
      <c r="B425">
        <v>394</v>
      </c>
      <c r="C425" s="6">
        <v>1904</v>
      </c>
      <c r="D425" s="6">
        <v>1259</v>
      </c>
      <c r="E425" s="6">
        <v>1595</v>
      </c>
      <c r="F425" s="6">
        <v>915</v>
      </c>
    </row>
    <row r="426" spans="2:6" x14ac:dyDescent="0.25">
      <c r="B426">
        <v>395</v>
      </c>
      <c r="C426" s="6">
        <v>1572</v>
      </c>
      <c r="D426" s="6">
        <v>1155</v>
      </c>
      <c r="E426" s="6">
        <v>1353</v>
      </c>
      <c r="F426" s="6">
        <v>825</v>
      </c>
    </row>
    <row r="427" spans="2:6" x14ac:dyDescent="0.25">
      <c r="B427">
        <v>396</v>
      </c>
      <c r="C427" s="6">
        <v>1826</v>
      </c>
      <c r="D427" s="6">
        <v>1259</v>
      </c>
      <c r="E427" s="6">
        <v>1517</v>
      </c>
      <c r="F427" s="6">
        <v>915</v>
      </c>
    </row>
    <row r="428" spans="2:6" x14ac:dyDescent="0.25">
      <c r="B428">
        <v>397</v>
      </c>
      <c r="C428" s="6">
        <v>1830</v>
      </c>
      <c r="D428" s="6">
        <v>1259</v>
      </c>
      <c r="E428" s="6">
        <v>1521</v>
      </c>
      <c r="F428" s="6">
        <v>915</v>
      </c>
    </row>
    <row r="429" spans="2:6" x14ac:dyDescent="0.25">
      <c r="B429">
        <v>398</v>
      </c>
      <c r="C429" s="6">
        <v>1629</v>
      </c>
      <c r="D429" s="6">
        <v>1259</v>
      </c>
      <c r="E429" s="6">
        <v>1485</v>
      </c>
      <c r="F429" s="6">
        <v>750</v>
      </c>
    </row>
    <row r="430" spans="2:6" x14ac:dyDescent="0.25">
      <c r="B430">
        <v>399</v>
      </c>
      <c r="C430" s="6">
        <v>1370</v>
      </c>
      <c r="D430" s="6">
        <v>1199</v>
      </c>
      <c r="E430" s="6">
        <v>1061</v>
      </c>
      <c r="F430" s="6">
        <v>915</v>
      </c>
    </row>
    <row r="431" spans="2:6" x14ac:dyDescent="0.25">
      <c r="B431">
        <v>400</v>
      </c>
      <c r="C431" s="6">
        <v>1574</v>
      </c>
      <c r="D431" s="6">
        <v>1151</v>
      </c>
      <c r="E431" s="6">
        <v>1265</v>
      </c>
      <c r="F431" s="6">
        <v>915</v>
      </c>
    </row>
    <row r="432" spans="2:6" x14ac:dyDescent="0.25">
      <c r="B432">
        <v>401</v>
      </c>
      <c r="C432" s="6">
        <v>1830</v>
      </c>
      <c r="D432" s="6">
        <v>1259</v>
      </c>
      <c r="E432" s="6">
        <v>1521</v>
      </c>
      <c r="F432" s="6">
        <v>915</v>
      </c>
    </row>
    <row r="433" spans="2:6" x14ac:dyDescent="0.25">
      <c r="B433">
        <v>402</v>
      </c>
      <c r="C433" s="6">
        <v>1440</v>
      </c>
      <c r="D433" s="6">
        <v>1259</v>
      </c>
      <c r="E433" s="6">
        <v>1131</v>
      </c>
      <c r="F433" s="6">
        <v>915</v>
      </c>
    </row>
    <row r="434" spans="2:6" x14ac:dyDescent="0.25">
      <c r="B434">
        <v>403</v>
      </c>
      <c r="C434" s="6">
        <v>1560</v>
      </c>
      <c r="D434" s="6">
        <v>1259</v>
      </c>
      <c r="E434" s="6">
        <v>1251</v>
      </c>
      <c r="F434" s="6">
        <v>915</v>
      </c>
    </row>
    <row r="435" spans="2:6" x14ac:dyDescent="0.25">
      <c r="B435">
        <v>404</v>
      </c>
      <c r="C435" s="6">
        <v>1394</v>
      </c>
      <c r="D435" s="6">
        <v>1115</v>
      </c>
      <c r="E435" s="6">
        <v>1085</v>
      </c>
      <c r="F435" s="6">
        <v>915</v>
      </c>
    </row>
    <row r="436" spans="2:6" x14ac:dyDescent="0.25">
      <c r="B436">
        <v>405</v>
      </c>
      <c r="C436" s="6">
        <v>1720</v>
      </c>
      <c r="D436" s="6">
        <v>1259</v>
      </c>
      <c r="E436" s="6">
        <v>1441</v>
      </c>
      <c r="F436" s="6">
        <v>885</v>
      </c>
    </row>
    <row r="437" spans="2:6" x14ac:dyDescent="0.25">
      <c r="B437">
        <v>406</v>
      </c>
      <c r="C437" s="6">
        <v>1884</v>
      </c>
      <c r="D437" s="6">
        <v>1259</v>
      </c>
      <c r="E437" s="6">
        <v>1605</v>
      </c>
      <c r="F437" s="6">
        <v>885</v>
      </c>
    </row>
    <row r="438" spans="2:6" x14ac:dyDescent="0.25">
      <c r="B438">
        <v>407</v>
      </c>
      <c r="C438" s="6">
        <v>1919</v>
      </c>
      <c r="D438" s="6">
        <v>1259</v>
      </c>
      <c r="E438" s="6">
        <v>1685</v>
      </c>
      <c r="F438" s="6">
        <v>840</v>
      </c>
    </row>
    <row r="439" spans="2:6" x14ac:dyDescent="0.25">
      <c r="B439">
        <v>408</v>
      </c>
      <c r="C439" s="6">
        <v>1786</v>
      </c>
      <c r="D439" s="6">
        <v>1259</v>
      </c>
      <c r="E439" s="6">
        <v>1477</v>
      </c>
      <c r="F439" s="6">
        <v>915</v>
      </c>
    </row>
    <row r="440" spans="2:6" x14ac:dyDescent="0.25">
      <c r="B440">
        <v>409</v>
      </c>
      <c r="C440" s="6">
        <v>1370</v>
      </c>
      <c r="D440" s="6">
        <v>1259</v>
      </c>
      <c r="E440" s="6">
        <v>1061</v>
      </c>
      <c r="F440" s="6">
        <v>915</v>
      </c>
    </row>
    <row r="441" spans="2:6" x14ac:dyDescent="0.25">
      <c r="B441">
        <v>410</v>
      </c>
      <c r="C441" s="6">
        <v>2090</v>
      </c>
      <c r="D441" s="6">
        <v>1259</v>
      </c>
      <c r="E441" s="6">
        <v>1781</v>
      </c>
      <c r="F441" s="6">
        <v>915</v>
      </c>
    </row>
    <row r="442" spans="2:6" x14ac:dyDescent="0.25">
      <c r="B442">
        <v>411</v>
      </c>
      <c r="C442" s="6">
        <v>2060</v>
      </c>
      <c r="D442" s="6">
        <v>1259</v>
      </c>
      <c r="E442" s="6">
        <v>1751</v>
      </c>
      <c r="F442" s="6">
        <v>915</v>
      </c>
    </row>
    <row r="443" spans="2:6" x14ac:dyDescent="0.25">
      <c r="B443">
        <v>412</v>
      </c>
      <c r="C443" s="6">
        <v>1602</v>
      </c>
      <c r="D443" s="6">
        <v>1171</v>
      </c>
      <c r="E443" s="6">
        <v>1293</v>
      </c>
      <c r="F443" s="6">
        <v>915</v>
      </c>
    </row>
    <row r="444" spans="2:6" x14ac:dyDescent="0.25">
      <c r="B444">
        <v>413</v>
      </c>
      <c r="C444" s="6">
        <v>1556</v>
      </c>
      <c r="D444" s="6">
        <v>1259</v>
      </c>
      <c r="E444" s="6">
        <v>1247</v>
      </c>
      <c r="F444" s="6">
        <v>915</v>
      </c>
    </row>
    <row r="445" spans="2:6" x14ac:dyDescent="0.25">
      <c r="B445">
        <v>414</v>
      </c>
      <c r="C445" s="6">
        <v>2090</v>
      </c>
      <c r="D445" s="6">
        <v>1259</v>
      </c>
      <c r="E445" s="6">
        <v>1781</v>
      </c>
      <c r="F445" s="6">
        <v>915</v>
      </c>
    </row>
    <row r="446" spans="2:6" x14ac:dyDescent="0.25">
      <c r="B446">
        <v>415</v>
      </c>
      <c r="C446" s="6">
        <v>1932</v>
      </c>
      <c r="D446" s="6">
        <v>1259</v>
      </c>
      <c r="E446" s="6">
        <v>1623</v>
      </c>
      <c r="F446" s="6">
        <v>915</v>
      </c>
    </row>
    <row r="447" spans="2:6" x14ac:dyDescent="0.25">
      <c r="B447">
        <v>416</v>
      </c>
      <c r="C447" s="6">
        <v>757</v>
      </c>
      <c r="D447" s="6">
        <v>1155</v>
      </c>
      <c r="E447" s="6">
        <v>553</v>
      </c>
      <c r="F447" s="6">
        <v>810</v>
      </c>
    </row>
    <row r="448" spans="2:6" x14ac:dyDescent="0.25">
      <c r="B448">
        <v>417</v>
      </c>
      <c r="C448" s="6">
        <v>2090</v>
      </c>
      <c r="D448" s="6">
        <v>1259</v>
      </c>
      <c r="E448" s="6">
        <v>1781</v>
      </c>
      <c r="F448" s="6">
        <v>915</v>
      </c>
    </row>
    <row r="449" spans="2:6" x14ac:dyDescent="0.25">
      <c r="B449">
        <v>418</v>
      </c>
      <c r="C449" s="6">
        <v>1750</v>
      </c>
      <c r="D449" s="6">
        <v>1259</v>
      </c>
      <c r="E449" s="6">
        <v>1441</v>
      </c>
      <c r="F449" s="6">
        <v>915</v>
      </c>
    </row>
    <row r="450" spans="2:6" x14ac:dyDescent="0.25">
      <c r="B450">
        <v>419</v>
      </c>
      <c r="C450" s="6">
        <v>1150</v>
      </c>
      <c r="D450" s="6">
        <v>1067</v>
      </c>
      <c r="E450" s="6">
        <v>841</v>
      </c>
      <c r="F450" s="6">
        <v>915</v>
      </c>
    </row>
    <row r="451" spans="2:6" x14ac:dyDescent="0.25">
      <c r="B451">
        <v>420</v>
      </c>
      <c r="C451" s="6">
        <v>1648</v>
      </c>
      <c r="D451" s="6">
        <v>1259</v>
      </c>
      <c r="E451" s="6">
        <v>1339</v>
      </c>
      <c r="F451" s="6">
        <v>915</v>
      </c>
    </row>
    <row r="452" spans="2:6" x14ac:dyDescent="0.25">
      <c r="B452">
        <v>421</v>
      </c>
      <c r="C452" s="6">
        <v>1753</v>
      </c>
      <c r="D452" s="6">
        <v>1219</v>
      </c>
      <c r="E452" s="6">
        <v>1549</v>
      </c>
      <c r="F452" s="6">
        <v>810</v>
      </c>
    </row>
    <row r="453" spans="2:6" x14ac:dyDescent="0.25">
      <c r="B453">
        <v>422</v>
      </c>
      <c r="C453" s="6">
        <v>1814</v>
      </c>
      <c r="D453" s="6">
        <v>1259</v>
      </c>
      <c r="E453" s="6">
        <v>1565</v>
      </c>
      <c r="F453" s="6">
        <v>855</v>
      </c>
    </row>
    <row r="454" spans="2:6" x14ac:dyDescent="0.25">
      <c r="B454">
        <v>423</v>
      </c>
      <c r="C454" s="6">
        <v>1342</v>
      </c>
      <c r="D454" s="6">
        <v>1259</v>
      </c>
      <c r="E454" s="6">
        <v>1045</v>
      </c>
      <c r="F454" s="6">
        <v>903</v>
      </c>
    </row>
    <row r="455" spans="2:6" x14ac:dyDescent="0.25">
      <c r="B455">
        <v>424</v>
      </c>
      <c r="C455" s="6">
        <v>1732</v>
      </c>
      <c r="D455" s="6">
        <v>1259</v>
      </c>
      <c r="E455" s="6">
        <v>1465</v>
      </c>
      <c r="F455" s="6">
        <v>873</v>
      </c>
    </row>
    <row r="456" spans="2:6" x14ac:dyDescent="0.25">
      <c r="B456">
        <v>425</v>
      </c>
      <c r="C456" s="6">
        <v>1634</v>
      </c>
      <c r="D456" s="6">
        <v>1259</v>
      </c>
      <c r="E456" s="6">
        <v>1325</v>
      </c>
      <c r="F456" s="6">
        <v>915</v>
      </c>
    </row>
    <row r="457" spans="2:6" x14ac:dyDescent="0.25">
      <c r="B457">
        <v>426</v>
      </c>
      <c r="C457" s="6">
        <v>1790</v>
      </c>
      <c r="D457" s="6">
        <v>1259</v>
      </c>
      <c r="E457" s="6">
        <v>1481</v>
      </c>
      <c r="F457" s="6">
        <v>915</v>
      </c>
    </row>
    <row r="458" spans="2:6" x14ac:dyDescent="0.25">
      <c r="B458">
        <v>427</v>
      </c>
      <c r="C458" s="6">
        <v>1994</v>
      </c>
      <c r="D458" s="6">
        <v>1259</v>
      </c>
      <c r="E458" s="6">
        <v>1685</v>
      </c>
      <c r="F458" s="6">
        <v>915</v>
      </c>
    </row>
    <row r="459" spans="2:6" x14ac:dyDescent="0.25">
      <c r="B459">
        <v>428</v>
      </c>
      <c r="C459" s="6">
        <v>1646</v>
      </c>
      <c r="D459" s="6">
        <v>1259</v>
      </c>
      <c r="E459" s="6">
        <v>1343</v>
      </c>
      <c r="F459" s="6">
        <v>909</v>
      </c>
    </row>
    <row r="460" spans="2:6" x14ac:dyDescent="0.25">
      <c r="B460">
        <v>429</v>
      </c>
      <c r="C460" s="6">
        <v>2066</v>
      </c>
      <c r="D460" s="6">
        <v>1259</v>
      </c>
      <c r="E460" s="6">
        <v>1757</v>
      </c>
      <c r="F460" s="6">
        <v>915</v>
      </c>
    </row>
    <row r="461" spans="2:6" x14ac:dyDescent="0.25">
      <c r="B461">
        <v>430</v>
      </c>
      <c r="C461" s="6">
        <v>2090</v>
      </c>
      <c r="D461" s="6">
        <v>1259</v>
      </c>
      <c r="E461" s="6">
        <v>1781</v>
      </c>
      <c r="F461" s="6">
        <v>915</v>
      </c>
    </row>
    <row r="462" spans="2:6" x14ac:dyDescent="0.25">
      <c r="B462">
        <v>431</v>
      </c>
      <c r="C462" s="6">
        <v>2090</v>
      </c>
      <c r="D462" s="6">
        <v>1259</v>
      </c>
      <c r="E462" s="6">
        <v>1781</v>
      </c>
      <c r="F462" s="6">
        <v>915</v>
      </c>
    </row>
    <row r="463" spans="2:6" x14ac:dyDescent="0.25">
      <c r="B463">
        <v>432</v>
      </c>
      <c r="C463" s="6">
        <v>1682</v>
      </c>
      <c r="D463" s="6">
        <v>1259</v>
      </c>
      <c r="E463" s="6">
        <v>1373</v>
      </c>
      <c r="F463" s="6">
        <v>915</v>
      </c>
    </row>
    <row r="464" spans="2:6" x14ac:dyDescent="0.25">
      <c r="B464">
        <v>433</v>
      </c>
      <c r="C464" s="6">
        <v>1900</v>
      </c>
      <c r="D464" s="6">
        <v>1259</v>
      </c>
      <c r="E464" s="6">
        <v>1591</v>
      </c>
      <c r="F464" s="6">
        <v>915</v>
      </c>
    </row>
    <row r="465" spans="2:6" x14ac:dyDescent="0.25">
      <c r="B465">
        <v>434</v>
      </c>
      <c r="C465" s="6">
        <v>1934</v>
      </c>
      <c r="D465" s="6">
        <v>1259</v>
      </c>
      <c r="E465" s="6">
        <v>1625</v>
      </c>
      <c r="F465" s="6">
        <v>915</v>
      </c>
    </row>
    <row r="466" spans="2:6" x14ac:dyDescent="0.25">
      <c r="B466">
        <v>435</v>
      </c>
      <c r="C466" s="6">
        <v>1404</v>
      </c>
      <c r="D466" s="6">
        <v>1151</v>
      </c>
      <c r="E466" s="6">
        <v>1095</v>
      </c>
      <c r="F466" s="6">
        <v>915</v>
      </c>
    </row>
    <row r="467" spans="2:6" x14ac:dyDescent="0.25">
      <c r="B467">
        <v>436</v>
      </c>
      <c r="C467" s="6">
        <v>1830</v>
      </c>
      <c r="D467" s="6">
        <v>1259</v>
      </c>
      <c r="E467" s="6">
        <v>1521</v>
      </c>
      <c r="F467" s="6">
        <v>915</v>
      </c>
    </row>
    <row r="468" spans="2:6" x14ac:dyDescent="0.25">
      <c r="B468">
        <v>437</v>
      </c>
      <c r="C468" s="6">
        <v>1198</v>
      </c>
      <c r="D468" s="6">
        <v>1195</v>
      </c>
      <c r="E468" s="6">
        <v>889</v>
      </c>
      <c r="F468" s="6">
        <v>915</v>
      </c>
    </row>
    <row r="469" spans="2:6" x14ac:dyDescent="0.25">
      <c r="B469">
        <v>438</v>
      </c>
      <c r="C469" s="6">
        <v>1796</v>
      </c>
      <c r="D469" s="6">
        <v>1187</v>
      </c>
      <c r="E469" s="6">
        <v>1517</v>
      </c>
      <c r="F469" s="6">
        <v>885</v>
      </c>
    </row>
    <row r="470" spans="2:6" x14ac:dyDescent="0.25">
      <c r="B470">
        <v>439</v>
      </c>
      <c r="C470" s="6">
        <v>1342</v>
      </c>
      <c r="D470" s="6">
        <v>1259</v>
      </c>
      <c r="E470" s="6">
        <v>1141</v>
      </c>
      <c r="F470" s="6">
        <v>807</v>
      </c>
    </row>
    <row r="471" spans="2:6" x14ac:dyDescent="0.25">
      <c r="B471">
        <v>440</v>
      </c>
      <c r="C471" s="6">
        <v>1650</v>
      </c>
      <c r="D471" s="6">
        <v>1259</v>
      </c>
      <c r="E471" s="6">
        <v>1341</v>
      </c>
      <c r="F471" s="6">
        <v>915</v>
      </c>
    </row>
    <row r="472" spans="2:6" x14ac:dyDescent="0.25">
      <c r="B472">
        <v>441</v>
      </c>
      <c r="C472" s="6">
        <v>2016</v>
      </c>
      <c r="D472" s="6">
        <v>1259</v>
      </c>
      <c r="E472" s="6">
        <v>1725</v>
      </c>
      <c r="F472" s="6">
        <v>897</v>
      </c>
    </row>
    <row r="473" spans="2:6" x14ac:dyDescent="0.25">
      <c r="B473">
        <v>442</v>
      </c>
      <c r="C473" s="6">
        <v>1906</v>
      </c>
      <c r="D473" s="6">
        <v>1259</v>
      </c>
      <c r="E473" s="6">
        <v>1597</v>
      </c>
      <c r="F473" s="6">
        <v>915</v>
      </c>
    </row>
    <row r="474" spans="2:6" x14ac:dyDescent="0.25">
      <c r="B474">
        <v>443</v>
      </c>
      <c r="C474" s="6">
        <v>1490</v>
      </c>
      <c r="D474" s="6">
        <v>1259</v>
      </c>
      <c r="E474" s="6">
        <v>1253</v>
      </c>
      <c r="F474" s="6">
        <v>843</v>
      </c>
    </row>
    <row r="475" spans="2:6" x14ac:dyDescent="0.25">
      <c r="B475">
        <v>444</v>
      </c>
      <c r="C475" s="6">
        <v>1324</v>
      </c>
      <c r="D475" s="6">
        <v>1259</v>
      </c>
      <c r="E475" s="6">
        <v>1015</v>
      </c>
      <c r="F475" s="6">
        <v>915</v>
      </c>
    </row>
    <row r="476" spans="2:6" x14ac:dyDescent="0.25">
      <c r="B476">
        <v>445</v>
      </c>
      <c r="C476" s="6">
        <v>1684</v>
      </c>
      <c r="D476" s="6">
        <v>1195</v>
      </c>
      <c r="E476" s="6">
        <v>1525</v>
      </c>
      <c r="F476" s="6">
        <v>765</v>
      </c>
    </row>
    <row r="477" spans="2:6" x14ac:dyDescent="0.25">
      <c r="B477">
        <v>446</v>
      </c>
      <c r="C477" s="6">
        <v>840</v>
      </c>
      <c r="D477" s="6">
        <v>971</v>
      </c>
      <c r="E477" s="6">
        <v>531</v>
      </c>
      <c r="F477" s="6">
        <v>915</v>
      </c>
    </row>
    <row r="478" spans="2:6" x14ac:dyDescent="0.25">
      <c r="B478">
        <v>447</v>
      </c>
      <c r="C478" s="6">
        <v>1856</v>
      </c>
      <c r="D478" s="6">
        <v>1259</v>
      </c>
      <c r="E478" s="6">
        <v>1547</v>
      </c>
      <c r="F478" s="6">
        <v>915</v>
      </c>
    </row>
    <row r="479" spans="2:6" x14ac:dyDescent="0.25">
      <c r="B479">
        <v>448</v>
      </c>
      <c r="C479" s="6">
        <v>1598</v>
      </c>
      <c r="D479" s="6">
        <v>1187</v>
      </c>
      <c r="E479" s="6">
        <v>1337</v>
      </c>
      <c r="F479" s="6">
        <v>867</v>
      </c>
    </row>
    <row r="480" spans="2:6" x14ac:dyDescent="0.25">
      <c r="B480">
        <v>449</v>
      </c>
      <c r="C480" s="6">
        <v>1626</v>
      </c>
      <c r="D480" s="6">
        <v>1107</v>
      </c>
      <c r="E480" s="6">
        <v>1317</v>
      </c>
      <c r="F480" s="6">
        <v>915</v>
      </c>
    </row>
    <row r="481" spans="2:6" x14ac:dyDescent="0.25">
      <c r="B481">
        <v>450</v>
      </c>
      <c r="C481" s="6">
        <v>1691</v>
      </c>
      <c r="D481" s="6">
        <v>1259</v>
      </c>
      <c r="E481" s="6">
        <v>1457</v>
      </c>
      <c r="F481" s="6">
        <v>840</v>
      </c>
    </row>
    <row r="482" spans="2:6" x14ac:dyDescent="0.25">
      <c r="B482">
        <v>451</v>
      </c>
      <c r="C482" s="6">
        <v>1700</v>
      </c>
      <c r="D482" s="6">
        <v>1259</v>
      </c>
      <c r="E482" s="6">
        <v>1391</v>
      </c>
      <c r="F482" s="6">
        <v>915</v>
      </c>
    </row>
    <row r="483" spans="2:6" x14ac:dyDescent="0.25">
      <c r="B483">
        <v>452</v>
      </c>
      <c r="C483" s="6">
        <v>2060</v>
      </c>
      <c r="D483" s="6">
        <v>1259</v>
      </c>
      <c r="E483" s="6">
        <v>1751</v>
      </c>
      <c r="F483" s="6">
        <v>915</v>
      </c>
    </row>
    <row r="484" spans="2:6" x14ac:dyDescent="0.25">
      <c r="B484">
        <v>453</v>
      </c>
      <c r="C484" s="6">
        <v>1940</v>
      </c>
      <c r="D484" s="6">
        <v>1259</v>
      </c>
      <c r="E484" s="6">
        <v>1631</v>
      </c>
      <c r="F484" s="6">
        <v>915</v>
      </c>
    </row>
    <row r="485" spans="2:6" x14ac:dyDescent="0.25">
      <c r="B485">
        <v>454</v>
      </c>
      <c r="C485" s="6">
        <v>1942</v>
      </c>
      <c r="D485" s="6">
        <v>1259</v>
      </c>
      <c r="E485" s="6">
        <v>1633</v>
      </c>
      <c r="F485" s="6">
        <v>915</v>
      </c>
    </row>
    <row r="486" spans="2:6" x14ac:dyDescent="0.25">
      <c r="B486">
        <v>455</v>
      </c>
      <c r="C486" s="6">
        <v>1730</v>
      </c>
      <c r="D486" s="6">
        <v>1235</v>
      </c>
      <c r="E486" s="6">
        <v>1421</v>
      </c>
      <c r="F486" s="6">
        <v>915</v>
      </c>
    </row>
    <row r="487" spans="2:6" x14ac:dyDescent="0.25">
      <c r="B487">
        <v>456</v>
      </c>
      <c r="C487" s="6">
        <v>2042</v>
      </c>
      <c r="D487" s="6">
        <v>1259</v>
      </c>
      <c r="E487" s="6">
        <v>1733</v>
      </c>
      <c r="F487" s="6">
        <v>915</v>
      </c>
    </row>
    <row r="488" spans="2:6" x14ac:dyDescent="0.25">
      <c r="B488">
        <v>457</v>
      </c>
      <c r="C488" s="6">
        <v>1958</v>
      </c>
      <c r="D488" s="6">
        <v>1259</v>
      </c>
      <c r="E488" s="6">
        <v>1649</v>
      </c>
      <c r="F488" s="6">
        <v>915</v>
      </c>
    </row>
    <row r="489" spans="2:6" x14ac:dyDescent="0.25">
      <c r="B489">
        <v>458</v>
      </c>
      <c r="C489" s="6">
        <v>1640</v>
      </c>
      <c r="D489" s="6">
        <v>1259</v>
      </c>
      <c r="E489" s="6">
        <v>1331</v>
      </c>
      <c r="F489" s="6">
        <v>915</v>
      </c>
    </row>
    <row r="490" spans="2:6" x14ac:dyDescent="0.25">
      <c r="B490">
        <v>459</v>
      </c>
      <c r="C490" s="6">
        <v>1954</v>
      </c>
      <c r="D490" s="6">
        <v>1259</v>
      </c>
      <c r="E490" s="6">
        <v>1669</v>
      </c>
      <c r="F490" s="6">
        <v>891</v>
      </c>
    </row>
    <row r="491" spans="2:6" x14ac:dyDescent="0.25">
      <c r="B491">
        <v>460</v>
      </c>
      <c r="C491" s="6">
        <v>1682</v>
      </c>
      <c r="D491" s="6">
        <v>1259</v>
      </c>
      <c r="E491" s="6">
        <v>1391</v>
      </c>
      <c r="F491" s="6">
        <v>897</v>
      </c>
    </row>
    <row r="492" spans="2:6" x14ac:dyDescent="0.25">
      <c r="B492">
        <v>461</v>
      </c>
      <c r="C492" s="6">
        <v>1904</v>
      </c>
      <c r="D492" s="6">
        <v>1259</v>
      </c>
      <c r="E492" s="6">
        <v>1613</v>
      </c>
      <c r="F492" s="6">
        <v>897</v>
      </c>
    </row>
    <row r="493" spans="2:6" x14ac:dyDescent="0.25">
      <c r="B493">
        <v>462</v>
      </c>
      <c r="C493" s="6">
        <v>1990</v>
      </c>
      <c r="D493" s="6">
        <v>1259</v>
      </c>
      <c r="E493" s="6">
        <v>1681</v>
      </c>
      <c r="F493" s="6">
        <v>915</v>
      </c>
    </row>
    <row r="494" spans="2:6" x14ac:dyDescent="0.25">
      <c r="B494">
        <v>463</v>
      </c>
      <c r="C494" s="6">
        <v>1750</v>
      </c>
      <c r="D494" s="6">
        <v>1259</v>
      </c>
      <c r="E494" s="6">
        <v>1441</v>
      </c>
      <c r="F494" s="6">
        <v>915</v>
      </c>
    </row>
    <row r="495" spans="2:6" x14ac:dyDescent="0.25">
      <c r="B495">
        <v>464</v>
      </c>
      <c r="C495" s="6">
        <v>2090</v>
      </c>
      <c r="D495" s="6">
        <v>1259</v>
      </c>
      <c r="E495" s="6">
        <v>1781</v>
      </c>
      <c r="F495" s="6">
        <v>915</v>
      </c>
    </row>
    <row r="496" spans="2:6" x14ac:dyDescent="0.25">
      <c r="B496">
        <v>465</v>
      </c>
      <c r="C496" s="6">
        <v>2090</v>
      </c>
      <c r="D496" s="6">
        <v>1259</v>
      </c>
      <c r="E496" s="6">
        <v>1781</v>
      </c>
      <c r="F496" s="6">
        <v>915</v>
      </c>
    </row>
    <row r="497" spans="2:6" x14ac:dyDescent="0.25">
      <c r="B497">
        <v>466</v>
      </c>
      <c r="C497" s="6">
        <v>1520</v>
      </c>
      <c r="D497" s="6">
        <v>1259</v>
      </c>
      <c r="E497" s="6">
        <v>1301</v>
      </c>
      <c r="F497" s="6">
        <v>825</v>
      </c>
    </row>
    <row r="498" spans="2:6" x14ac:dyDescent="0.25">
      <c r="B498">
        <v>467</v>
      </c>
      <c r="C498" s="6">
        <v>2004</v>
      </c>
      <c r="D498" s="6">
        <v>1259</v>
      </c>
      <c r="E498" s="6">
        <v>1701</v>
      </c>
      <c r="F498" s="6">
        <v>909</v>
      </c>
    </row>
    <row r="499" spans="2:6" x14ac:dyDescent="0.25">
      <c r="B499">
        <v>468</v>
      </c>
      <c r="C499" s="6">
        <v>2090</v>
      </c>
      <c r="D499" s="6">
        <v>1259</v>
      </c>
      <c r="E499" s="6">
        <v>1781</v>
      </c>
      <c r="F499" s="6">
        <v>915</v>
      </c>
    </row>
    <row r="500" spans="2:6" x14ac:dyDescent="0.25">
      <c r="B500">
        <v>469</v>
      </c>
      <c r="C500" s="6">
        <v>1406</v>
      </c>
      <c r="D500" s="6">
        <v>1055</v>
      </c>
      <c r="E500" s="6">
        <v>1097</v>
      </c>
      <c r="F500" s="6">
        <v>915</v>
      </c>
    </row>
    <row r="501" spans="2:6" x14ac:dyDescent="0.25">
      <c r="B501">
        <v>470</v>
      </c>
      <c r="C501" s="6">
        <v>1860</v>
      </c>
      <c r="D501" s="6">
        <v>1259</v>
      </c>
      <c r="E501" s="6">
        <v>1551</v>
      </c>
      <c r="F501" s="6">
        <v>915</v>
      </c>
    </row>
    <row r="502" spans="2:6" x14ac:dyDescent="0.25">
      <c r="B502">
        <v>471</v>
      </c>
      <c r="C502" s="6">
        <v>1800</v>
      </c>
      <c r="D502" s="6">
        <v>1259</v>
      </c>
      <c r="E502" s="6">
        <v>1491</v>
      </c>
      <c r="F502" s="6">
        <v>915</v>
      </c>
    </row>
    <row r="503" spans="2:6" x14ac:dyDescent="0.25">
      <c r="B503">
        <v>472</v>
      </c>
      <c r="C503" s="6">
        <v>1536</v>
      </c>
      <c r="D503" s="6">
        <v>1187</v>
      </c>
      <c r="E503" s="6">
        <v>1227</v>
      </c>
      <c r="F503" s="6">
        <v>915</v>
      </c>
    </row>
    <row r="504" spans="2:6" x14ac:dyDescent="0.25">
      <c r="B504">
        <v>473</v>
      </c>
      <c r="C504" s="6">
        <v>1090</v>
      </c>
      <c r="D504" s="6">
        <v>1159</v>
      </c>
      <c r="E504" s="6">
        <v>781</v>
      </c>
      <c r="F504" s="6">
        <v>915</v>
      </c>
    </row>
    <row r="505" spans="2:6" x14ac:dyDescent="0.25">
      <c r="B505">
        <v>474</v>
      </c>
      <c r="C505" s="6">
        <v>1820</v>
      </c>
      <c r="D505" s="6">
        <v>1259</v>
      </c>
      <c r="E505" s="6">
        <v>1511</v>
      </c>
      <c r="F505" s="6">
        <v>915</v>
      </c>
    </row>
    <row r="506" spans="2:6" x14ac:dyDescent="0.25">
      <c r="B506">
        <v>475</v>
      </c>
      <c r="C506" s="6">
        <v>2004</v>
      </c>
      <c r="D506" s="6">
        <v>1259</v>
      </c>
      <c r="E506" s="6">
        <v>1701</v>
      </c>
      <c r="F506" s="6">
        <v>909</v>
      </c>
    </row>
    <row r="507" spans="2:6" x14ac:dyDescent="0.25">
      <c r="B507">
        <v>476</v>
      </c>
      <c r="C507" s="6">
        <v>1760</v>
      </c>
      <c r="D507" s="6">
        <v>1259</v>
      </c>
      <c r="E507" s="6">
        <v>1451</v>
      </c>
      <c r="F507" s="6">
        <v>915</v>
      </c>
    </row>
    <row r="508" spans="2:6" x14ac:dyDescent="0.25">
      <c r="B508">
        <v>477</v>
      </c>
      <c r="C508" s="6">
        <v>1648</v>
      </c>
      <c r="D508" s="6">
        <v>1227</v>
      </c>
      <c r="E508" s="6">
        <v>1357</v>
      </c>
      <c r="F508" s="6">
        <v>897</v>
      </c>
    </row>
    <row r="509" spans="2:6" x14ac:dyDescent="0.25">
      <c r="B509">
        <v>478</v>
      </c>
      <c r="C509" s="6">
        <v>1864</v>
      </c>
      <c r="D509" s="6">
        <v>1259</v>
      </c>
      <c r="E509" s="6">
        <v>1555</v>
      </c>
      <c r="F509" s="6">
        <v>915</v>
      </c>
    </row>
    <row r="510" spans="2:6" x14ac:dyDescent="0.25">
      <c r="B510">
        <v>479</v>
      </c>
      <c r="C510" s="6">
        <v>1865</v>
      </c>
      <c r="D510" s="6">
        <v>1259</v>
      </c>
      <c r="E510" s="6">
        <v>1571</v>
      </c>
      <c r="F510" s="6">
        <v>900</v>
      </c>
    </row>
    <row r="511" spans="2:6" x14ac:dyDescent="0.25">
      <c r="B511">
        <v>480</v>
      </c>
      <c r="C511" s="6">
        <v>2010</v>
      </c>
      <c r="D511" s="6">
        <v>1259</v>
      </c>
      <c r="E511" s="6">
        <v>1701</v>
      </c>
      <c r="F511" s="6">
        <v>915</v>
      </c>
    </row>
    <row r="512" spans="2:6" x14ac:dyDescent="0.25">
      <c r="B512">
        <v>481</v>
      </c>
      <c r="C512" s="6">
        <v>1882</v>
      </c>
      <c r="D512" s="6">
        <v>1259</v>
      </c>
      <c r="E512" s="6">
        <v>1573</v>
      </c>
      <c r="F512" s="6">
        <v>915</v>
      </c>
    </row>
    <row r="513" spans="2:6" x14ac:dyDescent="0.25">
      <c r="B513">
        <v>482</v>
      </c>
      <c r="C513" s="6">
        <v>978</v>
      </c>
      <c r="D513" s="6">
        <v>1187</v>
      </c>
      <c r="E513" s="6">
        <v>669</v>
      </c>
      <c r="F513" s="6">
        <v>915</v>
      </c>
    </row>
    <row r="514" spans="2:6" x14ac:dyDescent="0.25">
      <c r="B514">
        <v>483</v>
      </c>
      <c r="C514" s="6">
        <v>1622</v>
      </c>
      <c r="D514" s="6">
        <v>1259</v>
      </c>
      <c r="E514" s="6">
        <v>1313</v>
      </c>
      <c r="F514" s="6">
        <v>915</v>
      </c>
    </row>
    <row r="515" spans="2:6" x14ac:dyDescent="0.25">
      <c r="B515">
        <v>484</v>
      </c>
      <c r="C515" s="6">
        <v>1954</v>
      </c>
      <c r="D515" s="6">
        <v>1259</v>
      </c>
      <c r="E515" s="6">
        <v>1645</v>
      </c>
      <c r="F515" s="6">
        <v>915</v>
      </c>
    </row>
    <row r="516" spans="2:6" x14ac:dyDescent="0.25">
      <c r="B516">
        <v>485</v>
      </c>
      <c r="C516" s="6">
        <v>1354</v>
      </c>
      <c r="D516" s="6">
        <v>1171</v>
      </c>
      <c r="E516" s="6">
        <v>1045</v>
      </c>
      <c r="F516" s="6">
        <v>915</v>
      </c>
    </row>
    <row r="517" spans="2:6" x14ac:dyDescent="0.25">
      <c r="B517">
        <v>486</v>
      </c>
      <c r="C517" s="6">
        <v>1858</v>
      </c>
      <c r="D517" s="6">
        <v>1259</v>
      </c>
      <c r="E517" s="6">
        <v>1549</v>
      </c>
      <c r="F517" s="6">
        <v>915</v>
      </c>
    </row>
    <row r="518" spans="2:6" x14ac:dyDescent="0.25">
      <c r="B518">
        <v>487</v>
      </c>
      <c r="C518" s="6">
        <v>1950</v>
      </c>
      <c r="D518" s="6">
        <v>1259</v>
      </c>
      <c r="E518" s="6">
        <v>1641</v>
      </c>
      <c r="F518" s="6">
        <v>915</v>
      </c>
    </row>
    <row r="519" spans="2:6" x14ac:dyDescent="0.25">
      <c r="B519">
        <v>488</v>
      </c>
      <c r="C519" s="6">
        <v>1910</v>
      </c>
      <c r="D519" s="6">
        <v>1259</v>
      </c>
      <c r="E519" s="6">
        <v>1601</v>
      </c>
      <c r="F519" s="6">
        <v>915</v>
      </c>
    </row>
    <row r="520" spans="2:6" x14ac:dyDescent="0.25">
      <c r="B520">
        <v>489</v>
      </c>
      <c r="C520" s="6">
        <v>1516</v>
      </c>
      <c r="D520" s="6">
        <v>1227</v>
      </c>
      <c r="E520" s="6">
        <v>1207</v>
      </c>
      <c r="F520" s="6">
        <v>915</v>
      </c>
    </row>
    <row r="521" spans="2:6" x14ac:dyDescent="0.25">
      <c r="B521">
        <v>490</v>
      </c>
      <c r="C521" s="6">
        <v>1607</v>
      </c>
      <c r="D521" s="6">
        <v>1199</v>
      </c>
      <c r="E521" s="6">
        <v>1313</v>
      </c>
      <c r="F521" s="6">
        <v>900</v>
      </c>
    </row>
    <row r="522" spans="2:6" x14ac:dyDescent="0.25">
      <c r="B522">
        <v>491</v>
      </c>
      <c r="C522" s="6">
        <v>880</v>
      </c>
      <c r="D522" s="6">
        <v>883</v>
      </c>
      <c r="E522" s="6">
        <v>595</v>
      </c>
      <c r="F522" s="6">
        <v>891</v>
      </c>
    </row>
    <row r="523" spans="2:6" x14ac:dyDescent="0.25">
      <c r="B523">
        <v>492</v>
      </c>
      <c r="C523" s="6">
        <v>1394</v>
      </c>
      <c r="D523" s="6">
        <v>1259</v>
      </c>
      <c r="E523" s="6">
        <v>1085</v>
      </c>
      <c r="F523" s="6">
        <v>915</v>
      </c>
    </row>
    <row r="524" spans="2:6" x14ac:dyDescent="0.25">
      <c r="B524">
        <v>493</v>
      </c>
      <c r="C524" s="6">
        <v>1496</v>
      </c>
      <c r="D524" s="6">
        <v>1259</v>
      </c>
      <c r="E524" s="6">
        <v>1187</v>
      </c>
      <c r="F524" s="6">
        <v>915</v>
      </c>
    </row>
    <row r="525" spans="2:6" x14ac:dyDescent="0.25">
      <c r="B525">
        <v>494</v>
      </c>
      <c r="C525" s="6">
        <v>2030</v>
      </c>
      <c r="D525" s="6">
        <v>1259</v>
      </c>
      <c r="E525" s="6">
        <v>1721</v>
      </c>
      <c r="F525" s="6">
        <v>915</v>
      </c>
    </row>
    <row r="526" spans="2:6" x14ac:dyDescent="0.25">
      <c r="B526">
        <v>495</v>
      </c>
      <c r="C526" s="6">
        <v>1846</v>
      </c>
      <c r="D526" s="6">
        <v>1259</v>
      </c>
      <c r="E526" s="6">
        <v>1537</v>
      </c>
      <c r="F526" s="6">
        <v>915</v>
      </c>
    </row>
    <row r="527" spans="2:6" x14ac:dyDescent="0.25">
      <c r="B527">
        <v>496</v>
      </c>
      <c r="C527" s="6">
        <v>1800</v>
      </c>
      <c r="D527" s="6">
        <v>1259</v>
      </c>
      <c r="E527" s="6">
        <v>1491</v>
      </c>
      <c r="F527" s="6">
        <v>915</v>
      </c>
    </row>
    <row r="528" spans="2:6" x14ac:dyDescent="0.25">
      <c r="B528">
        <v>497</v>
      </c>
      <c r="C528" s="6">
        <v>1485</v>
      </c>
      <c r="D528" s="6">
        <v>1259</v>
      </c>
      <c r="E528" s="6">
        <v>1191</v>
      </c>
      <c r="F528" s="6">
        <v>900</v>
      </c>
    </row>
    <row r="529" spans="2:6" x14ac:dyDescent="0.25">
      <c r="B529">
        <v>498</v>
      </c>
      <c r="C529" s="6">
        <v>1544</v>
      </c>
      <c r="D529" s="6">
        <v>1155</v>
      </c>
      <c r="E529" s="6">
        <v>1235</v>
      </c>
      <c r="F529" s="6">
        <v>915</v>
      </c>
    </row>
    <row r="530" spans="2:6" x14ac:dyDescent="0.25">
      <c r="B530">
        <v>499</v>
      </c>
      <c r="C530" s="6">
        <v>1818</v>
      </c>
      <c r="D530" s="6">
        <v>1179</v>
      </c>
      <c r="E530" s="6">
        <v>1509</v>
      </c>
      <c r="F530" s="6">
        <v>915</v>
      </c>
    </row>
    <row r="531" spans="2:6" x14ac:dyDescent="0.25">
      <c r="B531">
        <v>500</v>
      </c>
      <c r="C531" s="6">
        <v>1666</v>
      </c>
      <c r="D531" s="6">
        <v>1147</v>
      </c>
      <c r="E531" s="6">
        <v>1477</v>
      </c>
      <c r="F531" s="6">
        <v>795</v>
      </c>
    </row>
    <row r="532" spans="2:6" x14ac:dyDescent="0.25">
      <c r="B532">
        <v>501</v>
      </c>
      <c r="C532" s="6">
        <v>1474</v>
      </c>
      <c r="D532" s="6">
        <v>1259</v>
      </c>
      <c r="E532" s="6">
        <v>1165</v>
      </c>
      <c r="F532" s="6">
        <v>915</v>
      </c>
    </row>
    <row r="533" spans="2:6" x14ac:dyDescent="0.25">
      <c r="B533">
        <v>502</v>
      </c>
      <c r="C533" s="6">
        <v>2050</v>
      </c>
      <c r="D533" s="6">
        <v>1259</v>
      </c>
      <c r="E533" s="6">
        <v>1741</v>
      </c>
      <c r="F533" s="6">
        <v>915</v>
      </c>
    </row>
    <row r="534" spans="2:6" x14ac:dyDescent="0.25">
      <c r="B534">
        <v>503</v>
      </c>
      <c r="C534" s="6">
        <v>1870</v>
      </c>
      <c r="D534" s="6">
        <v>1259</v>
      </c>
      <c r="E534" s="6">
        <v>1561</v>
      </c>
      <c r="F534" s="6">
        <v>915</v>
      </c>
    </row>
    <row r="535" spans="2:6" x14ac:dyDescent="0.25">
      <c r="B535">
        <v>504</v>
      </c>
      <c r="C535" s="6">
        <v>2074</v>
      </c>
      <c r="D535" s="6">
        <v>1259</v>
      </c>
      <c r="E535" s="6">
        <v>1765</v>
      </c>
      <c r="F535" s="6">
        <v>915</v>
      </c>
    </row>
    <row r="536" spans="2:6" x14ac:dyDescent="0.25">
      <c r="B536">
        <v>505</v>
      </c>
      <c r="C536" s="6">
        <v>1788</v>
      </c>
      <c r="D536" s="6">
        <v>1259</v>
      </c>
      <c r="E536" s="6">
        <v>1479</v>
      </c>
      <c r="F536" s="6">
        <v>915</v>
      </c>
    </row>
    <row r="537" spans="2:6" x14ac:dyDescent="0.25">
      <c r="B537">
        <v>506</v>
      </c>
      <c r="C537" s="6">
        <v>1640</v>
      </c>
      <c r="D537" s="6">
        <v>1259</v>
      </c>
      <c r="E537" s="6">
        <v>1331</v>
      </c>
      <c r="F537" s="6">
        <v>915</v>
      </c>
    </row>
    <row r="538" spans="2:6" x14ac:dyDescent="0.25">
      <c r="B538">
        <v>507</v>
      </c>
      <c r="C538" s="6">
        <v>1990</v>
      </c>
      <c r="D538" s="6">
        <v>1259</v>
      </c>
      <c r="E538" s="6">
        <v>1681</v>
      </c>
      <c r="F538" s="6">
        <v>915</v>
      </c>
    </row>
    <row r="539" spans="2:6" x14ac:dyDescent="0.25">
      <c r="B539">
        <v>508</v>
      </c>
      <c r="C539" s="6">
        <v>1784</v>
      </c>
      <c r="D539" s="6">
        <v>1259</v>
      </c>
      <c r="E539" s="6">
        <v>1475</v>
      </c>
      <c r="F539" s="6">
        <v>915</v>
      </c>
    </row>
    <row r="540" spans="2:6" x14ac:dyDescent="0.25">
      <c r="B540">
        <v>509</v>
      </c>
      <c r="C540" s="6">
        <v>1750</v>
      </c>
      <c r="D540" s="6">
        <v>1259</v>
      </c>
      <c r="E540" s="6">
        <v>1441</v>
      </c>
      <c r="F540" s="6">
        <v>915</v>
      </c>
    </row>
    <row r="541" spans="2:6" x14ac:dyDescent="0.25">
      <c r="B541">
        <v>510</v>
      </c>
      <c r="C541" s="6">
        <v>1930</v>
      </c>
      <c r="D541" s="6">
        <v>1259</v>
      </c>
      <c r="E541" s="6">
        <v>1621</v>
      </c>
      <c r="F541" s="6">
        <v>915</v>
      </c>
    </row>
    <row r="542" spans="2:6" x14ac:dyDescent="0.25">
      <c r="B542">
        <v>511</v>
      </c>
      <c r="C542" s="6">
        <v>1826</v>
      </c>
      <c r="D542" s="6">
        <v>1259</v>
      </c>
      <c r="E542" s="6">
        <v>1517</v>
      </c>
      <c r="F542" s="6">
        <v>915</v>
      </c>
    </row>
    <row r="543" spans="2:6" x14ac:dyDescent="0.25">
      <c r="B543">
        <v>512</v>
      </c>
      <c r="C543" s="6">
        <v>1962</v>
      </c>
      <c r="D543" s="6">
        <v>1259</v>
      </c>
      <c r="E543" s="6">
        <v>1653</v>
      </c>
      <c r="F543" s="6">
        <v>915</v>
      </c>
    </row>
    <row r="544" spans="2:6" x14ac:dyDescent="0.25">
      <c r="B544">
        <v>513</v>
      </c>
      <c r="C544" s="6">
        <v>1710</v>
      </c>
      <c r="D544" s="6">
        <v>1259</v>
      </c>
      <c r="E544" s="6">
        <v>1431</v>
      </c>
      <c r="F544" s="6">
        <v>885</v>
      </c>
    </row>
    <row r="545" spans="2:6" x14ac:dyDescent="0.25">
      <c r="B545">
        <v>514</v>
      </c>
      <c r="C545" s="6">
        <v>1292</v>
      </c>
      <c r="D545" s="6">
        <v>1147</v>
      </c>
      <c r="E545" s="6">
        <v>983</v>
      </c>
      <c r="F545" s="6">
        <v>915</v>
      </c>
    </row>
    <row r="546" spans="2:6" x14ac:dyDescent="0.25">
      <c r="B546">
        <v>515</v>
      </c>
      <c r="C546" s="6">
        <v>2026</v>
      </c>
      <c r="D546" s="6">
        <v>1259</v>
      </c>
      <c r="E546" s="6">
        <v>1717</v>
      </c>
      <c r="F546" s="6">
        <v>915</v>
      </c>
    </row>
    <row r="547" spans="2:6" x14ac:dyDescent="0.25">
      <c r="B547">
        <v>516</v>
      </c>
      <c r="C547" s="6">
        <v>1258</v>
      </c>
      <c r="D547" s="6">
        <v>1259</v>
      </c>
      <c r="E547" s="6">
        <v>949</v>
      </c>
      <c r="F547" s="6">
        <v>915</v>
      </c>
    </row>
    <row r="548" spans="2:6" x14ac:dyDescent="0.25">
      <c r="B548">
        <v>517</v>
      </c>
      <c r="C548" s="6">
        <v>1812</v>
      </c>
      <c r="D548" s="6">
        <v>1259</v>
      </c>
      <c r="E548" s="6">
        <v>1551</v>
      </c>
      <c r="F548" s="6">
        <v>867</v>
      </c>
    </row>
    <row r="549" spans="2:6" x14ac:dyDescent="0.25">
      <c r="B549">
        <v>518</v>
      </c>
      <c r="C549" s="6">
        <v>1612</v>
      </c>
      <c r="D549" s="6">
        <v>1259</v>
      </c>
      <c r="E549" s="6">
        <v>1483</v>
      </c>
      <c r="F549" s="6">
        <v>735</v>
      </c>
    </row>
    <row r="550" spans="2:6" x14ac:dyDescent="0.25">
      <c r="B550">
        <v>519</v>
      </c>
      <c r="C550" s="6">
        <v>1962</v>
      </c>
      <c r="D550" s="6">
        <v>1259</v>
      </c>
      <c r="E550" s="6">
        <v>1653</v>
      </c>
      <c r="F550" s="6">
        <v>915</v>
      </c>
    </row>
    <row r="551" spans="2:6" x14ac:dyDescent="0.25">
      <c r="B551">
        <v>520</v>
      </c>
      <c r="C551" s="6">
        <v>1870</v>
      </c>
      <c r="D551" s="6">
        <v>1259</v>
      </c>
      <c r="E551" s="6">
        <v>1561</v>
      </c>
      <c r="F551" s="6">
        <v>915</v>
      </c>
    </row>
    <row r="552" spans="2:6" x14ac:dyDescent="0.25">
      <c r="B552">
        <v>521</v>
      </c>
      <c r="C552" s="6">
        <v>1970</v>
      </c>
      <c r="D552" s="6">
        <v>1259</v>
      </c>
      <c r="E552" s="6">
        <v>1661</v>
      </c>
      <c r="F552" s="6">
        <v>915</v>
      </c>
    </row>
    <row r="553" spans="2:6" x14ac:dyDescent="0.25">
      <c r="B553">
        <v>522</v>
      </c>
      <c r="C553" s="6">
        <v>1954</v>
      </c>
      <c r="D553" s="6">
        <v>1259</v>
      </c>
      <c r="E553" s="6">
        <v>1645</v>
      </c>
      <c r="F553" s="6">
        <v>915</v>
      </c>
    </row>
    <row r="554" spans="2:6" x14ac:dyDescent="0.25">
      <c r="B554">
        <v>523</v>
      </c>
      <c r="C554" s="6">
        <v>1712</v>
      </c>
      <c r="D554" s="6">
        <v>1259</v>
      </c>
      <c r="E554" s="6">
        <v>1415</v>
      </c>
      <c r="F554" s="6">
        <v>903</v>
      </c>
    </row>
    <row r="555" spans="2:6" x14ac:dyDescent="0.25">
      <c r="B555">
        <v>524</v>
      </c>
      <c r="C555" s="6">
        <v>1982</v>
      </c>
      <c r="D555" s="6">
        <v>1259</v>
      </c>
      <c r="E555" s="6">
        <v>1673</v>
      </c>
      <c r="F555" s="6">
        <v>915</v>
      </c>
    </row>
    <row r="556" spans="2:6" x14ac:dyDescent="0.25">
      <c r="B556">
        <v>525</v>
      </c>
      <c r="C556" s="6">
        <v>2090</v>
      </c>
      <c r="D556" s="6">
        <v>1259</v>
      </c>
      <c r="E556" s="6">
        <v>1781</v>
      </c>
      <c r="F556" s="6">
        <v>915</v>
      </c>
    </row>
    <row r="557" spans="2:6" x14ac:dyDescent="0.25">
      <c r="B557">
        <v>526</v>
      </c>
      <c r="C557" s="6">
        <v>1850</v>
      </c>
      <c r="D557" s="6">
        <v>1259</v>
      </c>
      <c r="E557" s="6">
        <v>1601</v>
      </c>
      <c r="F557" s="6">
        <v>855</v>
      </c>
    </row>
    <row r="558" spans="2:6" x14ac:dyDescent="0.25">
      <c r="B558">
        <v>527</v>
      </c>
      <c r="C558" s="6">
        <v>1902</v>
      </c>
      <c r="D558" s="6">
        <v>1259</v>
      </c>
      <c r="E558" s="6">
        <v>1593</v>
      </c>
      <c r="F558" s="6">
        <v>915</v>
      </c>
    </row>
    <row r="559" spans="2:6" x14ac:dyDescent="0.25">
      <c r="B559">
        <v>528</v>
      </c>
      <c r="C559" s="6">
        <v>1590</v>
      </c>
      <c r="D559" s="6">
        <v>1259</v>
      </c>
      <c r="E559" s="6">
        <v>1281</v>
      </c>
      <c r="F559" s="6">
        <v>915</v>
      </c>
    </row>
    <row r="560" spans="2:6" x14ac:dyDescent="0.25">
      <c r="B560">
        <v>529</v>
      </c>
      <c r="C560" s="6">
        <v>1832</v>
      </c>
      <c r="D560" s="6">
        <v>1243</v>
      </c>
      <c r="E560" s="6">
        <v>1523</v>
      </c>
      <c r="F560" s="6">
        <v>915</v>
      </c>
    </row>
    <row r="561" spans="2:6" x14ac:dyDescent="0.25">
      <c r="B561">
        <v>530</v>
      </c>
      <c r="C561" s="6">
        <v>1460</v>
      </c>
      <c r="D561" s="6">
        <v>1131</v>
      </c>
      <c r="E561" s="6">
        <v>1151</v>
      </c>
      <c r="F561" s="6">
        <v>915</v>
      </c>
    </row>
    <row r="562" spans="2:6" x14ac:dyDescent="0.25">
      <c r="B562">
        <v>531</v>
      </c>
      <c r="C562" s="6">
        <v>1926</v>
      </c>
      <c r="D562" s="6">
        <v>1259</v>
      </c>
      <c r="E562" s="6">
        <v>1617</v>
      </c>
      <c r="F562" s="6">
        <v>915</v>
      </c>
    </row>
    <row r="563" spans="2:6" x14ac:dyDescent="0.25">
      <c r="B563">
        <v>532</v>
      </c>
      <c r="C563" s="6">
        <v>1714</v>
      </c>
      <c r="D563" s="6">
        <v>1259</v>
      </c>
      <c r="E563" s="6">
        <v>1405</v>
      </c>
      <c r="F563" s="6">
        <v>915</v>
      </c>
    </row>
    <row r="564" spans="2:6" x14ac:dyDescent="0.25">
      <c r="B564">
        <v>533</v>
      </c>
      <c r="C564" s="6">
        <v>1650</v>
      </c>
      <c r="D564" s="6">
        <v>1259</v>
      </c>
      <c r="E564" s="6">
        <v>1341</v>
      </c>
      <c r="F564" s="6">
        <v>915</v>
      </c>
    </row>
    <row r="565" spans="2:6" x14ac:dyDescent="0.25">
      <c r="B565">
        <v>534</v>
      </c>
      <c r="C565" s="6">
        <v>1820</v>
      </c>
      <c r="D565" s="6">
        <v>1259</v>
      </c>
      <c r="E565" s="6">
        <v>1511</v>
      </c>
      <c r="F565" s="6">
        <v>915</v>
      </c>
    </row>
    <row r="566" spans="2:6" x14ac:dyDescent="0.25">
      <c r="B566">
        <v>535</v>
      </c>
      <c r="C566" s="6">
        <v>1406</v>
      </c>
      <c r="D566" s="6">
        <v>1103</v>
      </c>
      <c r="E566" s="6">
        <v>1097</v>
      </c>
      <c r="F566" s="6">
        <v>915</v>
      </c>
    </row>
    <row r="567" spans="2:6" x14ac:dyDescent="0.25">
      <c r="B567">
        <v>536</v>
      </c>
      <c r="C567" s="6">
        <v>1189</v>
      </c>
      <c r="D567" s="6">
        <v>1211</v>
      </c>
      <c r="E567" s="6">
        <v>895</v>
      </c>
      <c r="F567" s="6">
        <v>900</v>
      </c>
    </row>
    <row r="568" spans="2:6" x14ac:dyDescent="0.25">
      <c r="B568">
        <v>537</v>
      </c>
      <c r="C568" s="6">
        <v>2090</v>
      </c>
      <c r="D568" s="6">
        <v>1259</v>
      </c>
      <c r="E568" s="6">
        <v>1781</v>
      </c>
      <c r="F568" s="6">
        <v>915</v>
      </c>
    </row>
    <row r="569" spans="2:6" x14ac:dyDescent="0.25">
      <c r="B569">
        <v>538</v>
      </c>
      <c r="C569" s="6">
        <v>1590</v>
      </c>
      <c r="D569" s="6">
        <v>1259</v>
      </c>
      <c r="E569" s="6">
        <v>1281</v>
      </c>
      <c r="F569" s="6">
        <v>915</v>
      </c>
    </row>
    <row r="570" spans="2:6" x14ac:dyDescent="0.25">
      <c r="B570">
        <v>539</v>
      </c>
      <c r="C570" s="6">
        <v>1988</v>
      </c>
      <c r="D570" s="6">
        <v>1259</v>
      </c>
      <c r="E570" s="6">
        <v>1679</v>
      </c>
      <c r="F570" s="6">
        <v>915</v>
      </c>
    </row>
    <row r="571" spans="2:6" x14ac:dyDescent="0.25">
      <c r="B571">
        <v>540</v>
      </c>
      <c r="C571" s="6">
        <v>2090</v>
      </c>
      <c r="D571" s="6">
        <v>1259</v>
      </c>
      <c r="E571" s="6">
        <v>1781</v>
      </c>
      <c r="F571" s="6">
        <v>915</v>
      </c>
    </row>
    <row r="572" spans="2:6" x14ac:dyDescent="0.25">
      <c r="B572">
        <v>541</v>
      </c>
      <c r="C572" s="6">
        <v>1910</v>
      </c>
      <c r="D572" s="6">
        <v>1259</v>
      </c>
      <c r="E572" s="6">
        <v>1601</v>
      </c>
      <c r="F572" s="6">
        <v>915</v>
      </c>
    </row>
    <row r="573" spans="2:6" x14ac:dyDescent="0.25">
      <c r="B573">
        <v>542</v>
      </c>
      <c r="C573" s="6">
        <v>1712</v>
      </c>
      <c r="D573" s="6">
        <v>1259</v>
      </c>
      <c r="E573" s="6">
        <v>1403</v>
      </c>
      <c r="F573" s="6">
        <v>915</v>
      </c>
    </row>
    <row r="574" spans="2:6" x14ac:dyDescent="0.25">
      <c r="B574">
        <v>543</v>
      </c>
      <c r="C574" s="6">
        <v>1650</v>
      </c>
      <c r="D574" s="6">
        <v>1259</v>
      </c>
      <c r="E574" s="6">
        <v>1341</v>
      </c>
      <c r="F574" s="6">
        <v>915</v>
      </c>
    </row>
    <row r="575" spans="2:6" x14ac:dyDescent="0.25">
      <c r="B575">
        <v>544</v>
      </c>
      <c r="C575" s="6">
        <v>1746</v>
      </c>
      <c r="D575" s="6">
        <v>1259</v>
      </c>
      <c r="E575" s="6">
        <v>1437</v>
      </c>
      <c r="F575" s="6">
        <v>915</v>
      </c>
    </row>
    <row r="576" spans="2:6" x14ac:dyDescent="0.25">
      <c r="B576">
        <v>545</v>
      </c>
      <c r="C576" s="6">
        <v>1610</v>
      </c>
      <c r="D576" s="6">
        <v>1259</v>
      </c>
      <c r="E576" s="6">
        <v>1301</v>
      </c>
      <c r="F576" s="6">
        <v>915</v>
      </c>
    </row>
    <row r="577" spans="2:6" x14ac:dyDescent="0.25">
      <c r="B577">
        <v>546</v>
      </c>
      <c r="C577" s="6">
        <v>1484</v>
      </c>
      <c r="D577" s="6">
        <v>1259</v>
      </c>
      <c r="E577" s="6">
        <v>1175</v>
      </c>
      <c r="F577" s="6">
        <v>915</v>
      </c>
    </row>
    <row r="578" spans="2:6" x14ac:dyDescent="0.25">
      <c r="B578">
        <v>547</v>
      </c>
      <c r="C578" s="6">
        <v>1870</v>
      </c>
      <c r="D578" s="6">
        <v>1259</v>
      </c>
      <c r="E578" s="6">
        <v>1561</v>
      </c>
      <c r="F578" s="6">
        <v>915</v>
      </c>
    </row>
    <row r="579" spans="2:6" x14ac:dyDescent="0.25">
      <c r="B579">
        <v>548</v>
      </c>
      <c r="C579" s="6">
        <v>1730</v>
      </c>
      <c r="D579" s="6">
        <v>1259</v>
      </c>
      <c r="E579" s="6">
        <v>1421</v>
      </c>
      <c r="F579" s="6">
        <v>915</v>
      </c>
    </row>
    <row r="580" spans="2:6" x14ac:dyDescent="0.25">
      <c r="B580">
        <v>549</v>
      </c>
      <c r="C580" s="6">
        <v>1706</v>
      </c>
      <c r="D580" s="6">
        <v>1179</v>
      </c>
      <c r="E580" s="6">
        <v>1397</v>
      </c>
      <c r="F580" s="6">
        <v>915</v>
      </c>
    </row>
    <row r="581" spans="2:6" x14ac:dyDescent="0.25">
      <c r="B581">
        <v>550</v>
      </c>
      <c r="C581" s="6">
        <v>1570</v>
      </c>
      <c r="D581" s="6">
        <v>1259</v>
      </c>
      <c r="E581" s="6">
        <v>1261</v>
      </c>
      <c r="F581" s="6">
        <v>915</v>
      </c>
    </row>
    <row r="582" spans="2:6" x14ac:dyDescent="0.25">
      <c r="B582">
        <v>551</v>
      </c>
      <c r="C582" s="6">
        <v>2042</v>
      </c>
      <c r="D582" s="6">
        <v>1259</v>
      </c>
      <c r="E582" s="6">
        <v>1733</v>
      </c>
      <c r="F582" s="6">
        <v>915</v>
      </c>
    </row>
    <row r="583" spans="2:6" x14ac:dyDescent="0.25">
      <c r="B583">
        <v>552</v>
      </c>
      <c r="C583" s="6">
        <v>2010</v>
      </c>
      <c r="D583" s="6">
        <v>1259</v>
      </c>
      <c r="E583" s="6">
        <v>1701</v>
      </c>
      <c r="F583" s="6">
        <v>915</v>
      </c>
    </row>
    <row r="584" spans="2:6" x14ac:dyDescent="0.25">
      <c r="B584">
        <v>553</v>
      </c>
      <c r="C584" s="6">
        <v>1665</v>
      </c>
      <c r="D584" s="6">
        <v>1259</v>
      </c>
      <c r="E584" s="6">
        <v>1521</v>
      </c>
      <c r="F584" s="6">
        <v>750</v>
      </c>
    </row>
    <row r="585" spans="2:6" x14ac:dyDescent="0.25">
      <c r="B585">
        <v>554</v>
      </c>
      <c r="C585" s="6">
        <v>1750</v>
      </c>
      <c r="D585" s="6">
        <v>1259</v>
      </c>
      <c r="E585" s="6">
        <v>1441</v>
      </c>
      <c r="F585" s="6">
        <v>915</v>
      </c>
    </row>
    <row r="586" spans="2:6" x14ac:dyDescent="0.25">
      <c r="B586">
        <v>555</v>
      </c>
      <c r="C586" s="6">
        <v>1278</v>
      </c>
      <c r="D586" s="6">
        <v>1163</v>
      </c>
      <c r="E586" s="6">
        <v>999</v>
      </c>
      <c r="F586" s="6">
        <v>885</v>
      </c>
    </row>
    <row r="587" spans="2:6" x14ac:dyDescent="0.25">
      <c r="B587">
        <v>556</v>
      </c>
      <c r="C587" s="6">
        <v>1645</v>
      </c>
      <c r="D587" s="6">
        <v>1259</v>
      </c>
      <c r="E587" s="6">
        <v>1381</v>
      </c>
      <c r="F587" s="6">
        <v>870</v>
      </c>
    </row>
    <row r="588" spans="2:6" x14ac:dyDescent="0.25">
      <c r="B588">
        <v>557</v>
      </c>
      <c r="C588" s="6">
        <v>1920</v>
      </c>
      <c r="D588" s="6">
        <v>1259</v>
      </c>
      <c r="E588" s="6">
        <v>1611</v>
      </c>
      <c r="F588" s="6">
        <v>915</v>
      </c>
    </row>
    <row r="589" spans="2:6" x14ac:dyDescent="0.25">
      <c r="B589">
        <v>558</v>
      </c>
      <c r="C589" s="6">
        <v>2058</v>
      </c>
      <c r="D589" s="6">
        <v>1259</v>
      </c>
      <c r="E589" s="6">
        <v>1749</v>
      </c>
      <c r="F589" s="6">
        <v>915</v>
      </c>
    </row>
    <row r="590" spans="2:6" x14ac:dyDescent="0.25">
      <c r="B590">
        <v>559</v>
      </c>
      <c r="C590" s="6">
        <v>1800</v>
      </c>
      <c r="D590" s="6">
        <v>1259</v>
      </c>
      <c r="E590" s="6">
        <v>1491</v>
      </c>
      <c r="F590" s="6">
        <v>915</v>
      </c>
    </row>
    <row r="591" spans="2:6" x14ac:dyDescent="0.25">
      <c r="B591">
        <v>560</v>
      </c>
      <c r="C591" s="6">
        <v>1004</v>
      </c>
      <c r="D591" s="6">
        <v>1091</v>
      </c>
      <c r="E591" s="6">
        <v>695</v>
      </c>
      <c r="F591" s="6">
        <v>915</v>
      </c>
    </row>
    <row r="592" spans="2:6" x14ac:dyDescent="0.25">
      <c r="B592">
        <v>561</v>
      </c>
      <c r="C592" s="6">
        <v>1574</v>
      </c>
      <c r="D592" s="6">
        <v>1259</v>
      </c>
      <c r="E592" s="6">
        <v>1265</v>
      </c>
      <c r="F592" s="6">
        <v>915</v>
      </c>
    </row>
    <row r="593" spans="2:6" x14ac:dyDescent="0.25">
      <c r="B593">
        <v>562</v>
      </c>
      <c r="C593" s="6">
        <v>2090</v>
      </c>
      <c r="D593" s="6">
        <v>1259</v>
      </c>
      <c r="E593" s="6">
        <v>1781</v>
      </c>
      <c r="F593" s="6">
        <v>915</v>
      </c>
    </row>
    <row r="594" spans="2:6" x14ac:dyDescent="0.25">
      <c r="B594">
        <v>563</v>
      </c>
      <c r="C594" s="6">
        <v>1570</v>
      </c>
      <c r="D594" s="6">
        <v>1259</v>
      </c>
      <c r="E594" s="6">
        <v>1261</v>
      </c>
      <c r="F594" s="6">
        <v>915</v>
      </c>
    </row>
    <row r="595" spans="2:6" x14ac:dyDescent="0.25">
      <c r="B595">
        <v>564</v>
      </c>
      <c r="C595" s="6">
        <v>1898</v>
      </c>
      <c r="D595" s="6">
        <v>1259</v>
      </c>
      <c r="E595" s="6">
        <v>1601</v>
      </c>
      <c r="F595" s="6">
        <v>903</v>
      </c>
    </row>
    <row r="596" spans="2:6" x14ac:dyDescent="0.25">
      <c r="B596">
        <v>565</v>
      </c>
      <c r="C596" s="6">
        <v>1460</v>
      </c>
      <c r="D596" s="6">
        <v>1259</v>
      </c>
      <c r="E596" s="6">
        <v>1301</v>
      </c>
      <c r="F596" s="6">
        <v>765</v>
      </c>
    </row>
    <row r="597" spans="2:6" x14ac:dyDescent="0.25">
      <c r="B597">
        <v>566</v>
      </c>
      <c r="C597" s="6">
        <v>1754</v>
      </c>
      <c r="D597" s="6">
        <v>1259</v>
      </c>
      <c r="E597" s="6">
        <v>1445</v>
      </c>
      <c r="F597" s="6">
        <v>915</v>
      </c>
    </row>
    <row r="598" spans="2:6" x14ac:dyDescent="0.25">
      <c r="B598">
        <v>567</v>
      </c>
      <c r="C598" s="6">
        <v>1228</v>
      </c>
      <c r="D598" s="6">
        <v>1169</v>
      </c>
      <c r="E598" s="6">
        <v>919</v>
      </c>
      <c r="F598" s="6">
        <v>915</v>
      </c>
    </row>
    <row r="599" spans="2:6" x14ac:dyDescent="0.25">
      <c r="B599">
        <v>568</v>
      </c>
      <c r="C599" s="6">
        <v>2090</v>
      </c>
      <c r="D599" s="6">
        <v>1259</v>
      </c>
      <c r="E599" s="6">
        <v>1781</v>
      </c>
      <c r="F599" s="6">
        <v>915</v>
      </c>
    </row>
    <row r="600" spans="2:6" x14ac:dyDescent="0.25">
      <c r="B600">
        <v>569</v>
      </c>
      <c r="C600" s="6">
        <v>2090</v>
      </c>
      <c r="D600" s="6">
        <v>1259</v>
      </c>
      <c r="E600" s="6">
        <v>1781</v>
      </c>
      <c r="F600" s="6">
        <v>915</v>
      </c>
    </row>
    <row r="601" spans="2:6" x14ac:dyDescent="0.25">
      <c r="B601">
        <v>570</v>
      </c>
      <c r="C601" s="6">
        <v>2090</v>
      </c>
      <c r="D601" s="6">
        <v>1259</v>
      </c>
      <c r="E601" s="6">
        <v>1781</v>
      </c>
      <c r="F601" s="6">
        <v>915</v>
      </c>
    </row>
    <row r="602" spans="2:6" x14ac:dyDescent="0.25">
      <c r="B602">
        <v>571</v>
      </c>
      <c r="C602" s="6">
        <v>1754</v>
      </c>
      <c r="D602" s="6">
        <v>1163</v>
      </c>
      <c r="E602" s="6">
        <v>1493</v>
      </c>
      <c r="F602" s="6">
        <v>867</v>
      </c>
    </row>
    <row r="603" spans="2:6" x14ac:dyDescent="0.25">
      <c r="B603">
        <v>572</v>
      </c>
      <c r="C603" s="6">
        <v>1446</v>
      </c>
      <c r="D603" s="6">
        <v>1127</v>
      </c>
      <c r="E603" s="6">
        <v>1137</v>
      </c>
      <c r="F603" s="6">
        <v>915</v>
      </c>
    </row>
    <row r="604" spans="2:6" x14ac:dyDescent="0.25">
      <c r="B604">
        <v>573</v>
      </c>
      <c r="C604" s="6">
        <v>1942</v>
      </c>
      <c r="D604" s="6">
        <v>1259</v>
      </c>
      <c r="E604" s="6">
        <v>1633</v>
      </c>
      <c r="F604" s="6">
        <v>915</v>
      </c>
    </row>
    <row r="605" spans="2:6" x14ac:dyDescent="0.25">
      <c r="B605">
        <v>574</v>
      </c>
      <c r="C605" s="6">
        <v>1870</v>
      </c>
      <c r="D605" s="6">
        <v>1259</v>
      </c>
      <c r="E605" s="6">
        <v>1561</v>
      </c>
      <c r="F605" s="6">
        <v>915</v>
      </c>
    </row>
    <row r="606" spans="2:6" x14ac:dyDescent="0.25">
      <c r="B606">
        <v>575</v>
      </c>
      <c r="C606" s="6">
        <v>2006</v>
      </c>
      <c r="D606" s="6">
        <v>1259</v>
      </c>
      <c r="E606" s="6">
        <v>1697</v>
      </c>
      <c r="F606" s="6">
        <v>915</v>
      </c>
    </row>
    <row r="607" spans="2:6" x14ac:dyDescent="0.25">
      <c r="B607">
        <v>576</v>
      </c>
      <c r="C607" s="6">
        <v>1482</v>
      </c>
      <c r="D607" s="6">
        <v>1259</v>
      </c>
      <c r="E607" s="6">
        <v>1173</v>
      </c>
      <c r="F607" s="6">
        <v>915</v>
      </c>
    </row>
    <row r="608" spans="2:6" x14ac:dyDescent="0.25">
      <c r="B608">
        <v>577</v>
      </c>
      <c r="C608" s="6">
        <v>1616</v>
      </c>
      <c r="D608" s="6">
        <v>1259</v>
      </c>
      <c r="E608" s="6">
        <v>1307</v>
      </c>
      <c r="F608" s="6">
        <v>915</v>
      </c>
    </row>
    <row r="609" spans="2:6" x14ac:dyDescent="0.25">
      <c r="B609">
        <v>578</v>
      </c>
      <c r="C609" s="6">
        <v>1920</v>
      </c>
      <c r="D609" s="6">
        <v>1259</v>
      </c>
      <c r="E609" s="6">
        <v>1611</v>
      </c>
      <c r="F609" s="6">
        <v>915</v>
      </c>
    </row>
    <row r="610" spans="2:6" x14ac:dyDescent="0.25">
      <c r="B610">
        <v>579</v>
      </c>
      <c r="C610" s="6">
        <v>1750</v>
      </c>
      <c r="D610" s="6">
        <v>1259</v>
      </c>
      <c r="E610" s="6">
        <v>1441</v>
      </c>
      <c r="F610" s="6">
        <v>915</v>
      </c>
    </row>
    <row r="611" spans="2:6" x14ac:dyDescent="0.25">
      <c r="B611">
        <v>580</v>
      </c>
      <c r="C611" s="6">
        <v>1484</v>
      </c>
      <c r="D611" s="6">
        <v>1243</v>
      </c>
      <c r="E611" s="6">
        <v>1175</v>
      </c>
      <c r="F611" s="6">
        <v>915</v>
      </c>
    </row>
    <row r="612" spans="2:6" x14ac:dyDescent="0.25">
      <c r="B612">
        <v>581</v>
      </c>
      <c r="C612" s="6">
        <v>2015</v>
      </c>
      <c r="D612" s="6">
        <v>1259</v>
      </c>
      <c r="E612" s="6">
        <v>1781</v>
      </c>
      <c r="F612" s="6">
        <v>840</v>
      </c>
    </row>
    <row r="613" spans="2:6" x14ac:dyDescent="0.25">
      <c r="B613">
        <v>582</v>
      </c>
      <c r="C613" s="6">
        <v>1658</v>
      </c>
      <c r="D613" s="6">
        <v>1235</v>
      </c>
      <c r="E613" s="6">
        <v>1349</v>
      </c>
      <c r="F613" s="6">
        <v>915</v>
      </c>
    </row>
    <row r="614" spans="2:6" x14ac:dyDescent="0.25">
      <c r="B614">
        <v>583</v>
      </c>
      <c r="C614" s="6">
        <v>2024</v>
      </c>
      <c r="D614" s="6">
        <v>1259</v>
      </c>
      <c r="E614" s="6">
        <v>1751</v>
      </c>
      <c r="F614" s="6">
        <v>879</v>
      </c>
    </row>
    <row r="615" spans="2:6" x14ac:dyDescent="0.25">
      <c r="B615">
        <v>584</v>
      </c>
      <c r="C615" s="6">
        <v>1694</v>
      </c>
      <c r="D615" s="6">
        <v>1259</v>
      </c>
      <c r="E615" s="6">
        <v>1385</v>
      </c>
      <c r="F615" s="6">
        <v>915</v>
      </c>
    </row>
    <row r="616" spans="2:6" x14ac:dyDescent="0.25">
      <c r="B616">
        <v>585</v>
      </c>
      <c r="C616" s="6">
        <v>1384</v>
      </c>
      <c r="D616" s="6">
        <v>1031</v>
      </c>
      <c r="E616" s="6">
        <v>1075</v>
      </c>
      <c r="F616" s="6">
        <v>915</v>
      </c>
    </row>
    <row r="617" spans="2:6" x14ac:dyDescent="0.25">
      <c r="B617">
        <v>586</v>
      </c>
      <c r="C617" s="6">
        <v>1780</v>
      </c>
      <c r="D617" s="6">
        <v>1259</v>
      </c>
      <c r="E617" s="6">
        <v>1471</v>
      </c>
      <c r="F617" s="6">
        <v>915</v>
      </c>
    </row>
    <row r="618" spans="2:6" x14ac:dyDescent="0.25">
      <c r="B618">
        <v>587</v>
      </c>
      <c r="C618" s="6">
        <v>1630</v>
      </c>
      <c r="D618" s="6">
        <v>1259</v>
      </c>
      <c r="E618" s="6">
        <v>1321</v>
      </c>
      <c r="F618" s="6">
        <v>915</v>
      </c>
    </row>
    <row r="619" spans="2:6" x14ac:dyDescent="0.25">
      <c r="B619">
        <v>588</v>
      </c>
      <c r="C619" s="6">
        <v>1972</v>
      </c>
      <c r="D619" s="6">
        <v>1259</v>
      </c>
      <c r="E619" s="6">
        <v>1693</v>
      </c>
      <c r="F619" s="6">
        <v>885</v>
      </c>
    </row>
    <row r="620" spans="2:6" x14ac:dyDescent="0.25">
      <c r="B620">
        <v>589</v>
      </c>
      <c r="C620" s="6">
        <v>1940</v>
      </c>
      <c r="D620" s="6">
        <v>1259</v>
      </c>
      <c r="E620" s="6">
        <v>1691</v>
      </c>
      <c r="F620" s="6">
        <v>855</v>
      </c>
    </row>
    <row r="621" spans="2:6" x14ac:dyDescent="0.25">
      <c r="B621">
        <v>590</v>
      </c>
      <c r="C621" s="6">
        <v>1812</v>
      </c>
      <c r="D621" s="6">
        <v>1259</v>
      </c>
      <c r="E621" s="6">
        <v>1503</v>
      </c>
      <c r="F621" s="6">
        <v>915</v>
      </c>
    </row>
    <row r="622" spans="2:6" x14ac:dyDescent="0.25">
      <c r="B622">
        <v>591</v>
      </c>
      <c r="C622" s="6">
        <v>2042</v>
      </c>
      <c r="D622" s="6">
        <v>1259</v>
      </c>
      <c r="E622" s="6">
        <v>1733</v>
      </c>
      <c r="F622" s="6">
        <v>915</v>
      </c>
    </row>
    <row r="623" spans="2:6" x14ac:dyDescent="0.25">
      <c r="B623">
        <v>592</v>
      </c>
      <c r="C623" s="6">
        <v>1386</v>
      </c>
      <c r="D623" s="6">
        <v>1127</v>
      </c>
      <c r="E623" s="6">
        <v>1077</v>
      </c>
      <c r="F623" s="6">
        <v>915</v>
      </c>
    </row>
    <row r="624" spans="2:6" x14ac:dyDescent="0.25">
      <c r="B624">
        <v>593</v>
      </c>
      <c r="C624" s="6">
        <v>1606</v>
      </c>
      <c r="D624" s="6">
        <v>1259</v>
      </c>
      <c r="E624" s="6">
        <v>1297</v>
      </c>
      <c r="F624" s="6">
        <v>915</v>
      </c>
    </row>
    <row r="625" spans="2:6" x14ac:dyDescent="0.25">
      <c r="B625">
        <v>594</v>
      </c>
      <c r="C625" s="6">
        <v>1118</v>
      </c>
      <c r="D625" s="6">
        <v>1139</v>
      </c>
      <c r="E625" s="6">
        <v>809</v>
      </c>
      <c r="F625" s="6">
        <v>915</v>
      </c>
    </row>
    <row r="626" spans="2:6" x14ac:dyDescent="0.25">
      <c r="B626">
        <v>595</v>
      </c>
      <c r="C626" s="6">
        <v>1550</v>
      </c>
      <c r="D626" s="6">
        <v>1259</v>
      </c>
      <c r="E626" s="6">
        <v>1241</v>
      </c>
      <c r="F626" s="6">
        <v>915</v>
      </c>
    </row>
    <row r="627" spans="2:6" x14ac:dyDescent="0.25">
      <c r="B627">
        <v>596</v>
      </c>
      <c r="C627" s="6">
        <v>1912</v>
      </c>
      <c r="D627" s="6">
        <v>1259</v>
      </c>
      <c r="E627" s="6">
        <v>1681</v>
      </c>
      <c r="F627" s="6">
        <v>837</v>
      </c>
    </row>
    <row r="628" spans="2:6" x14ac:dyDescent="0.25">
      <c r="B628">
        <v>597</v>
      </c>
      <c r="C628" s="6">
        <v>1980</v>
      </c>
      <c r="D628" s="6">
        <v>1259</v>
      </c>
      <c r="E628" s="6">
        <v>1671</v>
      </c>
      <c r="F628" s="6">
        <v>915</v>
      </c>
    </row>
    <row r="629" spans="2:6" x14ac:dyDescent="0.25">
      <c r="B629">
        <v>598</v>
      </c>
      <c r="C629" s="6">
        <v>1310</v>
      </c>
      <c r="D629" s="6">
        <v>1139</v>
      </c>
      <c r="E629" s="6">
        <v>1001</v>
      </c>
      <c r="F629" s="6">
        <v>915</v>
      </c>
    </row>
    <row r="630" spans="2:6" x14ac:dyDescent="0.25">
      <c r="B630">
        <v>599</v>
      </c>
      <c r="C630" s="6">
        <v>1310</v>
      </c>
      <c r="D630" s="6">
        <v>1259</v>
      </c>
      <c r="E630" s="6">
        <v>1271</v>
      </c>
      <c r="F630" s="6">
        <v>645</v>
      </c>
    </row>
    <row r="631" spans="2:6" x14ac:dyDescent="0.25">
      <c r="B631">
        <v>600</v>
      </c>
      <c r="C631" s="6">
        <v>1922</v>
      </c>
      <c r="D631" s="6">
        <v>1259</v>
      </c>
      <c r="E631" s="6">
        <v>1613</v>
      </c>
      <c r="F631" s="6">
        <v>915</v>
      </c>
    </row>
    <row r="632" spans="2:6" x14ac:dyDescent="0.25">
      <c r="B632">
        <v>601</v>
      </c>
      <c r="C632" s="6">
        <v>1826</v>
      </c>
      <c r="D632" s="6">
        <v>1259</v>
      </c>
      <c r="E632" s="6">
        <v>1517</v>
      </c>
      <c r="F632" s="6">
        <v>915</v>
      </c>
    </row>
    <row r="633" spans="2:6" x14ac:dyDescent="0.25">
      <c r="B633">
        <v>602</v>
      </c>
      <c r="C633" s="6">
        <v>1496</v>
      </c>
      <c r="D633" s="6">
        <v>1227</v>
      </c>
      <c r="E633" s="6">
        <v>1217</v>
      </c>
      <c r="F633" s="6">
        <v>885</v>
      </c>
    </row>
    <row r="634" spans="2:6" x14ac:dyDescent="0.25">
      <c r="B634">
        <v>603</v>
      </c>
      <c r="C634" s="6">
        <v>1568</v>
      </c>
      <c r="D634" s="6">
        <v>1259</v>
      </c>
      <c r="E634" s="6">
        <v>1259</v>
      </c>
      <c r="F634" s="6">
        <v>915</v>
      </c>
    </row>
    <row r="635" spans="2:6" x14ac:dyDescent="0.25">
      <c r="B635">
        <v>604</v>
      </c>
      <c r="C635" s="6">
        <v>1410</v>
      </c>
      <c r="D635" s="6">
        <v>1259</v>
      </c>
      <c r="E635" s="6">
        <v>1101</v>
      </c>
      <c r="F635" s="6">
        <v>915</v>
      </c>
    </row>
    <row r="636" spans="2:6" x14ac:dyDescent="0.25">
      <c r="B636">
        <v>605</v>
      </c>
      <c r="C636" s="6">
        <v>2010</v>
      </c>
      <c r="D636" s="6">
        <v>1259</v>
      </c>
      <c r="E636" s="6">
        <v>1701</v>
      </c>
      <c r="F636" s="6">
        <v>915</v>
      </c>
    </row>
    <row r="637" spans="2:6" x14ac:dyDescent="0.25">
      <c r="B637">
        <v>606</v>
      </c>
      <c r="C637" s="6">
        <v>2070</v>
      </c>
      <c r="D637" s="6">
        <v>1259</v>
      </c>
      <c r="E637" s="6">
        <v>1761</v>
      </c>
      <c r="F637" s="6">
        <v>915</v>
      </c>
    </row>
    <row r="638" spans="2:6" x14ac:dyDescent="0.25">
      <c r="B638">
        <v>607</v>
      </c>
      <c r="C638" s="6">
        <v>1664</v>
      </c>
      <c r="D638" s="6">
        <v>1259</v>
      </c>
      <c r="E638" s="6">
        <v>1361</v>
      </c>
      <c r="F638" s="6">
        <v>909</v>
      </c>
    </row>
    <row r="639" spans="2:6" x14ac:dyDescent="0.25">
      <c r="B639">
        <v>608</v>
      </c>
      <c r="C639" s="6">
        <v>1494</v>
      </c>
      <c r="D639" s="6">
        <v>1259</v>
      </c>
      <c r="E639" s="6">
        <v>1185</v>
      </c>
      <c r="F639" s="6">
        <v>915</v>
      </c>
    </row>
    <row r="640" spans="2:6" x14ac:dyDescent="0.25">
      <c r="B640">
        <v>609</v>
      </c>
      <c r="C640" s="6">
        <v>1540</v>
      </c>
      <c r="D640" s="6">
        <v>1259</v>
      </c>
      <c r="E640" s="6">
        <v>1291</v>
      </c>
      <c r="F640" s="6">
        <v>855</v>
      </c>
    </row>
    <row r="641" spans="2:6" x14ac:dyDescent="0.25">
      <c r="B641">
        <v>610</v>
      </c>
      <c r="C641" s="6">
        <v>1662</v>
      </c>
      <c r="D641" s="6">
        <v>1259</v>
      </c>
      <c r="E641" s="6">
        <v>1353</v>
      </c>
      <c r="F641" s="6">
        <v>915</v>
      </c>
    </row>
    <row r="642" spans="2:6" x14ac:dyDescent="0.25">
      <c r="B642">
        <v>611</v>
      </c>
      <c r="C642" s="6">
        <v>1650</v>
      </c>
      <c r="D642" s="6">
        <v>1179</v>
      </c>
      <c r="E642" s="6">
        <v>1341</v>
      </c>
      <c r="F642" s="6">
        <v>915</v>
      </c>
    </row>
    <row r="643" spans="2:6" x14ac:dyDescent="0.25">
      <c r="B643">
        <v>612</v>
      </c>
      <c r="C643" s="6">
        <v>1412</v>
      </c>
      <c r="D643" s="6">
        <v>1259</v>
      </c>
      <c r="E643" s="6">
        <v>1103</v>
      </c>
      <c r="F643" s="6">
        <v>915</v>
      </c>
    </row>
    <row r="644" spans="2:6" x14ac:dyDescent="0.25">
      <c r="B644">
        <v>613</v>
      </c>
      <c r="C644" s="6">
        <v>1830</v>
      </c>
      <c r="D644" s="6">
        <v>1259</v>
      </c>
      <c r="E644" s="6">
        <v>1521</v>
      </c>
      <c r="F644" s="6">
        <v>915</v>
      </c>
    </row>
    <row r="645" spans="2:6" x14ac:dyDescent="0.25">
      <c r="B645">
        <v>614</v>
      </c>
      <c r="C645" s="6">
        <v>1838</v>
      </c>
      <c r="D645" s="6">
        <v>1259</v>
      </c>
      <c r="E645" s="6">
        <v>1529</v>
      </c>
      <c r="F645" s="6">
        <v>915</v>
      </c>
    </row>
    <row r="646" spans="2:6" x14ac:dyDescent="0.25">
      <c r="B646">
        <v>615</v>
      </c>
      <c r="C646" s="6">
        <v>1000</v>
      </c>
      <c r="D646" s="6">
        <v>887</v>
      </c>
      <c r="E646" s="6">
        <v>691</v>
      </c>
      <c r="F646" s="6">
        <v>915</v>
      </c>
    </row>
    <row r="647" spans="2:6" x14ac:dyDescent="0.25">
      <c r="B647">
        <v>616</v>
      </c>
      <c r="C647" s="6">
        <v>1774</v>
      </c>
      <c r="D647" s="6">
        <v>1259</v>
      </c>
      <c r="E647" s="6">
        <v>1465</v>
      </c>
      <c r="F647" s="6">
        <v>915</v>
      </c>
    </row>
    <row r="648" spans="2:6" x14ac:dyDescent="0.25">
      <c r="B648">
        <v>617</v>
      </c>
      <c r="C648" s="6">
        <v>1430</v>
      </c>
      <c r="D648" s="6">
        <v>1259</v>
      </c>
      <c r="E648" s="6">
        <v>1121</v>
      </c>
      <c r="F648" s="6">
        <v>915</v>
      </c>
    </row>
    <row r="649" spans="2:6" x14ac:dyDescent="0.25">
      <c r="B649">
        <v>618</v>
      </c>
      <c r="C649" s="6">
        <v>2030</v>
      </c>
      <c r="D649" s="6">
        <v>1259</v>
      </c>
      <c r="E649" s="6">
        <v>1781</v>
      </c>
      <c r="F649" s="6">
        <v>855</v>
      </c>
    </row>
    <row r="650" spans="2:6" x14ac:dyDescent="0.25">
      <c r="B650">
        <v>619</v>
      </c>
      <c r="C650" s="6">
        <v>1832</v>
      </c>
      <c r="D650" s="6">
        <v>1259</v>
      </c>
      <c r="E650" s="6">
        <v>1523</v>
      </c>
      <c r="F650" s="6">
        <v>915</v>
      </c>
    </row>
    <row r="651" spans="2:6" x14ac:dyDescent="0.25">
      <c r="B651">
        <v>620</v>
      </c>
      <c r="C651" s="6">
        <v>1778</v>
      </c>
      <c r="D651" s="6">
        <v>1259</v>
      </c>
      <c r="E651" s="6">
        <v>1469</v>
      </c>
      <c r="F651" s="6">
        <v>915</v>
      </c>
    </row>
    <row r="652" spans="2:6" x14ac:dyDescent="0.25">
      <c r="B652">
        <v>621</v>
      </c>
      <c r="C652" s="6">
        <v>1522</v>
      </c>
      <c r="D652" s="6">
        <v>1259</v>
      </c>
      <c r="E652" s="6">
        <v>1213</v>
      </c>
      <c r="F652" s="6">
        <v>915</v>
      </c>
    </row>
    <row r="653" spans="2:6" x14ac:dyDescent="0.25">
      <c r="B653">
        <v>622</v>
      </c>
      <c r="C653" s="6">
        <v>1672</v>
      </c>
      <c r="D653" s="6">
        <v>1259</v>
      </c>
      <c r="E653" s="6">
        <v>1381</v>
      </c>
      <c r="F653" s="6">
        <v>897</v>
      </c>
    </row>
    <row r="654" spans="2:6" x14ac:dyDescent="0.25">
      <c r="B654">
        <v>623</v>
      </c>
      <c r="C654" s="6">
        <v>1584</v>
      </c>
      <c r="D654" s="6">
        <v>1259</v>
      </c>
      <c r="E654" s="6">
        <v>1275</v>
      </c>
      <c r="F654" s="6">
        <v>915</v>
      </c>
    </row>
    <row r="655" spans="2:6" x14ac:dyDescent="0.25">
      <c r="B655">
        <v>624</v>
      </c>
      <c r="C655" s="6">
        <v>1730</v>
      </c>
      <c r="D655" s="6">
        <v>1259</v>
      </c>
      <c r="E655" s="6">
        <v>1421</v>
      </c>
      <c r="F655" s="6">
        <v>915</v>
      </c>
    </row>
    <row r="656" spans="2:6" x14ac:dyDescent="0.25">
      <c r="B656">
        <v>625</v>
      </c>
      <c r="C656" s="6">
        <v>2026</v>
      </c>
      <c r="D656" s="6">
        <v>1259</v>
      </c>
      <c r="E656" s="6">
        <v>1717</v>
      </c>
      <c r="F656" s="6">
        <v>915</v>
      </c>
    </row>
    <row r="657" spans="2:6" x14ac:dyDescent="0.25">
      <c r="B657">
        <v>626</v>
      </c>
      <c r="C657" s="6">
        <v>1748</v>
      </c>
      <c r="D657" s="6">
        <v>1259</v>
      </c>
      <c r="E657" s="6">
        <v>1445</v>
      </c>
      <c r="F657" s="6">
        <v>909</v>
      </c>
    </row>
    <row r="658" spans="2:6" x14ac:dyDescent="0.25">
      <c r="B658">
        <v>627</v>
      </c>
      <c r="C658" s="6">
        <v>2042</v>
      </c>
      <c r="D658" s="6">
        <v>1259</v>
      </c>
      <c r="E658" s="6">
        <v>1733</v>
      </c>
      <c r="F658" s="6">
        <v>915</v>
      </c>
    </row>
    <row r="659" spans="2:6" x14ac:dyDescent="0.25">
      <c r="B659">
        <v>628</v>
      </c>
      <c r="C659" s="6">
        <v>1576</v>
      </c>
      <c r="D659" s="6">
        <v>1259</v>
      </c>
      <c r="E659" s="6">
        <v>1267</v>
      </c>
      <c r="F659" s="6">
        <v>915</v>
      </c>
    </row>
    <row r="660" spans="2:6" x14ac:dyDescent="0.25">
      <c r="B660">
        <v>629</v>
      </c>
      <c r="C660" s="6">
        <v>1708</v>
      </c>
      <c r="D660" s="6">
        <v>1259</v>
      </c>
      <c r="E660" s="6">
        <v>1411</v>
      </c>
      <c r="F660" s="6">
        <v>903</v>
      </c>
    </row>
    <row r="661" spans="2:6" x14ac:dyDescent="0.25">
      <c r="B661">
        <v>630</v>
      </c>
      <c r="C661" s="6">
        <v>1934</v>
      </c>
      <c r="D661" s="6">
        <v>1259</v>
      </c>
      <c r="E661" s="6">
        <v>1625</v>
      </c>
      <c r="F661" s="6">
        <v>915</v>
      </c>
    </row>
    <row r="662" spans="2:6" x14ac:dyDescent="0.25">
      <c r="B662">
        <v>631</v>
      </c>
      <c r="C662" s="6">
        <v>1698</v>
      </c>
      <c r="D662" s="6">
        <v>1259</v>
      </c>
      <c r="E662" s="6">
        <v>1389</v>
      </c>
      <c r="F662" s="6">
        <v>915</v>
      </c>
    </row>
    <row r="663" spans="2:6" x14ac:dyDescent="0.25">
      <c r="B663">
        <v>632</v>
      </c>
      <c r="C663" s="6">
        <v>1932</v>
      </c>
      <c r="D663" s="6">
        <v>1259</v>
      </c>
      <c r="E663" s="6">
        <v>1653</v>
      </c>
      <c r="F663" s="6">
        <v>885</v>
      </c>
    </row>
    <row r="664" spans="2:6" x14ac:dyDescent="0.25">
      <c r="B664">
        <v>633</v>
      </c>
      <c r="C664" s="6">
        <v>1750</v>
      </c>
      <c r="D664" s="6">
        <v>1259</v>
      </c>
      <c r="E664" s="6">
        <v>1441</v>
      </c>
      <c r="F664" s="6">
        <v>915</v>
      </c>
    </row>
    <row r="665" spans="2:6" x14ac:dyDescent="0.25">
      <c r="B665">
        <v>634</v>
      </c>
      <c r="C665" s="6">
        <v>1430</v>
      </c>
      <c r="D665" s="6">
        <v>1259</v>
      </c>
      <c r="E665" s="6">
        <v>1121</v>
      </c>
      <c r="F665" s="6">
        <v>915</v>
      </c>
    </row>
    <row r="666" spans="2:6" x14ac:dyDescent="0.25">
      <c r="B666">
        <v>635</v>
      </c>
      <c r="C666" s="6">
        <v>1870</v>
      </c>
      <c r="D666" s="6">
        <v>1259</v>
      </c>
      <c r="E666" s="6">
        <v>1561</v>
      </c>
      <c r="F666" s="6">
        <v>915</v>
      </c>
    </row>
    <row r="667" spans="2:6" x14ac:dyDescent="0.25">
      <c r="B667">
        <v>636</v>
      </c>
      <c r="C667" s="6">
        <v>1840</v>
      </c>
      <c r="D667" s="6">
        <v>1259</v>
      </c>
      <c r="E667" s="6">
        <v>1531</v>
      </c>
      <c r="F667" s="6">
        <v>915</v>
      </c>
    </row>
    <row r="668" spans="2:6" x14ac:dyDescent="0.25">
      <c r="B668">
        <v>637</v>
      </c>
      <c r="C668" s="6">
        <v>1922</v>
      </c>
      <c r="D668" s="6">
        <v>1259</v>
      </c>
      <c r="E668" s="6">
        <v>1613</v>
      </c>
      <c r="F668" s="6">
        <v>915</v>
      </c>
    </row>
    <row r="669" spans="2:6" x14ac:dyDescent="0.25">
      <c r="B669">
        <v>638</v>
      </c>
      <c r="C669" s="6">
        <v>1880</v>
      </c>
      <c r="D669" s="6">
        <v>1259</v>
      </c>
      <c r="E669" s="6">
        <v>1571</v>
      </c>
      <c r="F669" s="6">
        <v>915</v>
      </c>
    </row>
    <row r="670" spans="2:6" x14ac:dyDescent="0.25">
      <c r="B670">
        <v>639</v>
      </c>
      <c r="C670" s="6">
        <v>1758</v>
      </c>
      <c r="D670" s="6">
        <v>1155</v>
      </c>
      <c r="E670" s="6">
        <v>1449</v>
      </c>
      <c r="F670" s="6">
        <v>915</v>
      </c>
    </row>
    <row r="671" spans="2:6" x14ac:dyDescent="0.25">
      <c r="B671">
        <v>640</v>
      </c>
      <c r="C671" s="6">
        <v>2090</v>
      </c>
      <c r="D671" s="6">
        <v>1259</v>
      </c>
      <c r="E671" s="6">
        <v>1781</v>
      </c>
      <c r="F671" s="6">
        <v>915</v>
      </c>
    </row>
    <row r="672" spans="2:6" x14ac:dyDescent="0.25">
      <c r="B672">
        <v>641</v>
      </c>
      <c r="C672" s="6">
        <v>1962</v>
      </c>
      <c r="D672" s="6">
        <v>1259</v>
      </c>
      <c r="E672" s="6">
        <v>1653</v>
      </c>
      <c r="F672" s="6">
        <v>915</v>
      </c>
    </row>
    <row r="673" spans="2:6" x14ac:dyDescent="0.25">
      <c r="B673">
        <v>642</v>
      </c>
      <c r="C673" s="6">
        <v>2090</v>
      </c>
      <c r="D673" s="6">
        <v>1259</v>
      </c>
      <c r="E673" s="6">
        <v>1781</v>
      </c>
      <c r="F673" s="6">
        <v>915</v>
      </c>
    </row>
    <row r="674" spans="2:6" x14ac:dyDescent="0.25">
      <c r="B674">
        <v>643</v>
      </c>
      <c r="C674" s="6">
        <v>1502</v>
      </c>
      <c r="D674" s="6">
        <v>1259</v>
      </c>
      <c r="E674" s="6">
        <v>1193</v>
      </c>
      <c r="F674" s="6">
        <v>915</v>
      </c>
    </row>
    <row r="675" spans="2:6" x14ac:dyDescent="0.25">
      <c r="B675">
        <v>644</v>
      </c>
      <c r="C675" s="6">
        <v>1840</v>
      </c>
      <c r="D675" s="6">
        <v>1259</v>
      </c>
      <c r="E675" s="6">
        <v>1531</v>
      </c>
      <c r="F675" s="6">
        <v>915</v>
      </c>
    </row>
    <row r="676" spans="2:6" x14ac:dyDescent="0.25">
      <c r="B676">
        <v>645</v>
      </c>
      <c r="C676" s="6">
        <v>1272</v>
      </c>
      <c r="D676" s="6">
        <v>1243</v>
      </c>
      <c r="E676" s="6">
        <v>963</v>
      </c>
      <c r="F676" s="6">
        <v>915</v>
      </c>
    </row>
    <row r="677" spans="2:6" x14ac:dyDescent="0.25">
      <c r="B677">
        <v>646</v>
      </c>
      <c r="C677" s="6">
        <v>1351</v>
      </c>
      <c r="D677" s="6">
        <v>1227</v>
      </c>
      <c r="E677" s="6">
        <v>1147</v>
      </c>
      <c r="F677" s="6">
        <v>810</v>
      </c>
    </row>
    <row r="678" spans="2:6" x14ac:dyDescent="0.25">
      <c r="B678">
        <v>647</v>
      </c>
      <c r="C678" s="6">
        <v>1683</v>
      </c>
      <c r="D678" s="6">
        <v>1259</v>
      </c>
      <c r="E678" s="6">
        <v>1509</v>
      </c>
      <c r="F678" s="6">
        <v>780</v>
      </c>
    </row>
    <row r="679" spans="2:6" x14ac:dyDescent="0.25">
      <c r="B679">
        <v>648</v>
      </c>
      <c r="C679" s="6">
        <v>1806</v>
      </c>
      <c r="D679" s="6">
        <v>1179</v>
      </c>
      <c r="E679" s="6">
        <v>1509</v>
      </c>
      <c r="F679" s="6">
        <v>903</v>
      </c>
    </row>
    <row r="680" spans="2:6" x14ac:dyDescent="0.25">
      <c r="B680">
        <v>649</v>
      </c>
      <c r="C680" s="6">
        <v>1756</v>
      </c>
      <c r="D680" s="6">
        <v>1259</v>
      </c>
      <c r="E680" s="6">
        <v>1507</v>
      </c>
      <c r="F680" s="6">
        <v>855</v>
      </c>
    </row>
    <row r="681" spans="2:6" x14ac:dyDescent="0.25">
      <c r="B681">
        <v>650</v>
      </c>
      <c r="C681" s="6">
        <v>1528</v>
      </c>
      <c r="D681" s="6">
        <v>1259</v>
      </c>
      <c r="E681" s="6">
        <v>1261</v>
      </c>
      <c r="F681" s="6">
        <v>873</v>
      </c>
    </row>
    <row r="682" spans="2:6" x14ac:dyDescent="0.25">
      <c r="B682">
        <v>651</v>
      </c>
      <c r="C682" s="6">
        <v>1656</v>
      </c>
      <c r="D682" s="6">
        <v>1259</v>
      </c>
      <c r="E682" s="6">
        <v>1347</v>
      </c>
      <c r="F682" s="6">
        <v>915</v>
      </c>
    </row>
    <row r="683" spans="2:6" x14ac:dyDescent="0.25">
      <c r="B683">
        <v>652</v>
      </c>
      <c r="C683" s="6">
        <v>2090</v>
      </c>
      <c r="D683" s="6">
        <v>1259</v>
      </c>
      <c r="E683" s="6">
        <v>1781</v>
      </c>
      <c r="F683" s="6">
        <v>915</v>
      </c>
    </row>
    <row r="684" spans="2:6" x14ac:dyDescent="0.25">
      <c r="B684">
        <v>653</v>
      </c>
      <c r="C684" s="6">
        <v>972</v>
      </c>
      <c r="D684" s="6">
        <v>839</v>
      </c>
      <c r="E684" s="6">
        <v>753</v>
      </c>
      <c r="F684" s="6">
        <v>825</v>
      </c>
    </row>
    <row r="685" spans="2:6" x14ac:dyDescent="0.25">
      <c r="B685">
        <v>654</v>
      </c>
      <c r="C685" s="6">
        <v>1810</v>
      </c>
      <c r="D685" s="6">
        <v>1259</v>
      </c>
      <c r="E685" s="6">
        <v>1501</v>
      </c>
      <c r="F685" s="6">
        <v>915</v>
      </c>
    </row>
    <row r="686" spans="2:6" x14ac:dyDescent="0.25">
      <c r="B686">
        <v>655</v>
      </c>
      <c r="C686" s="6">
        <v>1584</v>
      </c>
      <c r="D686" s="6">
        <v>1259</v>
      </c>
      <c r="E686" s="6">
        <v>1275</v>
      </c>
      <c r="F686" s="6">
        <v>915</v>
      </c>
    </row>
    <row r="687" spans="2:6" x14ac:dyDescent="0.25">
      <c r="B687">
        <v>656</v>
      </c>
      <c r="C687" s="6">
        <v>1188</v>
      </c>
      <c r="D687" s="6">
        <v>1209</v>
      </c>
      <c r="E687" s="6">
        <v>879</v>
      </c>
      <c r="F687" s="6">
        <v>915</v>
      </c>
    </row>
    <row r="688" spans="2:6" x14ac:dyDescent="0.25">
      <c r="B688">
        <v>657</v>
      </c>
      <c r="C688" s="6">
        <v>1760</v>
      </c>
      <c r="D688" s="6">
        <v>1259</v>
      </c>
      <c r="E688" s="6">
        <v>1451</v>
      </c>
      <c r="F688" s="6">
        <v>915</v>
      </c>
    </row>
    <row r="689" spans="2:6" x14ac:dyDescent="0.25">
      <c r="B689">
        <v>658</v>
      </c>
      <c r="C689" s="6">
        <v>2002</v>
      </c>
      <c r="D689" s="6">
        <v>1259</v>
      </c>
      <c r="E689" s="6">
        <v>1693</v>
      </c>
      <c r="F689" s="6">
        <v>915</v>
      </c>
    </row>
    <row r="690" spans="2:6" x14ac:dyDescent="0.25">
      <c r="B690">
        <v>659</v>
      </c>
      <c r="C690" s="6">
        <v>1444</v>
      </c>
      <c r="D690" s="6">
        <v>1151</v>
      </c>
      <c r="E690" s="6">
        <v>1135</v>
      </c>
      <c r="F690" s="6">
        <v>915</v>
      </c>
    </row>
    <row r="691" spans="2:6" x14ac:dyDescent="0.25">
      <c r="B691">
        <v>660</v>
      </c>
      <c r="C691" s="6">
        <v>2090</v>
      </c>
      <c r="D691" s="6">
        <v>1259</v>
      </c>
      <c r="E691" s="6">
        <v>1781</v>
      </c>
      <c r="F691" s="6">
        <v>915</v>
      </c>
    </row>
    <row r="692" spans="2:6" x14ac:dyDescent="0.25">
      <c r="B692">
        <v>661</v>
      </c>
      <c r="C692" s="6">
        <v>1588</v>
      </c>
      <c r="D692" s="6">
        <v>1259</v>
      </c>
      <c r="E692" s="6">
        <v>1279</v>
      </c>
      <c r="F692" s="6">
        <v>915</v>
      </c>
    </row>
    <row r="693" spans="2:6" x14ac:dyDescent="0.25">
      <c r="B693">
        <v>662</v>
      </c>
      <c r="C693" s="6">
        <v>1312</v>
      </c>
      <c r="D693" s="6">
        <v>1209</v>
      </c>
      <c r="E693" s="6">
        <v>1003</v>
      </c>
      <c r="F693" s="6">
        <v>915</v>
      </c>
    </row>
    <row r="694" spans="2:6" x14ac:dyDescent="0.25">
      <c r="B694">
        <v>663</v>
      </c>
      <c r="C694" s="6">
        <v>2050</v>
      </c>
      <c r="D694" s="6">
        <v>1259</v>
      </c>
      <c r="E694" s="6">
        <v>1741</v>
      </c>
      <c r="F694" s="6">
        <v>915</v>
      </c>
    </row>
    <row r="695" spans="2:6" x14ac:dyDescent="0.25">
      <c r="B695">
        <v>664</v>
      </c>
      <c r="C695" s="6">
        <v>1518</v>
      </c>
      <c r="D695" s="6">
        <v>1259</v>
      </c>
      <c r="E695" s="6">
        <v>1209</v>
      </c>
      <c r="F695" s="6">
        <v>915</v>
      </c>
    </row>
    <row r="696" spans="2:6" x14ac:dyDescent="0.25">
      <c r="B696">
        <v>665</v>
      </c>
      <c r="C696" s="6">
        <v>1922</v>
      </c>
      <c r="D696" s="6">
        <v>1259</v>
      </c>
      <c r="E696" s="6">
        <v>1613</v>
      </c>
      <c r="F696" s="6">
        <v>915</v>
      </c>
    </row>
    <row r="697" spans="2:6" x14ac:dyDescent="0.25">
      <c r="B697">
        <v>666</v>
      </c>
      <c r="C697" s="6">
        <v>1990</v>
      </c>
      <c r="D697" s="6">
        <v>1259</v>
      </c>
      <c r="E697" s="6">
        <v>1681</v>
      </c>
      <c r="F697" s="6">
        <v>915</v>
      </c>
    </row>
    <row r="698" spans="2:6" x14ac:dyDescent="0.25">
      <c r="B698">
        <v>667</v>
      </c>
      <c r="C698" s="6">
        <v>2090</v>
      </c>
      <c r="D698" s="6">
        <v>1259</v>
      </c>
      <c r="E698" s="6">
        <v>1781</v>
      </c>
      <c r="F698" s="6">
        <v>915</v>
      </c>
    </row>
    <row r="699" spans="2:6" x14ac:dyDescent="0.25">
      <c r="B699">
        <v>668</v>
      </c>
      <c r="C699" s="6">
        <v>2082</v>
      </c>
      <c r="D699" s="6">
        <v>1259</v>
      </c>
      <c r="E699" s="6">
        <v>1773</v>
      </c>
      <c r="F699" s="6">
        <v>915</v>
      </c>
    </row>
    <row r="700" spans="2:6" x14ac:dyDescent="0.25">
      <c r="B700">
        <v>669</v>
      </c>
      <c r="C700" s="6">
        <v>1308</v>
      </c>
      <c r="D700" s="6">
        <v>1259</v>
      </c>
      <c r="E700" s="6">
        <v>999</v>
      </c>
      <c r="F700" s="6">
        <v>915</v>
      </c>
    </row>
    <row r="701" spans="2:6" x14ac:dyDescent="0.25">
      <c r="B701">
        <v>670</v>
      </c>
      <c r="C701" s="6">
        <v>1840</v>
      </c>
      <c r="D701" s="6">
        <v>1251</v>
      </c>
      <c r="E701" s="6">
        <v>1531</v>
      </c>
      <c r="F701" s="6">
        <v>915</v>
      </c>
    </row>
    <row r="702" spans="2:6" x14ac:dyDescent="0.25">
      <c r="B702">
        <v>671</v>
      </c>
      <c r="C702" s="6">
        <v>1814</v>
      </c>
      <c r="D702" s="6">
        <v>1259</v>
      </c>
      <c r="E702" s="6">
        <v>1505</v>
      </c>
      <c r="F702" s="6">
        <v>915</v>
      </c>
    </row>
    <row r="703" spans="2:6" x14ac:dyDescent="0.25">
      <c r="B703">
        <v>672</v>
      </c>
      <c r="C703" s="6">
        <v>1796</v>
      </c>
      <c r="D703" s="6">
        <v>1259</v>
      </c>
      <c r="E703" s="6">
        <v>1487</v>
      </c>
      <c r="F703" s="6">
        <v>915</v>
      </c>
    </row>
    <row r="704" spans="2:6" x14ac:dyDescent="0.25">
      <c r="B704">
        <v>673</v>
      </c>
      <c r="C704" s="6">
        <v>1883</v>
      </c>
      <c r="D704" s="6">
        <v>1259</v>
      </c>
      <c r="E704" s="6">
        <v>1781</v>
      </c>
      <c r="F704" s="6">
        <v>708</v>
      </c>
    </row>
    <row r="705" spans="2:6" x14ac:dyDescent="0.25">
      <c r="B705">
        <v>674</v>
      </c>
      <c r="C705" s="6">
        <v>1132</v>
      </c>
      <c r="D705" s="6">
        <v>1149</v>
      </c>
      <c r="E705" s="6">
        <v>823</v>
      </c>
      <c r="F705" s="6">
        <v>915</v>
      </c>
    </row>
    <row r="706" spans="2:6" x14ac:dyDescent="0.25">
      <c r="B706">
        <v>675</v>
      </c>
      <c r="C706" s="6">
        <v>1720</v>
      </c>
      <c r="D706" s="6">
        <v>1259</v>
      </c>
      <c r="E706" s="6">
        <v>1411</v>
      </c>
      <c r="F706" s="6">
        <v>915</v>
      </c>
    </row>
    <row r="707" spans="2:6" x14ac:dyDescent="0.25">
      <c r="B707">
        <v>676</v>
      </c>
      <c r="C707" s="6">
        <v>1560</v>
      </c>
      <c r="D707" s="6">
        <v>1251</v>
      </c>
      <c r="E707" s="6">
        <v>1251</v>
      </c>
      <c r="F707" s="6">
        <v>915</v>
      </c>
    </row>
    <row r="708" spans="2:6" x14ac:dyDescent="0.25">
      <c r="B708">
        <v>677</v>
      </c>
      <c r="C708" s="6">
        <v>1914</v>
      </c>
      <c r="D708" s="6">
        <v>1259</v>
      </c>
      <c r="E708" s="6">
        <v>1605</v>
      </c>
      <c r="F708" s="6">
        <v>915</v>
      </c>
    </row>
    <row r="709" spans="2:6" x14ac:dyDescent="0.25">
      <c r="B709">
        <v>678</v>
      </c>
      <c r="C709" s="6">
        <v>1550</v>
      </c>
      <c r="D709" s="6">
        <v>1259</v>
      </c>
      <c r="E709" s="6">
        <v>1511</v>
      </c>
      <c r="F709" s="6">
        <v>645</v>
      </c>
    </row>
    <row r="710" spans="2:6" x14ac:dyDescent="0.25">
      <c r="B710">
        <v>679</v>
      </c>
      <c r="C710" s="6">
        <v>1750</v>
      </c>
      <c r="D710" s="6">
        <v>1259</v>
      </c>
      <c r="E710" s="6">
        <v>1441</v>
      </c>
      <c r="F710" s="6">
        <v>915</v>
      </c>
    </row>
    <row r="711" spans="2:6" x14ac:dyDescent="0.25">
      <c r="B711">
        <v>680</v>
      </c>
      <c r="C711" s="6">
        <v>1618</v>
      </c>
      <c r="D711" s="6">
        <v>1259</v>
      </c>
      <c r="E711" s="6">
        <v>1309</v>
      </c>
      <c r="F711" s="6">
        <v>915</v>
      </c>
    </row>
    <row r="712" spans="2:6" x14ac:dyDescent="0.25">
      <c r="B712">
        <v>681</v>
      </c>
      <c r="C712" s="6">
        <v>1464</v>
      </c>
      <c r="D712" s="6">
        <v>1259</v>
      </c>
      <c r="E712" s="6">
        <v>1155</v>
      </c>
      <c r="F712" s="6">
        <v>915</v>
      </c>
    </row>
    <row r="713" spans="2:6" x14ac:dyDescent="0.25">
      <c r="B713">
        <v>682</v>
      </c>
      <c r="C713" s="6">
        <v>1582</v>
      </c>
      <c r="D713" s="6">
        <v>1259</v>
      </c>
      <c r="E713" s="6">
        <v>1273</v>
      </c>
      <c r="F713" s="6">
        <v>915</v>
      </c>
    </row>
    <row r="714" spans="2:6" x14ac:dyDescent="0.25">
      <c r="B714">
        <v>683</v>
      </c>
      <c r="C714" s="6">
        <v>1592</v>
      </c>
      <c r="D714" s="6">
        <v>1259</v>
      </c>
      <c r="E714" s="6">
        <v>1283</v>
      </c>
      <c r="F714" s="6">
        <v>915</v>
      </c>
    </row>
    <row r="715" spans="2:6" x14ac:dyDescent="0.25">
      <c r="B715">
        <v>684</v>
      </c>
      <c r="C715" s="6">
        <v>1640</v>
      </c>
      <c r="D715" s="6">
        <v>1259</v>
      </c>
      <c r="E715" s="6">
        <v>1331</v>
      </c>
      <c r="F715" s="6">
        <v>915</v>
      </c>
    </row>
    <row r="716" spans="2:6" x14ac:dyDescent="0.25">
      <c r="B716">
        <v>685</v>
      </c>
      <c r="C716" s="6">
        <v>1920</v>
      </c>
      <c r="D716" s="6">
        <v>1259</v>
      </c>
      <c r="E716" s="6">
        <v>1611</v>
      </c>
      <c r="F716" s="6">
        <v>915</v>
      </c>
    </row>
    <row r="717" spans="2:6" x14ac:dyDescent="0.25">
      <c r="B717">
        <v>686</v>
      </c>
      <c r="C717" s="6">
        <v>2042</v>
      </c>
      <c r="D717" s="6">
        <v>1259</v>
      </c>
      <c r="E717" s="6">
        <v>1733</v>
      </c>
      <c r="F717" s="6">
        <v>915</v>
      </c>
    </row>
    <row r="718" spans="2:6" x14ac:dyDescent="0.25">
      <c r="B718">
        <v>687</v>
      </c>
      <c r="C718" s="6">
        <v>1330</v>
      </c>
      <c r="D718" s="6">
        <v>1259</v>
      </c>
      <c r="E718" s="6">
        <v>1021</v>
      </c>
      <c r="F718" s="6">
        <v>915</v>
      </c>
    </row>
    <row r="719" spans="2:6" x14ac:dyDescent="0.25">
      <c r="B719">
        <v>688</v>
      </c>
      <c r="C719" s="6">
        <v>1484</v>
      </c>
      <c r="D719" s="6">
        <v>1235</v>
      </c>
      <c r="E719" s="6">
        <v>1175</v>
      </c>
      <c r="F719" s="6">
        <v>915</v>
      </c>
    </row>
    <row r="720" spans="2:6" x14ac:dyDescent="0.25">
      <c r="B720">
        <v>689</v>
      </c>
      <c r="C720" s="6">
        <v>1826</v>
      </c>
      <c r="D720" s="6">
        <v>1187</v>
      </c>
      <c r="E720" s="6">
        <v>1517</v>
      </c>
      <c r="F720" s="6">
        <v>915</v>
      </c>
    </row>
    <row r="721" spans="2:6" x14ac:dyDescent="0.25">
      <c r="B721">
        <v>690</v>
      </c>
      <c r="C721" s="6">
        <v>1612</v>
      </c>
      <c r="D721" s="6">
        <v>1259</v>
      </c>
      <c r="E721" s="6">
        <v>1303</v>
      </c>
      <c r="F721" s="6">
        <v>915</v>
      </c>
    </row>
    <row r="722" spans="2:6" x14ac:dyDescent="0.25">
      <c r="B722">
        <v>691</v>
      </c>
      <c r="C722" s="6">
        <v>1832</v>
      </c>
      <c r="D722" s="6">
        <v>1259</v>
      </c>
      <c r="E722" s="6">
        <v>1523</v>
      </c>
      <c r="F722" s="6">
        <v>915</v>
      </c>
    </row>
    <row r="723" spans="2:6" x14ac:dyDescent="0.25">
      <c r="B723">
        <v>692</v>
      </c>
      <c r="C723" s="6">
        <v>1030</v>
      </c>
      <c r="D723" s="6">
        <v>827</v>
      </c>
      <c r="E723" s="6">
        <v>721</v>
      </c>
      <c r="F723" s="6">
        <v>915</v>
      </c>
    </row>
    <row r="724" spans="2:6" x14ac:dyDescent="0.25">
      <c r="B724">
        <v>693</v>
      </c>
      <c r="C724" s="6">
        <v>1832</v>
      </c>
      <c r="D724" s="6">
        <v>1259</v>
      </c>
      <c r="E724" s="6">
        <v>1559</v>
      </c>
      <c r="F724" s="6">
        <v>879</v>
      </c>
    </row>
    <row r="725" spans="2:6" x14ac:dyDescent="0.25">
      <c r="B725">
        <v>694</v>
      </c>
      <c r="C725" s="6">
        <v>1108</v>
      </c>
      <c r="D725" s="6">
        <v>1259</v>
      </c>
      <c r="E725" s="6">
        <v>799</v>
      </c>
      <c r="F725" s="6">
        <v>915</v>
      </c>
    </row>
    <row r="726" spans="2:6" x14ac:dyDescent="0.25">
      <c r="B726">
        <v>695</v>
      </c>
      <c r="C726" s="6">
        <v>1828</v>
      </c>
      <c r="D726" s="6">
        <v>1259</v>
      </c>
      <c r="E726" s="6">
        <v>1519</v>
      </c>
      <c r="F726" s="6">
        <v>915</v>
      </c>
    </row>
    <row r="727" spans="2:6" x14ac:dyDescent="0.25">
      <c r="B727">
        <v>696</v>
      </c>
      <c r="C727" s="6">
        <v>2090</v>
      </c>
      <c r="D727" s="6">
        <v>1259</v>
      </c>
      <c r="E727" s="6">
        <v>1781</v>
      </c>
      <c r="F727" s="6">
        <v>915</v>
      </c>
    </row>
    <row r="728" spans="2:6" x14ac:dyDescent="0.25">
      <c r="B728">
        <v>697</v>
      </c>
      <c r="C728" s="6">
        <v>1842</v>
      </c>
      <c r="D728" s="6">
        <v>1259</v>
      </c>
      <c r="E728" s="6">
        <v>1533</v>
      </c>
      <c r="F728" s="6">
        <v>915</v>
      </c>
    </row>
    <row r="729" spans="2:6" x14ac:dyDescent="0.25">
      <c r="B729">
        <v>698</v>
      </c>
      <c r="C729" s="6">
        <v>2026</v>
      </c>
      <c r="D729" s="6">
        <v>1259</v>
      </c>
      <c r="E729" s="6">
        <v>1765</v>
      </c>
      <c r="F729" s="6">
        <v>867</v>
      </c>
    </row>
    <row r="730" spans="2:6" x14ac:dyDescent="0.25">
      <c r="B730">
        <v>699</v>
      </c>
      <c r="C730" s="6">
        <v>1692</v>
      </c>
      <c r="D730" s="6">
        <v>1259</v>
      </c>
      <c r="E730" s="6">
        <v>1383</v>
      </c>
      <c r="F730" s="6">
        <v>915</v>
      </c>
    </row>
    <row r="731" spans="2:6" x14ac:dyDescent="0.25">
      <c r="B731">
        <v>700</v>
      </c>
      <c r="C731" s="6">
        <v>2090</v>
      </c>
      <c r="D731" s="6">
        <v>1259</v>
      </c>
      <c r="E731" s="6">
        <v>1781</v>
      </c>
      <c r="F731" s="6">
        <v>915</v>
      </c>
    </row>
    <row r="732" spans="2:6" x14ac:dyDescent="0.25">
      <c r="B732">
        <v>701</v>
      </c>
      <c r="C732" s="6">
        <v>1894</v>
      </c>
      <c r="D732" s="6">
        <v>1259</v>
      </c>
      <c r="E732" s="6">
        <v>1585</v>
      </c>
      <c r="F732" s="6">
        <v>915</v>
      </c>
    </row>
    <row r="733" spans="2:6" x14ac:dyDescent="0.25">
      <c r="B733">
        <v>702</v>
      </c>
      <c r="C733" s="6">
        <v>1944</v>
      </c>
      <c r="D733" s="6">
        <v>1259</v>
      </c>
      <c r="E733" s="6">
        <v>1635</v>
      </c>
      <c r="F733" s="6">
        <v>915</v>
      </c>
    </row>
    <row r="734" spans="2:6" x14ac:dyDescent="0.25">
      <c r="B734">
        <v>703</v>
      </c>
      <c r="C734" s="6">
        <v>1538</v>
      </c>
      <c r="D734" s="6">
        <v>1259</v>
      </c>
      <c r="E734" s="6">
        <v>1229</v>
      </c>
      <c r="F734" s="6">
        <v>915</v>
      </c>
    </row>
    <row r="735" spans="2:6" x14ac:dyDescent="0.25">
      <c r="B735">
        <v>704</v>
      </c>
      <c r="C735" s="6">
        <v>1544</v>
      </c>
      <c r="D735" s="6">
        <v>1259</v>
      </c>
      <c r="E735" s="6">
        <v>1235</v>
      </c>
      <c r="F735" s="6">
        <v>915</v>
      </c>
    </row>
    <row r="736" spans="2:6" x14ac:dyDescent="0.25">
      <c r="B736">
        <v>705</v>
      </c>
      <c r="C736" s="6">
        <v>1380</v>
      </c>
      <c r="D736" s="6">
        <v>1171</v>
      </c>
      <c r="E736" s="6">
        <v>1071</v>
      </c>
      <c r="F736" s="6">
        <v>915</v>
      </c>
    </row>
    <row r="737" spans="2:6" x14ac:dyDescent="0.25">
      <c r="B737">
        <v>706</v>
      </c>
      <c r="C737" s="6">
        <v>1812</v>
      </c>
      <c r="D737" s="6">
        <v>1259</v>
      </c>
      <c r="E737" s="6">
        <v>1503</v>
      </c>
      <c r="F737" s="6">
        <v>915</v>
      </c>
    </row>
    <row r="738" spans="2:6" x14ac:dyDescent="0.25">
      <c r="B738">
        <v>707</v>
      </c>
      <c r="C738" s="6">
        <v>1930</v>
      </c>
      <c r="D738" s="6">
        <v>1259</v>
      </c>
      <c r="E738" s="6">
        <v>1681</v>
      </c>
      <c r="F738" s="6">
        <v>855</v>
      </c>
    </row>
    <row r="739" spans="2:6" x14ac:dyDescent="0.25">
      <c r="B739">
        <v>708</v>
      </c>
      <c r="C739" s="6">
        <v>2090</v>
      </c>
      <c r="D739" s="6">
        <v>1259</v>
      </c>
      <c r="E739" s="6">
        <v>1781</v>
      </c>
      <c r="F739" s="6">
        <v>915</v>
      </c>
    </row>
    <row r="740" spans="2:6" x14ac:dyDescent="0.25">
      <c r="B740">
        <v>709</v>
      </c>
      <c r="C740" s="6">
        <v>2090</v>
      </c>
      <c r="D740" s="6">
        <v>1259</v>
      </c>
      <c r="E740" s="6">
        <v>1781</v>
      </c>
      <c r="F740" s="6">
        <v>915</v>
      </c>
    </row>
    <row r="741" spans="2:6" x14ac:dyDescent="0.25">
      <c r="B741">
        <v>710</v>
      </c>
      <c r="C741" s="6">
        <v>1982</v>
      </c>
      <c r="D741" s="6">
        <v>1259</v>
      </c>
      <c r="E741" s="6">
        <v>1751</v>
      </c>
      <c r="F741" s="6">
        <v>837</v>
      </c>
    </row>
    <row r="742" spans="2:6" x14ac:dyDescent="0.25">
      <c r="B742">
        <v>711</v>
      </c>
      <c r="C742" s="6">
        <v>1774</v>
      </c>
      <c r="D742" s="6">
        <v>1259</v>
      </c>
      <c r="E742" s="6">
        <v>1471</v>
      </c>
      <c r="F742" s="6">
        <v>909</v>
      </c>
    </row>
    <row r="743" spans="2:6" x14ac:dyDescent="0.25">
      <c r="B743">
        <v>712</v>
      </c>
      <c r="C743" s="6">
        <v>1604</v>
      </c>
      <c r="D743" s="6">
        <v>1187</v>
      </c>
      <c r="E743" s="6">
        <v>1301</v>
      </c>
      <c r="F743" s="6">
        <v>909</v>
      </c>
    </row>
    <row r="744" spans="2:6" x14ac:dyDescent="0.25">
      <c r="B744">
        <v>713</v>
      </c>
      <c r="C744" s="6">
        <v>1694</v>
      </c>
      <c r="D744" s="6">
        <v>1259</v>
      </c>
      <c r="E744" s="6">
        <v>1385</v>
      </c>
      <c r="F744" s="6">
        <v>915</v>
      </c>
    </row>
    <row r="745" spans="2:6" x14ac:dyDescent="0.25">
      <c r="B745">
        <v>714</v>
      </c>
      <c r="C745" s="6">
        <v>1834</v>
      </c>
      <c r="D745" s="6">
        <v>1259</v>
      </c>
      <c r="E745" s="6">
        <v>1525</v>
      </c>
      <c r="F745" s="6">
        <v>915</v>
      </c>
    </row>
    <row r="746" spans="2:6" x14ac:dyDescent="0.25">
      <c r="B746">
        <v>715</v>
      </c>
      <c r="C746" s="6">
        <v>1080</v>
      </c>
      <c r="D746" s="6">
        <v>1229</v>
      </c>
      <c r="E746" s="6">
        <v>771</v>
      </c>
      <c r="F746" s="6">
        <v>915</v>
      </c>
    </row>
    <row r="747" spans="2:6" x14ac:dyDescent="0.25">
      <c r="B747">
        <v>716</v>
      </c>
      <c r="C747" s="6">
        <v>1862</v>
      </c>
      <c r="D747" s="6">
        <v>1259</v>
      </c>
      <c r="E747" s="6">
        <v>1553</v>
      </c>
      <c r="F747" s="6">
        <v>915</v>
      </c>
    </row>
    <row r="748" spans="2:6" x14ac:dyDescent="0.25">
      <c r="B748">
        <v>717</v>
      </c>
      <c r="C748" s="6">
        <v>1616</v>
      </c>
      <c r="D748" s="6">
        <v>1179</v>
      </c>
      <c r="E748" s="6">
        <v>1307</v>
      </c>
      <c r="F748" s="6">
        <v>915</v>
      </c>
    </row>
    <row r="749" spans="2:6" x14ac:dyDescent="0.25">
      <c r="B749">
        <v>718</v>
      </c>
      <c r="C749" s="6">
        <v>1814</v>
      </c>
      <c r="D749" s="6">
        <v>1259</v>
      </c>
      <c r="E749" s="6">
        <v>1529</v>
      </c>
      <c r="F749" s="6">
        <v>891</v>
      </c>
    </row>
    <row r="750" spans="2:6" x14ac:dyDescent="0.25">
      <c r="B750">
        <v>719</v>
      </c>
      <c r="C750" s="6">
        <v>1236</v>
      </c>
      <c r="D750" s="6">
        <v>1211</v>
      </c>
      <c r="E750" s="6">
        <v>981</v>
      </c>
      <c r="F750" s="6">
        <v>861</v>
      </c>
    </row>
    <row r="751" spans="2:6" x14ac:dyDescent="0.25">
      <c r="B751">
        <v>720</v>
      </c>
      <c r="C751" s="6">
        <v>1484</v>
      </c>
      <c r="D751" s="6">
        <v>1259</v>
      </c>
      <c r="E751" s="6">
        <v>1175</v>
      </c>
      <c r="F751" s="6">
        <v>915</v>
      </c>
    </row>
    <row r="752" spans="2:6" x14ac:dyDescent="0.25">
      <c r="B752">
        <v>721</v>
      </c>
      <c r="C752" s="6">
        <v>1705</v>
      </c>
      <c r="D752" s="6">
        <v>1259</v>
      </c>
      <c r="E752" s="6">
        <v>1441</v>
      </c>
      <c r="F752" s="6">
        <v>870</v>
      </c>
    </row>
    <row r="753" spans="2:6" x14ac:dyDescent="0.25">
      <c r="B753">
        <v>722</v>
      </c>
      <c r="C753" s="6">
        <v>1790</v>
      </c>
      <c r="D753" s="6">
        <v>1259</v>
      </c>
      <c r="E753" s="6">
        <v>1481</v>
      </c>
      <c r="F753" s="6">
        <v>915</v>
      </c>
    </row>
    <row r="754" spans="2:6" x14ac:dyDescent="0.25">
      <c r="B754">
        <v>723</v>
      </c>
      <c r="C754" s="6">
        <v>1630</v>
      </c>
      <c r="D754" s="6">
        <v>1259</v>
      </c>
      <c r="E754" s="6">
        <v>1321</v>
      </c>
      <c r="F754" s="6">
        <v>915</v>
      </c>
    </row>
    <row r="755" spans="2:6" x14ac:dyDescent="0.25">
      <c r="B755">
        <v>724</v>
      </c>
      <c r="C755" s="6">
        <v>2090</v>
      </c>
      <c r="D755" s="6">
        <v>1259</v>
      </c>
      <c r="E755" s="6">
        <v>1781</v>
      </c>
      <c r="F755" s="6">
        <v>915</v>
      </c>
    </row>
    <row r="756" spans="2:6" x14ac:dyDescent="0.25">
      <c r="B756">
        <v>725</v>
      </c>
      <c r="C756" s="6">
        <v>2058</v>
      </c>
      <c r="D756" s="6">
        <v>1259</v>
      </c>
      <c r="E756" s="6">
        <v>1749</v>
      </c>
      <c r="F756" s="6">
        <v>915</v>
      </c>
    </row>
    <row r="757" spans="2:6" x14ac:dyDescent="0.25">
      <c r="B757">
        <v>726</v>
      </c>
      <c r="C757" s="6">
        <v>864</v>
      </c>
      <c r="D757" s="6">
        <v>703</v>
      </c>
      <c r="E757" s="6">
        <v>555</v>
      </c>
      <c r="F757" s="6">
        <v>915</v>
      </c>
    </row>
    <row r="758" spans="2:6" x14ac:dyDescent="0.25">
      <c r="B758">
        <v>727</v>
      </c>
      <c r="C758" s="6">
        <v>1482</v>
      </c>
      <c r="D758" s="6">
        <v>1259</v>
      </c>
      <c r="E758" s="6">
        <v>1173</v>
      </c>
      <c r="F758" s="6">
        <v>915</v>
      </c>
    </row>
    <row r="759" spans="2:6" x14ac:dyDescent="0.25">
      <c r="B759">
        <v>728</v>
      </c>
      <c r="C759" s="6">
        <v>2000</v>
      </c>
      <c r="D759" s="6">
        <v>1259</v>
      </c>
      <c r="E759" s="6">
        <v>1781</v>
      </c>
      <c r="F759" s="6">
        <v>825</v>
      </c>
    </row>
    <row r="760" spans="2:6" x14ac:dyDescent="0.25">
      <c r="B760">
        <v>729</v>
      </c>
      <c r="C760" s="6">
        <v>1882</v>
      </c>
      <c r="D760" s="6">
        <v>1259</v>
      </c>
      <c r="E760" s="6">
        <v>1573</v>
      </c>
      <c r="F760" s="6">
        <v>915</v>
      </c>
    </row>
    <row r="761" spans="2:6" x14ac:dyDescent="0.25">
      <c r="B761">
        <v>730</v>
      </c>
      <c r="C761" s="6">
        <v>2080</v>
      </c>
      <c r="D761" s="6">
        <v>1259</v>
      </c>
      <c r="E761" s="6">
        <v>1771</v>
      </c>
      <c r="F761" s="6">
        <v>915</v>
      </c>
    </row>
    <row r="762" spans="2:6" x14ac:dyDescent="0.25">
      <c r="B762">
        <v>731</v>
      </c>
      <c r="C762" s="6">
        <v>1920</v>
      </c>
      <c r="D762" s="6">
        <v>1259</v>
      </c>
      <c r="E762" s="6">
        <v>1677</v>
      </c>
      <c r="F762" s="6">
        <v>849</v>
      </c>
    </row>
    <row r="763" spans="2:6" x14ac:dyDescent="0.25">
      <c r="B763">
        <v>732</v>
      </c>
      <c r="C763" s="6">
        <v>1726</v>
      </c>
      <c r="D763" s="6">
        <v>1259</v>
      </c>
      <c r="E763" s="6">
        <v>1417</v>
      </c>
      <c r="F763" s="6">
        <v>915</v>
      </c>
    </row>
    <row r="764" spans="2:6" x14ac:dyDescent="0.25">
      <c r="B764">
        <v>733</v>
      </c>
      <c r="C764" s="6">
        <v>1553</v>
      </c>
      <c r="D764" s="6">
        <v>1235</v>
      </c>
      <c r="E764" s="6">
        <v>1289</v>
      </c>
      <c r="F764" s="6">
        <v>870</v>
      </c>
    </row>
    <row r="765" spans="2:6" x14ac:dyDescent="0.25">
      <c r="B765">
        <v>734</v>
      </c>
      <c r="C765" s="6">
        <v>1748</v>
      </c>
      <c r="D765" s="6">
        <v>1259</v>
      </c>
      <c r="E765" s="6">
        <v>1439</v>
      </c>
      <c r="F765" s="6">
        <v>915</v>
      </c>
    </row>
    <row r="766" spans="2:6" x14ac:dyDescent="0.25">
      <c r="B766">
        <v>735</v>
      </c>
      <c r="C766" s="6">
        <v>1990</v>
      </c>
      <c r="D766" s="6">
        <v>1259</v>
      </c>
      <c r="E766" s="6">
        <v>1681</v>
      </c>
      <c r="F766" s="6">
        <v>915</v>
      </c>
    </row>
    <row r="767" spans="2:6" x14ac:dyDescent="0.25">
      <c r="B767">
        <v>736</v>
      </c>
      <c r="C767" s="6">
        <v>1428</v>
      </c>
      <c r="D767" s="6">
        <v>1259</v>
      </c>
      <c r="E767" s="6">
        <v>1119</v>
      </c>
      <c r="F767" s="6">
        <v>915</v>
      </c>
    </row>
    <row r="768" spans="2:6" x14ac:dyDescent="0.25">
      <c r="B768">
        <v>737</v>
      </c>
      <c r="C768" s="6">
        <v>2042</v>
      </c>
      <c r="D768" s="6">
        <v>1259</v>
      </c>
      <c r="E768" s="6">
        <v>1733</v>
      </c>
      <c r="F768" s="6">
        <v>915</v>
      </c>
    </row>
    <row r="769" spans="2:6" x14ac:dyDescent="0.25">
      <c r="B769">
        <v>738</v>
      </c>
      <c r="C769" s="6">
        <v>1406</v>
      </c>
      <c r="D769" s="6">
        <v>1187</v>
      </c>
      <c r="E769" s="6">
        <v>1097</v>
      </c>
      <c r="F769" s="6">
        <v>915</v>
      </c>
    </row>
    <row r="770" spans="2:6" x14ac:dyDescent="0.25">
      <c r="B770">
        <v>739</v>
      </c>
      <c r="C770" s="6">
        <v>1920</v>
      </c>
      <c r="D770" s="6">
        <v>1259</v>
      </c>
      <c r="E770" s="6">
        <v>1611</v>
      </c>
      <c r="F770" s="6">
        <v>915</v>
      </c>
    </row>
    <row r="771" spans="2:6" x14ac:dyDescent="0.25">
      <c r="B771">
        <v>740</v>
      </c>
      <c r="C771" s="6">
        <v>1890</v>
      </c>
      <c r="D771" s="6">
        <v>1259</v>
      </c>
      <c r="E771" s="6">
        <v>1581</v>
      </c>
      <c r="F771" s="6">
        <v>915</v>
      </c>
    </row>
    <row r="772" spans="2:6" x14ac:dyDescent="0.25">
      <c r="B772">
        <v>741</v>
      </c>
      <c r="C772" s="6">
        <v>1498</v>
      </c>
      <c r="D772" s="6">
        <v>1259</v>
      </c>
      <c r="E772" s="6">
        <v>1201</v>
      </c>
      <c r="F772" s="6">
        <v>903</v>
      </c>
    </row>
    <row r="773" spans="2:6" x14ac:dyDescent="0.25">
      <c r="B773">
        <v>742</v>
      </c>
      <c r="C773" s="6">
        <v>1652</v>
      </c>
      <c r="D773" s="6">
        <v>1259</v>
      </c>
      <c r="E773" s="6">
        <v>1343</v>
      </c>
      <c r="F773" s="6">
        <v>915</v>
      </c>
    </row>
    <row r="774" spans="2:6" x14ac:dyDescent="0.25">
      <c r="B774">
        <v>743</v>
      </c>
      <c r="C774" s="6">
        <v>1830</v>
      </c>
      <c r="D774" s="6">
        <v>1259</v>
      </c>
      <c r="E774" s="6">
        <v>1521</v>
      </c>
      <c r="F774" s="6">
        <v>915</v>
      </c>
    </row>
    <row r="775" spans="2:6" x14ac:dyDescent="0.25">
      <c r="B775">
        <v>744</v>
      </c>
      <c r="C775" s="6">
        <v>1478</v>
      </c>
      <c r="D775" s="6">
        <v>1259</v>
      </c>
      <c r="E775" s="6">
        <v>1169</v>
      </c>
      <c r="F775" s="6">
        <v>915</v>
      </c>
    </row>
    <row r="776" spans="2:6" x14ac:dyDescent="0.25">
      <c r="B776">
        <v>745</v>
      </c>
      <c r="C776" s="6">
        <v>1224</v>
      </c>
      <c r="D776" s="6">
        <v>1149</v>
      </c>
      <c r="E776" s="6">
        <v>915</v>
      </c>
      <c r="F776" s="6">
        <v>915</v>
      </c>
    </row>
    <row r="777" spans="2:6" x14ac:dyDescent="0.25">
      <c r="B777">
        <v>746</v>
      </c>
      <c r="C777" s="6">
        <v>1810</v>
      </c>
      <c r="D777" s="6">
        <v>1259</v>
      </c>
      <c r="E777" s="6">
        <v>1501</v>
      </c>
      <c r="F777" s="6">
        <v>915</v>
      </c>
    </row>
    <row r="778" spans="2:6" x14ac:dyDescent="0.25">
      <c r="B778">
        <v>747</v>
      </c>
      <c r="C778" s="6">
        <v>2026</v>
      </c>
      <c r="D778" s="6">
        <v>1259</v>
      </c>
      <c r="E778" s="6">
        <v>1717</v>
      </c>
      <c r="F778" s="6">
        <v>915</v>
      </c>
    </row>
    <row r="779" spans="2:6" x14ac:dyDescent="0.25">
      <c r="B779">
        <v>748</v>
      </c>
      <c r="C779" s="6">
        <v>1364</v>
      </c>
      <c r="D779" s="6">
        <v>1259</v>
      </c>
      <c r="E779" s="6">
        <v>1109</v>
      </c>
      <c r="F779" s="6">
        <v>861</v>
      </c>
    </row>
    <row r="780" spans="2:6" x14ac:dyDescent="0.25">
      <c r="B780">
        <v>749</v>
      </c>
      <c r="C780" s="6">
        <v>1730</v>
      </c>
      <c r="D780" s="6">
        <v>1259</v>
      </c>
      <c r="E780" s="6">
        <v>1421</v>
      </c>
      <c r="F780" s="6">
        <v>915</v>
      </c>
    </row>
    <row r="781" spans="2:6" x14ac:dyDescent="0.25">
      <c r="B781">
        <v>750</v>
      </c>
      <c r="C781" s="6">
        <v>1654</v>
      </c>
      <c r="D781" s="6">
        <v>1259</v>
      </c>
      <c r="E781" s="6">
        <v>1351</v>
      </c>
      <c r="F781" s="6">
        <v>909</v>
      </c>
    </row>
    <row r="782" spans="2:6" x14ac:dyDescent="0.25">
      <c r="B782">
        <v>751</v>
      </c>
      <c r="C782" s="6">
        <v>1940</v>
      </c>
      <c r="D782" s="6">
        <v>1259</v>
      </c>
      <c r="E782" s="6">
        <v>1631</v>
      </c>
      <c r="F782" s="6">
        <v>915</v>
      </c>
    </row>
    <row r="783" spans="2:6" x14ac:dyDescent="0.25">
      <c r="B783">
        <v>752</v>
      </c>
      <c r="C783" s="6">
        <v>1810</v>
      </c>
      <c r="D783" s="6">
        <v>1259</v>
      </c>
      <c r="E783" s="6">
        <v>1717</v>
      </c>
      <c r="F783" s="6">
        <v>699</v>
      </c>
    </row>
    <row r="784" spans="2:6" x14ac:dyDescent="0.25">
      <c r="B784">
        <v>753</v>
      </c>
      <c r="C784" s="6">
        <v>2042</v>
      </c>
      <c r="D784" s="6">
        <v>1259</v>
      </c>
      <c r="E784" s="6">
        <v>1733</v>
      </c>
      <c r="F784" s="6">
        <v>915</v>
      </c>
    </row>
    <row r="785" spans="2:6" x14ac:dyDescent="0.25">
      <c r="B785">
        <v>754</v>
      </c>
      <c r="C785" s="6">
        <v>1804</v>
      </c>
      <c r="D785" s="6">
        <v>1259</v>
      </c>
      <c r="E785" s="6">
        <v>1495</v>
      </c>
      <c r="F785" s="6">
        <v>915</v>
      </c>
    </row>
    <row r="786" spans="2:6" x14ac:dyDescent="0.25">
      <c r="B786">
        <v>755</v>
      </c>
      <c r="C786" s="6">
        <v>1910</v>
      </c>
      <c r="D786" s="6">
        <v>1259</v>
      </c>
      <c r="E786" s="6">
        <v>1613</v>
      </c>
      <c r="F786" s="6">
        <v>903</v>
      </c>
    </row>
    <row r="787" spans="2:6" x14ac:dyDescent="0.25">
      <c r="B787">
        <v>756</v>
      </c>
      <c r="C787" s="6">
        <v>1598</v>
      </c>
      <c r="D787" s="6">
        <v>1259</v>
      </c>
      <c r="E787" s="6">
        <v>1289</v>
      </c>
      <c r="F787" s="6">
        <v>915</v>
      </c>
    </row>
    <row r="788" spans="2:6" x14ac:dyDescent="0.25">
      <c r="B788">
        <v>757</v>
      </c>
      <c r="C788" s="6">
        <v>1459</v>
      </c>
      <c r="D788" s="6">
        <v>1259</v>
      </c>
      <c r="E788" s="6">
        <v>1171</v>
      </c>
      <c r="F788" s="6">
        <v>894</v>
      </c>
    </row>
    <row r="789" spans="2:6" x14ac:dyDescent="0.25">
      <c r="B789">
        <v>758</v>
      </c>
      <c r="C789" s="6">
        <v>1461</v>
      </c>
      <c r="D789" s="6">
        <v>1259</v>
      </c>
      <c r="E789" s="6">
        <v>1275</v>
      </c>
      <c r="F789" s="6">
        <v>792</v>
      </c>
    </row>
    <row r="790" spans="2:6" x14ac:dyDescent="0.25">
      <c r="B790">
        <v>759</v>
      </c>
      <c r="C790" s="6">
        <v>1868</v>
      </c>
      <c r="D790" s="6">
        <v>1259</v>
      </c>
      <c r="E790" s="6">
        <v>1559</v>
      </c>
      <c r="F790" s="6">
        <v>915</v>
      </c>
    </row>
    <row r="791" spans="2:6" x14ac:dyDescent="0.25">
      <c r="B791">
        <v>760</v>
      </c>
      <c r="C791" s="6">
        <v>1833</v>
      </c>
      <c r="D791" s="6">
        <v>1259</v>
      </c>
      <c r="E791" s="6">
        <v>1629</v>
      </c>
      <c r="F791" s="6">
        <v>810</v>
      </c>
    </row>
    <row r="792" spans="2:6" x14ac:dyDescent="0.25">
      <c r="B792">
        <v>761</v>
      </c>
      <c r="C792" s="6">
        <v>1770</v>
      </c>
      <c r="D792" s="6">
        <v>1203</v>
      </c>
      <c r="E792" s="6">
        <v>1461</v>
      </c>
      <c r="F792" s="6">
        <v>915</v>
      </c>
    </row>
    <row r="793" spans="2:6" x14ac:dyDescent="0.25">
      <c r="B793">
        <v>762</v>
      </c>
      <c r="C793" s="6">
        <v>1650</v>
      </c>
      <c r="D793" s="6">
        <v>1259</v>
      </c>
      <c r="E793" s="6">
        <v>1341</v>
      </c>
      <c r="F793" s="6">
        <v>915</v>
      </c>
    </row>
    <row r="794" spans="2:6" x14ac:dyDescent="0.25">
      <c r="B794">
        <v>763</v>
      </c>
      <c r="C794" s="6">
        <v>1962</v>
      </c>
      <c r="D794" s="6">
        <v>1259</v>
      </c>
      <c r="E794" s="6">
        <v>1653</v>
      </c>
      <c r="F794" s="6">
        <v>915</v>
      </c>
    </row>
    <row r="795" spans="2:6" x14ac:dyDescent="0.25">
      <c r="B795">
        <v>764</v>
      </c>
      <c r="C795" s="6">
        <v>1102</v>
      </c>
      <c r="D795" s="6">
        <v>1259</v>
      </c>
      <c r="E795" s="6">
        <v>793</v>
      </c>
      <c r="F795" s="6">
        <v>915</v>
      </c>
    </row>
    <row r="796" spans="2:6" x14ac:dyDescent="0.25">
      <c r="B796">
        <v>765</v>
      </c>
      <c r="C796" s="6">
        <v>1624</v>
      </c>
      <c r="D796" s="6">
        <v>1259</v>
      </c>
      <c r="E796" s="6">
        <v>1315</v>
      </c>
      <c r="F796" s="6">
        <v>915</v>
      </c>
    </row>
    <row r="797" spans="2:6" x14ac:dyDescent="0.25">
      <c r="B797">
        <v>766</v>
      </c>
      <c r="C797" s="6">
        <v>1906</v>
      </c>
      <c r="D797" s="6">
        <v>1259</v>
      </c>
      <c r="E797" s="6">
        <v>1597</v>
      </c>
      <c r="F797" s="6">
        <v>915</v>
      </c>
    </row>
    <row r="798" spans="2:6" x14ac:dyDescent="0.25">
      <c r="B798">
        <v>767</v>
      </c>
      <c r="C798" s="6">
        <v>1580</v>
      </c>
      <c r="D798" s="6">
        <v>1259</v>
      </c>
      <c r="E798" s="6">
        <v>1271</v>
      </c>
      <c r="F798" s="6">
        <v>915</v>
      </c>
    </row>
    <row r="799" spans="2:6" x14ac:dyDescent="0.25">
      <c r="B799">
        <v>768</v>
      </c>
      <c r="C799" s="6">
        <v>1678</v>
      </c>
      <c r="D799" s="6">
        <v>1259</v>
      </c>
      <c r="E799" s="6">
        <v>1369</v>
      </c>
      <c r="F799" s="6">
        <v>915</v>
      </c>
    </row>
    <row r="800" spans="2:6" x14ac:dyDescent="0.25">
      <c r="B800">
        <v>769</v>
      </c>
      <c r="C800" s="6">
        <v>1762</v>
      </c>
      <c r="D800" s="6">
        <v>1259</v>
      </c>
      <c r="E800" s="6">
        <v>1453</v>
      </c>
      <c r="F800" s="6">
        <v>915</v>
      </c>
    </row>
    <row r="801" spans="2:6" x14ac:dyDescent="0.25">
      <c r="B801">
        <v>770</v>
      </c>
      <c r="C801" s="6">
        <v>1820</v>
      </c>
      <c r="D801" s="6">
        <v>1259</v>
      </c>
      <c r="E801" s="6">
        <v>1511</v>
      </c>
      <c r="F801" s="6">
        <v>915</v>
      </c>
    </row>
    <row r="802" spans="2:6" x14ac:dyDescent="0.25">
      <c r="B802">
        <v>771</v>
      </c>
      <c r="C802" s="6">
        <v>1376</v>
      </c>
      <c r="D802" s="6">
        <v>1259</v>
      </c>
      <c r="E802" s="6">
        <v>1175</v>
      </c>
      <c r="F802" s="6">
        <v>807</v>
      </c>
    </row>
    <row r="803" spans="2:6" x14ac:dyDescent="0.25">
      <c r="B803">
        <v>772</v>
      </c>
      <c r="C803" s="6">
        <v>2078</v>
      </c>
      <c r="D803" s="6">
        <v>1259</v>
      </c>
      <c r="E803" s="6">
        <v>1781</v>
      </c>
      <c r="F803" s="6">
        <v>903</v>
      </c>
    </row>
    <row r="804" spans="2:6" x14ac:dyDescent="0.25">
      <c r="B804">
        <v>773</v>
      </c>
      <c r="C804" s="6">
        <v>2090</v>
      </c>
      <c r="D804" s="6">
        <v>1259</v>
      </c>
      <c r="E804" s="6">
        <v>1781</v>
      </c>
      <c r="F804" s="6">
        <v>915</v>
      </c>
    </row>
    <row r="805" spans="2:6" x14ac:dyDescent="0.25">
      <c r="B805">
        <v>774</v>
      </c>
      <c r="C805" s="6">
        <v>1912</v>
      </c>
      <c r="D805" s="6">
        <v>1259</v>
      </c>
      <c r="E805" s="6">
        <v>1603</v>
      </c>
      <c r="F805" s="6">
        <v>915</v>
      </c>
    </row>
    <row r="806" spans="2:6" x14ac:dyDescent="0.25">
      <c r="B806">
        <v>775</v>
      </c>
      <c r="C806" s="6">
        <v>820</v>
      </c>
      <c r="D806" s="6">
        <v>649</v>
      </c>
      <c r="E806" s="6">
        <v>511</v>
      </c>
      <c r="F806" s="6">
        <v>495</v>
      </c>
    </row>
    <row r="807" spans="2:6" x14ac:dyDescent="0.25">
      <c r="B807">
        <v>776</v>
      </c>
      <c r="C807" s="6">
        <v>1268</v>
      </c>
      <c r="D807" s="6">
        <v>1059</v>
      </c>
      <c r="E807" s="6">
        <v>959</v>
      </c>
      <c r="F807" s="6">
        <v>915</v>
      </c>
    </row>
    <row r="808" spans="2:6" x14ac:dyDescent="0.25">
      <c r="B808">
        <v>777</v>
      </c>
      <c r="C808" s="6">
        <v>1820</v>
      </c>
      <c r="D808" s="6">
        <v>1259</v>
      </c>
      <c r="E808" s="6">
        <v>1511</v>
      </c>
      <c r="F808" s="6">
        <v>915</v>
      </c>
    </row>
    <row r="809" spans="2:6" x14ac:dyDescent="0.25">
      <c r="B809">
        <v>778</v>
      </c>
      <c r="C809" s="6">
        <v>1550</v>
      </c>
      <c r="D809" s="6">
        <v>1259</v>
      </c>
      <c r="E809" s="6">
        <v>1241</v>
      </c>
      <c r="F809" s="6">
        <v>915</v>
      </c>
    </row>
    <row r="810" spans="2:6" x14ac:dyDescent="0.25">
      <c r="B810">
        <v>779</v>
      </c>
      <c r="C810" s="6">
        <v>1568</v>
      </c>
      <c r="D810" s="6">
        <v>1059</v>
      </c>
      <c r="E810" s="6">
        <v>1259</v>
      </c>
      <c r="F810" s="6">
        <v>915</v>
      </c>
    </row>
    <row r="811" spans="2:6" x14ac:dyDescent="0.25">
      <c r="B811">
        <v>780</v>
      </c>
      <c r="C811" s="6">
        <v>1838</v>
      </c>
      <c r="D811" s="6">
        <v>1259</v>
      </c>
      <c r="E811" s="6">
        <v>1529</v>
      </c>
      <c r="F811" s="6">
        <v>915</v>
      </c>
    </row>
    <row r="812" spans="2:6" x14ac:dyDescent="0.25">
      <c r="B812">
        <v>781</v>
      </c>
      <c r="C812" s="6">
        <v>1594</v>
      </c>
      <c r="D812" s="6">
        <v>1259</v>
      </c>
      <c r="E812" s="6">
        <v>1285</v>
      </c>
      <c r="F812" s="6">
        <v>915</v>
      </c>
    </row>
    <row r="813" spans="2:6" x14ac:dyDescent="0.25">
      <c r="B813">
        <v>782</v>
      </c>
      <c r="C813" s="6">
        <v>2042</v>
      </c>
      <c r="D813" s="6">
        <v>1259</v>
      </c>
      <c r="E813" s="6">
        <v>1781</v>
      </c>
      <c r="F813" s="6">
        <v>867</v>
      </c>
    </row>
    <row r="814" spans="2:6" x14ac:dyDescent="0.25">
      <c r="B814">
        <v>783</v>
      </c>
      <c r="C814" s="6">
        <v>1840</v>
      </c>
      <c r="D814" s="6">
        <v>1259</v>
      </c>
      <c r="E814" s="6">
        <v>1531</v>
      </c>
      <c r="F814" s="6">
        <v>915</v>
      </c>
    </row>
    <row r="815" spans="2:6" x14ac:dyDescent="0.25">
      <c r="B815">
        <v>784</v>
      </c>
      <c r="C815" s="6">
        <v>2090</v>
      </c>
      <c r="D815" s="6">
        <v>1259</v>
      </c>
      <c r="E815" s="6">
        <v>1781</v>
      </c>
      <c r="F815" s="6">
        <v>915</v>
      </c>
    </row>
    <row r="816" spans="2:6" x14ac:dyDescent="0.25">
      <c r="B816">
        <v>785</v>
      </c>
      <c r="C816" s="6">
        <v>1970</v>
      </c>
      <c r="D816" s="6">
        <v>1259</v>
      </c>
      <c r="E816" s="6">
        <v>1661</v>
      </c>
      <c r="F816" s="6">
        <v>915</v>
      </c>
    </row>
    <row r="817" spans="2:6" x14ac:dyDescent="0.25">
      <c r="B817">
        <v>786</v>
      </c>
      <c r="C817" s="6">
        <v>1484</v>
      </c>
      <c r="D817" s="6">
        <v>1259</v>
      </c>
      <c r="E817" s="6">
        <v>1175</v>
      </c>
      <c r="F817" s="6">
        <v>915</v>
      </c>
    </row>
    <row r="818" spans="2:6" x14ac:dyDescent="0.25">
      <c r="B818">
        <v>787</v>
      </c>
      <c r="C818" s="6">
        <v>1210</v>
      </c>
      <c r="D818" s="6">
        <v>1247</v>
      </c>
      <c r="E818" s="6">
        <v>901</v>
      </c>
      <c r="F818" s="6">
        <v>915</v>
      </c>
    </row>
    <row r="819" spans="2:6" x14ac:dyDescent="0.25">
      <c r="B819">
        <v>788</v>
      </c>
      <c r="C819" s="6">
        <v>1766</v>
      </c>
      <c r="D819" s="6">
        <v>1259</v>
      </c>
      <c r="E819" s="6">
        <v>1457</v>
      </c>
      <c r="F819" s="6">
        <v>915</v>
      </c>
    </row>
    <row r="820" spans="2:6" x14ac:dyDescent="0.25">
      <c r="B820">
        <v>789</v>
      </c>
      <c r="C820" s="6">
        <v>1684</v>
      </c>
      <c r="D820" s="6">
        <v>1259</v>
      </c>
      <c r="E820" s="6">
        <v>1387</v>
      </c>
      <c r="F820" s="6">
        <v>903</v>
      </c>
    </row>
    <row r="821" spans="2:6" x14ac:dyDescent="0.25">
      <c r="B821">
        <v>790</v>
      </c>
      <c r="C821" s="6">
        <v>1530</v>
      </c>
      <c r="D821" s="6">
        <v>1259</v>
      </c>
      <c r="E821" s="6">
        <v>1221</v>
      </c>
      <c r="F821" s="6">
        <v>915</v>
      </c>
    </row>
    <row r="822" spans="2:6" x14ac:dyDescent="0.25">
      <c r="B822">
        <v>791</v>
      </c>
      <c r="C822" s="6">
        <v>1730</v>
      </c>
      <c r="D822" s="6">
        <v>1259</v>
      </c>
      <c r="E822" s="6">
        <v>1421</v>
      </c>
      <c r="F822" s="6">
        <v>915</v>
      </c>
    </row>
    <row r="823" spans="2:6" x14ac:dyDescent="0.25">
      <c r="B823">
        <v>792</v>
      </c>
      <c r="C823" s="6">
        <v>1400</v>
      </c>
      <c r="D823" s="6">
        <v>1229</v>
      </c>
      <c r="E823" s="6">
        <v>1091</v>
      </c>
      <c r="F823" s="6">
        <v>915</v>
      </c>
    </row>
    <row r="824" spans="2:6" x14ac:dyDescent="0.25">
      <c r="B824">
        <v>793</v>
      </c>
      <c r="C824" s="6">
        <v>1500</v>
      </c>
      <c r="D824" s="6">
        <v>1259</v>
      </c>
      <c r="E824" s="6">
        <v>1191</v>
      </c>
      <c r="F824" s="6">
        <v>915</v>
      </c>
    </row>
    <row r="825" spans="2:6" x14ac:dyDescent="0.25">
      <c r="B825">
        <v>794</v>
      </c>
      <c r="C825" s="6">
        <v>1784</v>
      </c>
      <c r="D825" s="6">
        <v>1235</v>
      </c>
      <c r="E825" s="6">
        <v>1475</v>
      </c>
      <c r="F825" s="6">
        <v>915</v>
      </c>
    </row>
    <row r="826" spans="2:6" x14ac:dyDescent="0.25">
      <c r="B826">
        <v>795</v>
      </c>
      <c r="C826" s="6">
        <v>1168</v>
      </c>
      <c r="D826" s="6">
        <v>1247</v>
      </c>
      <c r="E826" s="6">
        <v>871</v>
      </c>
      <c r="F826" s="6">
        <v>903</v>
      </c>
    </row>
    <row r="827" spans="2:6" x14ac:dyDescent="0.25">
      <c r="B827">
        <v>796</v>
      </c>
      <c r="C827" s="6">
        <v>1332</v>
      </c>
      <c r="D827" s="6">
        <v>1199</v>
      </c>
      <c r="E827" s="6">
        <v>1023</v>
      </c>
      <c r="F827" s="6">
        <v>915</v>
      </c>
    </row>
    <row r="828" spans="2:6" x14ac:dyDescent="0.25">
      <c r="B828">
        <v>797</v>
      </c>
      <c r="C828" s="6">
        <v>1422</v>
      </c>
      <c r="D828" s="6">
        <v>1259</v>
      </c>
      <c r="E828" s="6">
        <v>1113</v>
      </c>
      <c r="F828" s="6">
        <v>915</v>
      </c>
    </row>
    <row r="829" spans="2:6" x14ac:dyDescent="0.25">
      <c r="B829">
        <v>798</v>
      </c>
      <c r="C829" s="6">
        <v>1370</v>
      </c>
      <c r="D829" s="6">
        <v>971</v>
      </c>
      <c r="E829" s="6">
        <v>1061</v>
      </c>
      <c r="F829" s="6">
        <v>915</v>
      </c>
    </row>
    <row r="830" spans="2:6" x14ac:dyDescent="0.25">
      <c r="B830">
        <v>799</v>
      </c>
      <c r="C830" s="6">
        <v>1634</v>
      </c>
      <c r="D830" s="6">
        <v>1259</v>
      </c>
      <c r="E830" s="6">
        <v>1367</v>
      </c>
      <c r="F830" s="6">
        <v>873</v>
      </c>
    </row>
    <row r="831" spans="2:6" x14ac:dyDescent="0.25">
      <c r="B831">
        <v>800</v>
      </c>
      <c r="C831" s="6">
        <v>1806</v>
      </c>
      <c r="D831" s="6">
        <v>1259</v>
      </c>
      <c r="E831" s="6">
        <v>1677</v>
      </c>
      <c r="F831" s="6">
        <v>735</v>
      </c>
    </row>
    <row r="832" spans="2:6" x14ac:dyDescent="0.25">
      <c r="B832">
        <v>801</v>
      </c>
      <c r="C832" s="6">
        <v>1720</v>
      </c>
      <c r="D832" s="6">
        <v>1259</v>
      </c>
      <c r="E832" s="6">
        <v>1411</v>
      </c>
      <c r="F832" s="6">
        <v>915</v>
      </c>
    </row>
    <row r="833" spans="2:6" x14ac:dyDescent="0.25">
      <c r="B833">
        <v>802</v>
      </c>
      <c r="C833" s="6">
        <v>2018</v>
      </c>
      <c r="D833" s="6">
        <v>1259</v>
      </c>
      <c r="E833" s="6">
        <v>1709</v>
      </c>
      <c r="F833" s="6">
        <v>915</v>
      </c>
    </row>
    <row r="834" spans="2:6" x14ac:dyDescent="0.25">
      <c r="B834">
        <v>803</v>
      </c>
      <c r="C834" s="6">
        <v>1392</v>
      </c>
      <c r="D834" s="6">
        <v>1203</v>
      </c>
      <c r="E834" s="6">
        <v>1083</v>
      </c>
      <c r="F834" s="6">
        <v>915</v>
      </c>
    </row>
    <row r="835" spans="2:6" x14ac:dyDescent="0.25">
      <c r="B835">
        <v>804</v>
      </c>
      <c r="C835" s="6">
        <v>2090</v>
      </c>
      <c r="D835" s="6">
        <v>1259</v>
      </c>
      <c r="E835" s="6">
        <v>1781</v>
      </c>
      <c r="F835" s="6">
        <v>915</v>
      </c>
    </row>
    <row r="836" spans="2:6" x14ac:dyDescent="0.25">
      <c r="B836">
        <v>805</v>
      </c>
      <c r="C836" s="6">
        <v>2090</v>
      </c>
      <c r="D836" s="6">
        <v>1259</v>
      </c>
      <c r="E836" s="6">
        <v>1781</v>
      </c>
      <c r="F836" s="6">
        <v>915</v>
      </c>
    </row>
    <row r="837" spans="2:6" x14ac:dyDescent="0.25">
      <c r="B837">
        <v>806</v>
      </c>
      <c r="C837" s="6">
        <v>1400</v>
      </c>
      <c r="D837" s="6">
        <v>1229</v>
      </c>
      <c r="E837" s="6">
        <v>1091</v>
      </c>
      <c r="F837" s="6">
        <v>915</v>
      </c>
    </row>
    <row r="838" spans="2:6" x14ac:dyDescent="0.25">
      <c r="B838">
        <v>807</v>
      </c>
      <c r="C838" s="6">
        <v>1312</v>
      </c>
      <c r="D838" s="6">
        <v>1187</v>
      </c>
      <c r="E838" s="6">
        <v>1003</v>
      </c>
      <c r="F838" s="6">
        <v>915</v>
      </c>
    </row>
    <row r="839" spans="2:6" x14ac:dyDescent="0.25">
      <c r="B839">
        <v>808</v>
      </c>
      <c r="C839" s="6">
        <v>1730</v>
      </c>
      <c r="D839" s="6">
        <v>1259</v>
      </c>
      <c r="E839" s="6">
        <v>1421</v>
      </c>
      <c r="F839" s="6">
        <v>915</v>
      </c>
    </row>
    <row r="840" spans="2:6" x14ac:dyDescent="0.25">
      <c r="B840">
        <v>809</v>
      </c>
      <c r="C840" s="6">
        <v>1670</v>
      </c>
      <c r="D840" s="6">
        <v>1259</v>
      </c>
      <c r="E840" s="6">
        <v>1361</v>
      </c>
      <c r="F840" s="6">
        <v>915</v>
      </c>
    </row>
    <row r="841" spans="2:6" x14ac:dyDescent="0.25">
      <c r="B841">
        <v>810</v>
      </c>
      <c r="C841" s="6">
        <v>1874</v>
      </c>
      <c r="D841" s="6">
        <v>1259</v>
      </c>
      <c r="E841" s="6">
        <v>1565</v>
      </c>
      <c r="F841" s="6">
        <v>915</v>
      </c>
    </row>
    <row r="842" spans="2:6" x14ac:dyDescent="0.25">
      <c r="B842">
        <v>811</v>
      </c>
      <c r="C842" s="6">
        <v>1694</v>
      </c>
      <c r="D842" s="6">
        <v>1259</v>
      </c>
      <c r="E842" s="6">
        <v>1385</v>
      </c>
      <c r="F842" s="6">
        <v>915</v>
      </c>
    </row>
    <row r="843" spans="2:6" x14ac:dyDescent="0.25">
      <c r="B843">
        <v>812</v>
      </c>
      <c r="C843" s="6">
        <v>1120</v>
      </c>
      <c r="D843" s="6">
        <v>1129</v>
      </c>
      <c r="E843" s="6">
        <v>811</v>
      </c>
      <c r="F843" s="6">
        <v>915</v>
      </c>
    </row>
    <row r="844" spans="2:6" x14ac:dyDescent="0.25">
      <c r="B844">
        <v>813</v>
      </c>
      <c r="C844" s="6">
        <v>1720</v>
      </c>
      <c r="D844" s="6">
        <v>1259</v>
      </c>
      <c r="E844" s="6">
        <v>1411</v>
      </c>
      <c r="F844" s="6">
        <v>915</v>
      </c>
    </row>
    <row r="845" spans="2:6" x14ac:dyDescent="0.25">
      <c r="B845">
        <v>814</v>
      </c>
      <c r="C845" s="6">
        <v>1766</v>
      </c>
      <c r="D845" s="6">
        <v>1259</v>
      </c>
      <c r="E845" s="6">
        <v>1457</v>
      </c>
      <c r="F845" s="6">
        <v>915</v>
      </c>
    </row>
    <row r="846" spans="2:6" x14ac:dyDescent="0.25">
      <c r="B846">
        <v>815</v>
      </c>
      <c r="C846" s="6">
        <v>1550</v>
      </c>
      <c r="D846" s="6">
        <v>1259</v>
      </c>
      <c r="E846" s="6">
        <v>1241</v>
      </c>
      <c r="F846" s="6">
        <v>915</v>
      </c>
    </row>
    <row r="847" spans="2:6" x14ac:dyDescent="0.25">
      <c r="B847">
        <v>816</v>
      </c>
      <c r="C847" s="6">
        <v>1866</v>
      </c>
      <c r="D847" s="6">
        <v>1259</v>
      </c>
      <c r="E847" s="6">
        <v>1557</v>
      </c>
      <c r="F847" s="6">
        <v>915</v>
      </c>
    </row>
    <row r="848" spans="2:6" x14ac:dyDescent="0.25">
      <c r="B848">
        <v>817</v>
      </c>
      <c r="C848" s="6">
        <v>1719</v>
      </c>
      <c r="D848" s="6">
        <v>1179</v>
      </c>
      <c r="E848" s="6">
        <v>1509</v>
      </c>
      <c r="F848" s="6">
        <v>816</v>
      </c>
    </row>
    <row r="849" spans="2:6" x14ac:dyDescent="0.25">
      <c r="B849">
        <v>818</v>
      </c>
      <c r="C849" s="6">
        <v>2066</v>
      </c>
      <c r="D849" s="6">
        <v>1259</v>
      </c>
      <c r="E849" s="6">
        <v>1757</v>
      </c>
      <c r="F849" s="6">
        <v>915</v>
      </c>
    </row>
    <row r="850" spans="2:6" x14ac:dyDescent="0.25">
      <c r="B850">
        <v>819</v>
      </c>
      <c r="C850" s="6">
        <v>1938</v>
      </c>
      <c r="D850" s="6">
        <v>1259</v>
      </c>
      <c r="E850" s="6">
        <v>1629</v>
      </c>
      <c r="F850" s="6">
        <v>915</v>
      </c>
    </row>
    <row r="851" spans="2:6" x14ac:dyDescent="0.25">
      <c r="B851">
        <v>820</v>
      </c>
      <c r="C851" s="6">
        <v>1840</v>
      </c>
      <c r="D851" s="6">
        <v>1259</v>
      </c>
      <c r="E851" s="6">
        <v>1531</v>
      </c>
      <c r="F851" s="6">
        <v>915</v>
      </c>
    </row>
    <row r="852" spans="2:6" x14ac:dyDescent="0.25">
      <c r="B852">
        <v>821</v>
      </c>
      <c r="C852" s="6">
        <v>2090</v>
      </c>
      <c r="D852" s="6">
        <v>1259</v>
      </c>
      <c r="E852" s="6">
        <v>1781</v>
      </c>
      <c r="F852" s="6">
        <v>915</v>
      </c>
    </row>
    <row r="853" spans="2:6" x14ac:dyDescent="0.25">
      <c r="B853">
        <v>822</v>
      </c>
      <c r="C853" s="6">
        <v>1710</v>
      </c>
      <c r="D853" s="6">
        <v>1211</v>
      </c>
      <c r="E853" s="6">
        <v>1401</v>
      </c>
      <c r="F853" s="6">
        <v>915</v>
      </c>
    </row>
    <row r="854" spans="2:6" x14ac:dyDescent="0.25">
      <c r="B854">
        <v>823</v>
      </c>
      <c r="C854" s="6">
        <v>2045</v>
      </c>
      <c r="D854" s="6">
        <v>1259</v>
      </c>
      <c r="E854" s="6">
        <v>1781</v>
      </c>
      <c r="F854" s="6">
        <v>870</v>
      </c>
    </row>
    <row r="855" spans="2:6" x14ac:dyDescent="0.25">
      <c r="B855">
        <v>824</v>
      </c>
      <c r="C855" s="6">
        <v>1506</v>
      </c>
      <c r="D855" s="6">
        <v>1187</v>
      </c>
      <c r="E855" s="6">
        <v>1197</v>
      </c>
      <c r="F855" s="6">
        <v>915</v>
      </c>
    </row>
    <row r="856" spans="2:6" x14ac:dyDescent="0.25">
      <c r="B856">
        <v>825</v>
      </c>
      <c r="C856" s="6">
        <v>1702</v>
      </c>
      <c r="D856" s="6">
        <v>1259</v>
      </c>
      <c r="E856" s="6">
        <v>1393</v>
      </c>
      <c r="F856" s="6">
        <v>915</v>
      </c>
    </row>
    <row r="857" spans="2:6" x14ac:dyDescent="0.25">
      <c r="B857">
        <v>826</v>
      </c>
      <c r="C857" s="6">
        <v>1820</v>
      </c>
      <c r="D857" s="6">
        <v>1259</v>
      </c>
      <c r="E857" s="6">
        <v>1511</v>
      </c>
      <c r="F857" s="6">
        <v>915</v>
      </c>
    </row>
    <row r="858" spans="2:6" x14ac:dyDescent="0.25">
      <c r="B858">
        <v>827</v>
      </c>
      <c r="C858" s="6">
        <v>1310</v>
      </c>
      <c r="D858" s="6">
        <v>1259</v>
      </c>
      <c r="E858" s="6">
        <v>1007</v>
      </c>
      <c r="F858" s="6">
        <v>909</v>
      </c>
    </row>
    <row r="859" spans="2:6" x14ac:dyDescent="0.25">
      <c r="B859">
        <v>828</v>
      </c>
      <c r="C859" s="6">
        <v>1744</v>
      </c>
      <c r="D859" s="6">
        <v>1259</v>
      </c>
      <c r="E859" s="6">
        <v>1435</v>
      </c>
      <c r="F859" s="6">
        <v>915</v>
      </c>
    </row>
    <row r="860" spans="2:6" x14ac:dyDescent="0.25">
      <c r="B860">
        <v>829</v>
      </c>
      <c r="C860" s="6">
        <v>1516</v>
      </c>
      <c r="D860" s="6">
        <v>1259</v>
      </c>
      <c r="E860" s="6">
        <v>1213</v>
      </c>
      <c r="F860" s="6">
        <v>909</v>
      </c>
    </row>
    <row r="861" spans="2:6" x14ac:dyDescent="0.25">
      <c r="B861">
        <v>830</v>
      </c>
      <c r="C861" s="6">
        <v>1884</v>
      </c>
      <c r="D861" s="6">
        <v>1259</v>
      </c>
      <c r="E861" s="6">
        <v>1575</v>
      </c>
      <c r="F861" s="6">
        <v>915</v>
      </c>
    </row>
    <row r="862" spans="2:6" x14ac:dyDescent="0.25">
      <c r="B862">
        <v>831</v>
      </c>
      <c r="C862" s="6">
        <v>2018</v>
      </c>
      <c r="D862" s="6">
        <v>1259</v>
      </c>
      <c r="E862" s="6">
        <v>1709</v>
      </c>
      <c r="F862" s="6">
        <v>915</v>
      </c>
    </row>
    <row r="863" spans="2:6" x14ac:dyDescent="0.25">
      <c r="B863">
        <v>832</v>
      </c>
      <c r="C863" s="6">
        <v>1550</v>
      </c>
      <c r="D863" s="6">
        <v>1259</v>
      </c>
      <c r="E863" s="6">
        <v>1241</v>
      </c>
      <c r="F863" s="6">
        <v>915</v>
      </c>
    </row>
    <row r="864" spans="2:6" x14ac:dyDescent="0.25">
      <c r="B864">
        <v>833</v>
      </c>
      <c r="C864" s="6">
        <v>1582</v>
      </c>
      <c r="D864" s="6">
        <v>1259</v>
      </c>
      <c r="E864" s="6">
        <v>1279</v>
      </c>
      <c r="F864" s="6">
        <v>909</v>
      </c>
    </row>
    <row r="865" spans="2:6" x14ac:dyDescent="0.25">
      <c r="B865">
        <v>834</v>
      </c>
      <c r="C865" s="6">
        <v>1694</v>
      </c>
      <c r="D865" s="6">
        <v>1259</v>
      </c>
      <c r="E865" s="6">
        <v>1385</v>
      </c>
      <c r="F865" s="6">
        <v>915</v>
      </c>
    </row>
    <row r="866" spans="2:6" x14ac:dyDescent="0.25">
      <c r="B866">
        <v>835</v>
      </c>
      <c r="C866" s="6">
        <v>1282</v>
      </c>
      <c r="D866" s="6">
        <v>1199</v>
      </c>
      <c r="E866" s="6">
        <v>973</v>
      </c>
      <c r="F866" s="6">
        <v>915</v>
      </c>
    </row>
    <row r="867" spans="2:6" x14ac:dyDescent="0.25">
      <c r="B867">
        <v>836</v>
      </c>
      <c r="C867" s="6">
        <v>1248</v>
      </c>
      <c r="D867" s="6">
        <v>1219</v>
      </c>
      <c r="E867" s="6">
        <v>939</v>
      </c>
      <c r="F867" s="6">
        <v>915</v>
      </c>
    </row>
    <row r="868" spans="2:6" x14ac:dyDescent="0.25">
      <c r="B868">
        <v>837</v>
      </c>
      <c r="C868" s="6">
        <v>1270</v>
      </c>
      <c r="D868" s="6">
        <v>1099</v>
      </c>
      <c r="E868" s="6">
        <v>961</v>
      </c>
      <c r="F868" s="6">
        <v>915</v>
      </c>
    </row>
    <row r="869" spans="2:6" x14ac:dyDescent="0.25">
      <c r="B869">
        <v>838</v>
      </c>
      <c r="C869" s="6">
        <v>1998</v>
      </c>
      <c r="D869" s="6">
        <v>1259</v>
      </c>
      <c r="E869" s="6">
        <v>1749</v>
      </c>
      <c r="F869" s="6">
        <v>855</v>
      </c>
    </row>
    <row r="870" spans="2:6" x14ac:dyDescent="0.25">
      <c r="B870">
        <v>839</v>
      </c>
      <c r="C870" s="6">
        <v>1488</v>
      </c>
      <c r="D870" s="6">
        <v>1259</v>
      </c>
      <c r="E870" s="6">
        <v>1179</v>
      </c>
      <c r="F870" s="6">
        <v>915</v>
      </c>
    </row>
    <row r="871" spans="2:6" x14ac:dyDescent="0.25">
      <c r="B871">
        <v>840</v>
      </c>
      <c r="C871" s="6">
        <v>1796</v>
      </c>
      <c r="D871" s="6">
        <v>1259</v>
      </c>
      <c r="E871" s="6">
        <v>1505</v>
      </c>
      <c r="F871" s="6">
        <v>897</v>
      </c>
    </row>
    <row r="872" spans="2:6" x14ac:dyDescent="0.25">
      <c r="B872">
        <v>841</v>
      </c>
      <c r="C872" s="6">
        <v>1656</v>
      </c>
      <c r="D872" s="6">
        <v>1259</v>
      </c>
      <c r="E872" s="6">
        <v>1347</v>
      </c>
      <c r="F872" s="6">
        <v>915</v>
      </c>
    </row>
    <row r="873" spans="2:6" x14ac:dyDescent="0.25">
      <c r="B873">
        <v>842</v>
      </c>
      <c r="C873" s="6">
        <v>1737</v>
      </c>
      <c r="D873" s="6">
        <v>1259</v>
      </c>
      <c r="E873" s="6">
        <v>1641</v>
      </c>
      <c r="F873" s="6">
        <v>702</v>
      </c>
    </row>
    <row r="874" spans="2:6" x14ac:dyDescent="0.25">
      <c r="B874">
        <v>843</v>
      </c>
      <c r="C874" s="6">
        <v>1622</v>
      </c>
      <c r="D874" s="6">
        <v>1259</v>
      </c>
      <c r="E874" s="6">
        <v>1313</v>
      </c>
      <c r="F874" s="6">
        <v>915</v>
      </c>
    </row>
    <row r="875" spans="2:6" x14ac:dyDescent="0.25">
      <c r="B875">
        <v>844</v>
      </c>
      <c r="C875" s="6">
        <v>1186</v>
      </c>
      <c r="D875" s="6">
        <v>1079</v>
      </c>
      <c r="E875" s="6">
        <v>877</v>
      </c>
      <c r="F875" s="6">
        <v>915</v>
      </c>
    </row>
    <row r="876" spans="2:6" x14ac:dyDescent="0.25">
      <c r="B876">
        <v>845</v>
      </c>
      <c r="C876" s="6">
        <v>1760</v>
      </c>
      <c r="D876" s="6">
        <v>1259</v>
      </c>
      <c r="E876" s="6">
        <v>1451</v>
      </c>
      <c r="F876" s="6">
        <v>915</v>
      </c>
    </row>
    <row r="877" spans="2:6" x14ac:dyDescent="0.25">
      <c r="B877">
        <v>846</v>
      </c>
      <c r="C877" s="6">
        <v>1850</v>
      </c>
      <c r="D877" s="6">
        <v>1259</v>
      </c>
      <c r="E877" s="6">
        <v>1541</v>
      </c>
      <c r="F877" s="6">
        <v>915</v>
      </c>
    </row>
    <row r="878" spans="2:6" x14ac:dyDescent="0.25">
      <c r="B878">
        <v>847</v>
      </c>
      <c r="C878" s="6">
        <v>1522</v>
      </c>
      <c r="D878" s="6">
        <v>1259</v>
      </c>
      <c r="E878" s="6">
        <v>1213</v>
      </c>
      <c r="F878" s="6">
        <v>915</v>
      </c>
    </row>
    <row r="879" spans="2:6" x14ac:dyDescent="0.25">
      <c r="B879">
        <v>848</v>
      </c>
      <c r="C879" s="6">
        <v>1940</v>
      </c>
      <c r="D879" s="6">
        <v>1259</v>
      </c>
      <c r="E879" s="6">
        <v>1631</v>
      </c>
      <c r="F879" s="6">
        <v>915</v>
      </c>
    </row>
    <row r="880" spans="2:6" x14ac:dyDescent="0.25">
      <c r="B880">
        <v>849</v>
      </c>
      <c r="C880" s="6">
        <v>1974</v>
      </c>
      <c r="D880" s="6">
        <v>1259</v>
      </c>
      <c r="E880" s="6">
        <v>1677</v>
      </c>
      <c r="F880" s="6">
        <v>903</v>
      </c>
    </row>
    <row r="881" spans="2:6" x14ac:dyDescent="0.25">
      <c r="B881">
        <v>850</v>
      </c>
      <c r="C881" s="6">
        <v>2020</v>
      </c>
      <c r="D881" s="6">
        <v>1259</v>
      </c>
      <c r="E881" s="6">
        <v>1711</v>
      </c>
      <c r="F881" s="6">
        <v>915</v>
      </c>
    </row>
    <row r="882" spans="2:6" x14ac:dyDescent="0.25">
      <c r="B882">
        <v>851</v>
      </c>
      <c r="C882" s="6">
        <v>1930</v>
      </c>
      <c r="D882" s="6">
        <v>1259</v>
      </c>
      <c r="E882" s="6">
        <v>1621</v>
      </c>
      <c r="F882" s="6">
        <v>915</v>
      </c>
    </row>
    <row r="883" spans="2:6" x14ac:dyDescent="0.25">
      <c r="B883">
        <v>852</v>
      </c>
      <c r="C883" s="6">
        <v>1794</v>
      </c>
      <c r="D883" s="6">
        <v>1259</v>
      </c>
      <c r="E883" s="6">
        <v>1485</v>
      </c>
      <c r="F883" s="6">
        <v>915</v>
      </c>
    </row>
    <row r="884" spans="2:6" x14ac:dyDescent="0.25">
      <c r="B884">
        <v>853</v>
      </c>
      <c r="C884" s="6">
        <v>1728</v>
      </c>
      <c r="D884" s="6">
        <v>1179</v>
      </c>
      <c r="E884" s="6">
        <v>1419</v>
      </c>
      <c r="F884" s="6">
        <v>915</v>
      </c>
    </row>
    <row r="885" spans="2:6" x14ac:dyDescent="0.25">
      <c r="B885">
        <v>854</v>
      </c>
      <c r="C885" s="6">
        <v>1798</v>
      </c>
      <c r="D885" s="6">
        <v>1259</v>
      </c>
      <c r="E885" s="6">
        <v>1537</v>
      </c>
      <c r="F885" s="6">
        <v>867</v>
      </c>
    </row>
    <row r="886" spans="2:6" x14ac:dyDescent="0.25">
      <c r="B886">
        <v>855</v>
      </c>
      <c r="C886" s="6">
        <v>1550</v>
      </c>
      <c r="D886" s="6">
        <v>1259</v>
      </c>
      <c r="E886" s="6">
        <v>1241</v>
      </c>
      <c r="F886" s="6">
        <v>915</v>
      </c>
    </row>
    <row r="887" spans="2:6" x14ac:dyDescent="0.25">
      <c r="B887">
        <v>856</v>
      </c>
      <c r="C887" s="6">
        <v>1480</v>
      </c>
      <c r="D887" s="6">
        <v>1259</v>
      </c>
      <c r="E887" s="6">
        <v>1171</v>
      </c>
      <c r="F887" s="6">
        <v>915</v>
      </c>
    </row>
    <row r="888" spans="2:6" x14ac:dyDescent="0.25">
      <c r="B888">
        <v>857</v>
      </c>
      <c r="C888" s="6">
        <v>1498</v>
      </c>
      <c r="D888" s="6">
        <v>1259</v>
      </c>
      <c r="E888" s="6">
        <v>1189</v>
      </c>
      <c r="F888" s="6">
        <v>915</v>
      </c>
    </row>
    <row r="889" spans="2:6" x14ac:dyDescent="0.25">
      <c r="B889">
        <v>858</v>
      </c>
      <c r="C889" s="6">
        <v>1995</v>
      </c>
      <c r="D889" s="6">
        <v>1259</v>
      </c>
      <c r="E889" s="6">
        <v>1761</v>
      </c>
      <c r="F889" s="6">
        <v>840</v>
      </c>
    </row>
    <row r="890" spans="2:6" x14ac:dyDescent="0.25">
      <c r="B890">
        <v>859</v>
      </c>
      <c r="C890" s="6">
        <v>1544</v>
      </c>
      <c r="D890" s="6">
        <v>1259</v>
      </c>
      <c r="E890" s="6">
        <v>1277</v>
      </c>
      <c r="F890" s="6">
        <v>873</v>
      </c>
    </row>
    <row r="891" spans="2:6" x14ac:dyDescent="0.25">
      <c r="B891">
        <v>860</v>
      </c>
      <c r="C891" s="6">
        <v>2090</v>
      </c>
      <c r="D891" s="6">
        <v>1259</v>
      </c>
      <c r="E891" s="6">
        <v>1781</v>
      </c>
      <c r="F891" s="6">
        <v>915</v>
      </c>
    </row>
    <row r="892" spans="2:6" x14ac:dyDescent="0.25">
      <c r="B892">
        <v>861</v>
      </c>
      <c r="C892" s="6">
        <v>1982</v>
      </c>
      <c r="D892" s="6">
        <v>1259</v>
      </c>
      <c r="E892" s="6">
        <v>1733</v>
      </c>
      <c r="F892" s="6">
        <v>855</v>
      </c>
    </row>
    <row r="893" spans="2:6" x14ac:dyDescent="0.25">
      <c r="B893">
        <v>862</v>
      </c>
      <c r="C893" s="6">
        <v>1780</v>
      </c>
      <c r="D893" s="6">
        <v>1259</v>
      </c>
      <c r="E893" s="6">
        <v>1471</v>
      </c>
      <c r="F893" s="6">
        <v>915</v>
      </c>
    </row>
    <row r="894" spans="2:6" x14ac:dyDescent="0.25">
      <c r="B894">
        <v>863</v>
      </c>
      <c r="C894" s="6">
        <v>2082</v>
      </c>
      <c r="D894" s="6">
        <v>1259</v>
      </c>
      <c r="E894" s="6">
        <v>1773</v>
      </c>
      <c r="F894" s="6">
        <v>915</v>
      </c>
    </row>
    <row r="895" spans="2:6" x14ac:dyDescent="0.25">
      <c r="B895">
        <v>864</v>
      </c>
      <c r="C895" s="6">
        <v>1669</v>
      </c>
      <c r="D895" s="6">
        <v>1259</v>
      </c>
      <c r="E895" s="6">
        <v>1435</v>
      </c>
      <c r="F895" s="6">
        <v>840</v>
      </c>
    </row>
    <row r="896" spans="2:6" x14ac:dyDescent="0.25">
      <c r="B896">
        <v>865</v>
      </c>
      <c r="C896" s="6">
        <v>1840</v>
      </c>
      <c r="D896" s="6">
        <v>1259</v>
      </c>
      <c r="E896" s="6">
        <v>1531</v>
      </c>
      <c r="F896" s="6">
        <v>915</v>
      </c>
    </row>
    <row r="897" spans="2:6" x14ac:dyDescent="0.25">
      <c r="B897">
        <v>866</v>
      </c>
      <c r="C897" s="6">
        <v>1548</v>
      </c>
      <c r="D897" s="6">
        <v>1259</v>
      </c>
      <c r="E897" s="6">
        <v>1299</v>
      </c>
      <c r="F897" s="6">
        <v>855</v>
      </c>
    </row>
    <row r="898" spans="2:6" x14ac:dyDescent="0.25">
      <c r="B898">
        <v>867</v>
      </c>
      <c r="C898" s="6">
        <v>1211</v>
      </c>
      <c r="D898" s="6">
        <v>1179</v>
      </c>
      <c r="E898" s="6">
        <v>1001</v>
      </c>
      <c r="F898" s="6">
        <v>816</v>
      </c>
    </row>
    <row r="899" spans="2:6" x14ac:dyDescent="0.25">
      <c r="B899">
        <v>868</v>
      </c>
      <c r="C899" s="6">
        <v>1534</v>
      </c>
      <c r="D899" s="6">
        <v>1259</v>
      </c>
      <c r="E899" s="6">
        <v>1225</v>
      </c>
      <c r="F899" s="6">
        <v>915</v>
      </c>
    </row>
    <row r="900" spans="2:6" x14ac:dyDescent="0.25">
      <c r="B900">
        <v>869</v>
      </c>
      <c r="C900" s="6">
        <v>1952</v>
      </c>
      <c r="D900" s="6">
        <v>1259</v>
      </c>
      <c r="E900" s="6">
        <v>1673</v>
      </c>
      <c r="F900" s="6">
        <v>885</v>
      </c>
    </row>
    <row r="901" spans="2:6" x14ac:dyDescent="0.25">
      <c r="B901">
        <v>870</v>
      </c>
      <c r="C901" s="6">
        <v>1578</v>
      </c>
      <c r="D901" s="6">
        <v>1259</v>
      </c>
      <c r="E901" s="6">
        <v>1269</v>
      </c>
      <c r="F901" s="6">
        <v>915</v>
      </c>
    </row>
    <row r="902" spans="2:6" x14ac:dyDescent="0.25">
      <c r="B902">
        <v>871</v>
      </c>
      <c r="C902" s="6">
        <v>1946</v>
      </c>
      <c r="D902" s="6">
        <v>1259</v>
      </c>
      <c r="E902" s="6">
        <v>1637</v>
      </c>
      <c r="F902" s="6">
        <v>915</v>
      </c>
    </row>
    <row r="903" spans="2:6" x14ac:dyDescent="0.25">
      <c r="B903">
        <v>872</v>
      </c>
      <c r="C903" s="6">
        <v>1344</v>
      </c>
      <c r="D903" s="6">
        <v>1249</v>
      </c>
      <c r="E903" s="6">
        <v>1035</v>
      </c>
      <c r="F903" s="6">
        <v>915</v>
      </c>
    </row>
    <row r="904" spans="2:6" x14ac:dyDescent="0.25">
      <c r="B904">
        <v>873</v>
      </c>
      <c r="C904" s="6">
        <v>888</v>
      </c>
      <c r="D904" s="6">
        <v>1109</v>
      </c>
      <c r="E904" s="6">
        <v>579</v>
      </c>
      <c r="F904" s="6">
        <v>915</v>
      </c>
    </row>
    <row r="905" spans="2:6" x14ac:dyDescent="0.25">
      <c r="B905">
        <v>874</v>
      </c>
      <c r="C905" s="6">
        <v>2090</v>
      </c>
      <c r="D905" s="6">
        <v>1259</v>
      </c>
      <c r="E905" s="6">
        <v>1781</v>
      </c>
      <c r="F905" s="6">
        <v>915</v>
      </c>
    </row>
    <row r="906" spans="2:6" x14ac:dyDescent="0.25">
      <c r="B906">
        <v>875</v>
      </c>
      <c r="C906" s="6">
        <v>2034</v>
      </c>
      <c r="D906" s="6">
        <v>1259</v>
      </c>
      <c r="E906" s="6">
        <v>1725</v>
      </c>
      <c r="F906" s="6">
        <v>915</v>
      </c>
    </row>
    <row r="907" spans="2:6" x14ac:dyDescent="0.25">
      <c r="B907">
        <v>876</v>
      </c>
      <c r="C907" s="6">
        <v>1890</v>
      </c>
      <c r="D907" s="6">
        <v>1259</v>
      </c>
      <c r="E907" s="6">
        <v>1587</v>
      </c>
      <c r="F907" s="6">
        <v>909</v>
      </c>
    </row>
    <row r="908" spans="2:6" x14ac:dyDescent="0.25">
      <c r="B908">
        <v>877</v>
      </c>
      <c r="C908" s="6">
        <v>1340</v>
      </c>
      <c r="D908" s="6">
        <v>1169</v>
      </c>
      <c r="E908" s="6">
        <v>1031</v>
      </c>
      <c r="F908" s="6">
        <v>915</v>
      </c>
    </row>
    <row r="909" spans="2:6" x14ac:dyDescent="0.25">
      <c r="B909">
        <v>878</v>
      </c>
      <c r="C909" s="6">
        <v>1430</v>
      </c>
      <c r="D909" s="6">
        <v>1259</v>
      </c>
      <c r="E909" s="6">
        <v>1211</v>
      </c>
      <c r="F909" s="6">
        <v>825</v>
      </c>
    </row>
    <row r="910" spans="2:6" x14ac:dyDescent="0.25">
      <c r="B910">
        <v>879</v>
      </c>
      <c r="C910" s="6">
        <v>2090</v>
      </c>
      <c r="D910" s="6">
        <v>1259</v>
      </c>
      <c r="E910" s="6">
        <v>1781</v>
      </c>
      <c r="F910" s="6">
        <v>915</v>
      </c>
    </row>
    <row r="911" spans="2:6" x14ac:dyDescent="0.25">
      <c r="B911">
        <v>880</v>
      </c>
      <c r="C911" s="6">
        <v>2084</v>
      </c>
      <c r="D911" s="6">
        <v>1259</v>
      </c>
      <c r="E911" s="6">
        <v>1781</v>
      </c>
      <c r="F911" s="6">
        <v>909</v>
      </c>
    </row>
    <row r="912" spans="2:6" x14ac:dyDescent="0.25">
      <c r="B912">
        <v>881</v>
      </c>
      <c r="C912" s="6">
        <v>1992</v>
      </c>
      <c r="D912" s="6">
        <v>1259</v>
      </c>
      <c r="E912" s="6">
        <v>1683</v>
      </c>
      <c r="F912" s="6">
        <v>915</v>
      </c>
    </row>
    <row r="913" spans="2:6" x14ac:dyDescent="0.25">
      <c r="B913">
        <v>882</v>
      </c>
      <c r="C913" s="6">
        <v>1856</v>
      </c>
      <c r="D913" s="6">
        <v>1259</v>
      </c>
      <c r="E913" s="6">
        <v>1547</v>
      </c>
      <c r="F913" s="6">
        <v>915</v>
      </c>
    </row>
    <row r="914" spans="2:6" x14ac:dyDescent="0.25">
      <c r="B914">
        <v>883</v>
      </c>
      <c r="C914" s="6">
        <v>1822</v>
      </c>
      <c r="D914" s="6">
        <v>1259</v>
      </c>
      <c r="E914" s="6">
        <v>1513</v>
      </c>
      <c r="F914" s="6">
        <v>915</v>
      </c>
    </row>
    <row r="915" spans="2:6" x14ac:dyDescent="0.25">
      <c r="B915">
        <v>884</v>
      </c>
      <c r="C915" s="6">
        <v>2000</v>
      </c>
      <c r="D915" s="6">
        <v>1259</v>
      </c>
      <c r="E915" s="6">
        <v>1691</v>
      </c>
      <c r="F915" s="6">
        <v>915</v>
      </c>
    </row>
    <row r="916" spans="2:6" x14ac:dyDescent="0.25">
      <c r="B916">
        <v>885</v>
      </c>
      <c r="C916" s="6">
        <v>2080</v>
      </c>
      <c r="D916" s="6">
        <v>1259</v>
      </c>
      <c r="E916" s="6">
        <v>1771</v>
      </c>
      <c r="F916" s="6">
        <v>915</v>
      </c>
    </row>
    <row r="917" spans="2:6" x14ac:dyDescent="0.25">
      <c r="B917">
        <v>886</v>
      </c>
      <c r="C917" s="6">
        <v>1768</v>
      </c>
      <c r="D917" s="6">
        <v>1259</v>
      </c>
      <c r="E917" s="6">
        <v>1489</v>
      </c>
      <c r="F917" s="6">
        <v>885</v>
      </c>
    </row>
    <row r="918" spans="2:6" x14ac:dyDescent="0.25">
      <c r="B918">
        <v>887</v>
      </c>
      <c r="C918" s="6">
        <v>1770</v>
      </c>
      <c r="D918" s="6">
        <v>1259</v>
      </c>
      <c r="E918" s="6">
        <v>1461</v>
      </c>
      <c r="F918" s="6">
        <v>915</v>
      </c>
    </row>
    <row r="919" spans="2:6" x14ac:dyDescent="0.25">
      <c r="B919">
        <v>888</v>
      </c>
      <c r="C919" s="6">
        <v>2060</v>
      </c>
      <c r="D919" s="6">
        <v>1259</v>
      </c>
      <c r="E919" s="6">
        <v>1751</v>
      </c>
      <c r="F919" s="6">
        <v>915</v>
      </c>
    </row>
    <row r="920" spans="2:6" x14ac:dyDescent="0.25">
      <c r="B920">
        <v>889</v>
      </c>
      <c r="C920" s="6">
        <v>1660</v>
      </c>
      <c r="D920" s="6">
        <v>1259</v>
      </c>
      <c r="E920" s="6">
        <v>1351</v>
      </c>
      <c r="F920" s="6">
        <v>915</v>
      </c>
    </row>
    <row r="921" spans="2:6" x14ac:dyDescent="0.25">
      <c r="B921">
        <v>890</v>
      </c>
      <c r="C921" s="6">
        <v>2058</v>
      </c>
      <c r="D921" s="6">
        <v>1259</v>
      </c>
      <c r="E921" s="6">
        <v>1749</v>
      </c>
      <c r="F921" s="6">
        <v>915</v>
      </c>
    </row>
    <row r="922" spans="2:6" x14ac:dyDescent="0.25">
      <c r="B922">
        <v>891</v>
      </c>
      <c r="C922" s="6">
        <v>1620</v>
      </c>
      <c r="D922" s="6">
        <v>1259</v>
      </c>
      <c r="E922" s="6">
        <v>1311</v>
      </c>
      <c r="F922" s="6">
        <v>915</v>
      </c>
    </row>
    <row r="923" spans="2:6" x14ac:dyDescent="0.25">
      <c r="B923">
        <v>892</v>
      </c>
      <c r="C923" s="6">
        <v>2026</v>
      </c>
      <c r="D923" s="6">
        <v>1259</v>
      </c>
      <c r="E923" s="6">
        <v>1717</v>
      </c>
      <c r="F923" s="6">
        <v>915</v>
      </c>
    </row>
    <row r="924" spans="2:6" x14ac:dyDescent="0.25">
      <c r="B924">
        <v>893</v>
      </c>
      <c r="C924" s="6">
        <v>1800</v>
      </c>
      <c r="D924" s="6">
        <v>1259</v>
      </c>
      <c r="E924" s="6">
        <v>1491</v>
      </c>
      <c r="F924" s="6">
        <v>915</v>
      </c>
    </row>
    <row r="925" spans="2:6" x14ac:dyDescent="0.25">
      <c r="B925">
        <v>894</v>
      </c>
      <c r="C925" s="6">
        <v>2010</v>
      </c>
      <c r="D925" s="6">
        <v>1259</v>
      </c>
      <c r="E925" s="6">
        <v>1701</v>
      </c>
      <c r="F925" s="6">
        <v>915</v>
      </c>
    </row>
    <row r="926" spans="2:6" x14ac:dyDescent="0.25">
      <c r="B926">
        <v>895</v>
      </c>
      <c r="C926" s="6">
        <v>1950</v>
      </c>
      <c r="D926" s="6">
        <v>1259</v>
      </c>
      <c r="E926" s="6">
        <v>1641</v>
      </c>
      <c r="F926" s="6">
        <v>915</v>
      </c>
    </row>
    <row r="927" spans="2:6" x14ac:dyDescent="0.25">
      <c r="B927">
        <v>896</v>
      </c>
      <c r="C927" s="6">
        <v>2090</v>
      </c>
      <c r="D927" s="6">
        <v>1259</v>
      </c>
      <c r="E927" s="6">
        <v>1781</v>
      </c>
      <c r="F927" s="6">
        <v>915</v>
      </c>
    </row>
    <row r="928" spans="2:6" x14ac:dyDescent="0.25">
      <c r="B928">
        <v>897</v>
      </c>
      <c r="C928" s="6">
        <v>1866</v>
      </c>
      <c r="D928" s="6">
        <v>1259</v>
      </c>
      <c r="E928" s="6">
        <v>1557</v>
      </c>
      <c r="F928" s="6">
        <v>915</v>
      </c>
    </row>
    <row r="929" spans="2:6" x14ac:dyDescent="0.25">
      <c r="B929">
        <v>898</v>
      </c>
      <c r="C929" s="6">
        <v>1706</v>
      </c>
      <c r="D929" s="6">
        <v>1259</v>
      </c>
      <c r="E929" s="6">
        <v>1397</v>
      </c>
      <c r="F929" s="6">
        <v>915</v>
      </c>
    </row>
    <row r="930" spans="2:6" x14ac:dyDescent="0.25">
      <c r="B930">
        <v>899</v>
      </c>
      <c r="C930" s="6">
        <v>2090</v>
      </c>
      <c r="D930" s="6">
        <v>1259</v>
      </c>
      <c r="E930" s="6">
        <v>1781</v>
      </c>
      <c r="F930" s="6">
        <v>915</v>
      </c>
    </row>
    <row r="931" spans="2:6" x14ac:dyDescent="0.25">
      <c r="B931">
        <v>900</v>
      </c>
      <c r="C931" s="6">
        <v>1732</v>
      </c>
      <c r="D931" s="6">
        <v>1259</v>
      </c>
      <c r="E931" s="6">
        <v>1423</v>
      </c>
      <c r="F931" s="6">
        <v>915</v>
      </c>
    </row>
    <row r="932" spans="2:6" x14ac:dyDescent="0.25">
      <c r="B932">
        <v>901</v>
      </c>
      <c r="C932" s="6">
        <v>2090</v>
      </c>
      <c r="D932" s="6">
        <v>1259</v>
      </c>
      <c r="E932" s="6">
        <v>1781</v>
      </c>
      <c r="F932" s="6">
        <v>915</v>
      </c>
    </row>
    <row r="933" spans="2:6" x14ac:dyDescent="0.25">
      <c r="B933">
        <v>902</v>
      </c>
      <c r="C933" s="6">
        <v>1960</v>
      </c>
      <c r="D933" s="6">
        <v>1259</v>
      </c>
      <c r="E933" s="6">
        <v>1651</v>
      </c>
      <c r="F933" s="6">
        <v>915</v>
      </c>
    </row>
    <row r="934" spans="2:6" x14ac:dyDescent="0.25">
      <c r="B934">
        <v>903</v>
      </c>
      <c r="C934" s="6">
        <v>2066</v>
      </c>
      <c r="D934" s="6">
        <v>1259</v>
      </c>
      <c r="E934" s="6">
        <v>1757</v>
      </c>
      <c r="F934" s="6">
        <v>915</v>
      </c>
    </row>
    <row r="935" spans="2:6" x14ac:dyDescent="0.25">
      <c r="B935">
        <v>904</v>
      </c>
      <c r="C935" s="6">
        <v>2090</v>
      </c>
      <c r="D935" s="6">
        <v>1259</v>
      </c>
      <c r="E935" s="6">
        <v>1781</v>
      </c>
      <c r="F935" s="6">
        <v>915</v>
      </c>
    </row>
    <row r="936" spans="2:6" x14ac:dyDescent="0.25">
      <c r="B936">
        <v>905</v>
      </c>
      <c r="C936" s="6">
        <v>1606</v>
      </c>
      <c r="D936" s="6">
        <v>1259</v>
      </c>
      <c r="E936" s="6">
        <v>1303</v>
      </c>
      <c r="F936" s="6">
        <v>909</v>
      </c>
    </row>
    <row r="937" spans="2:6" x14ac:dyDescent="0.25">
      <c r="B937">
        <v>906</v>
      </c>
      <c r="C937" s="6">
        <v>1228</v>
      </c>
      <c r="D937" s="6">
        <v>1229</v>
      </c>
      <c r="E937" s="6">
        <v>979</v>
      </c>
      <c r="F937" s="6">
        <v>855</v>
      </c>
    </row>
    <row r="938" spans="2:6" x14ac:dyDescent="0.25">
      <c r="B938">
        <v>907</v>
      </c>
      <c r="C938" s="6">
        <v>1282</v>
      </c>
      <c r="D938" s="6">
        <v>1019</v>
      </c>
      <c r="E938" s="6">
        <v>1003</v>
      </c>
      <c r="F938" s="6">
        <v>885</v>
      </c>
    </row>
    <row r="939" spans="2:6" x14ac:dyDescent="0.25">
      <c r="B939">
        <v>908</v>
      </c>
      <c r="C939" s="6">
        <v>1922</v>
      </c>
      <c r="D939" s="6">
        <v>1259</v>
      </c>
      <c r="E939" s="6">
        <v>1709</v>
      </c>
      <c r="F939" s="6">
        <v>819</v>
      </c>
    </row>
    <row r="940" spans="2:6" x14ac:dyDescent="0.25">
      <c r="B940">
        <v>909</v>
      </c>
      <c r="C940" s="6">
        <v>1740</v>
      </c>
      <c r="D940" s="6">
        <v>1259</v>
      </c>
      <c r="E940" s="6">
        <v>1431</v>
      </c>
      <c r="F940" s="6">
        <v>915</v>
      </c>
    </row>
    <row r="941" spans="2:6" x14ac:dyDescent="0.25">
      <c r="B941">
        <v>910</v>
      </c>
      <c r="C941" s="6">
        <v>1660</v>
      </c>
      <c r="D941" s="6">
        <v>1259</v>
      </c>
      <c r="E941" s="6">
        <v>1351</v>
      </c>
      <c r="F941" s="6">
        <v>915</v>
      </c>
    </row>
    <row r="942" spans="2:6" x14ac:dyDescent="0.25">
      <c r="B942">
        <v>911</v>
      </c>
      <c r="C942" s="6">
        <v>1440</v>
      </c>
      <c r="D942" s="6">
        <v>1259</v>
      </c>
      <c r="E942" s="6">
        <v>1221</v>
      </c>
      <c r="F942" s="6">
        <v>825</v>
      </c>
    </row>
    <row r="943" spans="2:6" x14ac:dyDescent="0.25">
      <c r="B943">
        <v>912</v>
      </c>
      <c r="C943" s="6">
        <v>1744</v>
      </c>
      <c r="D943" s="6">
        <v>1235</v>
      </c>
      <c r="E943" s="6">
        <v>1435</v>
      </c>
      <c r="F943" s="6">
        <v>915</v>
      </c>
    </row>
    <row r="944" spans="2:6" x14ac:dyDescent="0.25">
      <c r="B944">
        <v>913</v>
      </c>
      <c r="C944" s="6">
        <v>1584</v>
      </c>
      <c r="D944" s="6">
        <v>1259</v>
      </c>
      <c r="E944" s="6">
        <v>1281</v>
      </c>
      <c r="F944" s="6">
        <v>909</v>
      </c>
    </row>
    <row r="945" spans="2:6" x14ac:dyDescent="0.25">
      <c r="B945">
        <v>914</v>
      </c>
      <c r="C945" s="6">
        <v>1750</v>
      </c>
      <c r="D945" s="6">
        <v>1259</v>
      </c>
      <c r="E945" s="6">
        <v>1441</v>
      </c>
      <c r="F945" s="6">
        <v>915</v>
      </c>
    </row>
    <row r="946" spans="2:6" x14ac:dyDescent="0.25">
      <c r="B946">
        <v>915</v>
      </c>
      <c r="C946" s="6">
        <v>1965</v>
      </c>
      <c r="D946" s="6">
        <v>1259</v>
      </c>
      <c r="E946" s="6">
        <v>1761</v>
      </c>
      <c r="F946" s="6">
        <v>810</v>
      </c>
    </row>
    <row r="947" spans="2:6" x14ac:dyDescent="0.25">
      <c r="B947">
        <v>916</v>
      </c>
      <c r="C947" s="6">
        <v>1408</v>
      </c>
      <c r="D947" s="6">
        <v>1115</v>
      </c>
      <c r="E947" s="6">
        <v>1159</v>
      </c>
      <c r="F947" s="6">
        <v>855</v>
      </c>
    </row>
    <row r="948" spans="2:6" x14ac:dyDescent="0.25">
      <c r="B948">
        <v>917</v>
      </c>
      <c r="C948" s="6">
        <v>1478</v>
      </c>
      <c r="D948" s="6">
        <v>1259</v>
      </c>
      <c r="E948" s="6">
        <v>1169</v>
      </c>
      <c r="F948" s="6">
        <v>915</v>
      </c>
    </row>
    <row r="949" spans="2:6" x14ac:dyDescent="0.25">
      <c r="B949">
        <v>918</v>
      </c>
      <c r="C949" s="6">
        <v>1580</v>
      </c>
      <c r="D949" s="6">
        <v>1259</v>
      </c>
      <c r="E949" s="6">
        <v>1271</v>
      </c>
      <c r="F949" s="6">
        <v>915</v>
      </c>
    </row>
    <row r="950" spans="2:6" x14ac:dyDescent="0.25">
      <c r="B950">
        <v>919</v>
      </c>
      <c r="C950" s="6">
        <v>1994</v>
      </c>
      <c r="D950" s="6">
        <v>1259</v>
      </c>
      <c r="E950" s="6">
        <v>1685</v>
      </c>
      <c r="F950" s="6">
        <v>915</v>
      </c>
    </row>
    <row r="951" spans="2:6" x14ac:dyDescent="0.25">
      <c r="B951">
        <v>920</v>
      </c>
      <c r="C951" s="6">
        <v>1810</v>
      </c>
      <c r="D951" s="6">
        <v>1259</v>
      </c>
      <c r="E951" s="6">
        <v>1501</v>
      </c>
      <c r="F951" s="6">
        <v>915</v>
      </c>
    </row>
    <row r="952" spans="2:6" x14ac:dyDescent="0.25">
      <c r="B952">
        <v>921</v>
      </c>
      <c r="C952" s="6">
        <v>1340</v>
      </c>
      <c r="D952" s="6">
        <v>1169</v>
      </c>
      <c r="E952" s="6">
        <v>1031</v>
      </c>
      <c r="F952" s="6">
        <v>915</v>
      </c>
    </row>
    <row r="953" spans="2:6" x14ac:dyDescent="0.25">
      <c r="B953">
        <v>922</v>
      </c>
      <c r="C953" s="6">
        <v>1986</v>
      </c>
      <c r="D953" s="6">
        <v>1259</v>
      </c>
      <c r="E953" s="6">
        <v>1677</v>
      </c>
      <c r="F953" s="6">
        <v>915</v>
      </c>
    </row>
    <row r="954" spans="2:6" x14ac:dyDescent="0.25">
      <c r="B954">
        <v>923</v>
      </c>
      <c r="C954" s="6">
        <v>2090</v>
      </c>
      <c r="D954" s="6">
        <v>1259</v>
      </c>
      <c r="E954" s="6">
        <v>1781</v>
      </c>
      <c r="F954" s="6">
        <v>915</v>
      </c>
    </row>
    <row r="955" spans="2:6" x14ac:dyDescent="0.25">
      <c r="B955">
        <v>924</v>
      </c>
      <c r="C955" s="6">
        <v>1130</v>
      </c>
      <c r="D955" s="6">
        <v>1151</v>
      </c>
      <c r="E955" s="6">
        <v>821</v>
      </c>
      <c r="F955" s="6">
        <v>915</v>
      </c>
    </row>
    <row r="956" spans="2:6" x14ac:dyDescent="0.25">
      <c r="B956">
        <v>925</v>
      </c>
      <c r="C956" s="6">
        <v>1600</v>
      </c>
      <c r="D956" s="6">
        <v>1259</v>
      </c>
      <c r="E956" s="6">
        <v>1297</v>
      </c>
      <c r="F956" s="6">
        <v>909</v>
      </c>
    </row>
    <row r="957" spans="2:6" x14ac:dyDescent="0.25">
      <c r="B957">
        <v>926</v>
      </c>
      <c r="C957" s="6">
        <v>1976</v>
      </c>
      <c r="D957" s="6">
        <v>1259</v>
      </c>
      <c r="E957" s="6">
        <v>1667</v>
      </c>
      <c r="F957" s="6">
        <v>915</v>
      </c>
    </row>
    <row r="958" spans="2:6" x14ac:dyDescent="0.25">
      <c r="B958">
        <v>927</v>
      </c>
      <c r="C958" s="6">
        <v>1966</v>
      </c>
      <c r="D958" s="6">
        <v>1259</v>
      </c>
      <c r="E958" s="6">
        <v>1687</v>
      </c>
      <c r="F958" s="6">
        <v>885</v>
      </c>
    </row>
    <row r="959" spans="2:6" x14ac:dyDescent="0.25">
      <c r="B959">
        <v>928</v>
      </c>
      <c r="C959" s="6">
        <v>1838</v>
      </c>
      <c r="D959" s="6">
        <v>1259</v>
      </c>
      <c r="E959" s="6">
        <v>1529</v>
      </c>
      <c r="F959" s="6">
        <v>915</v>
      </c>
    </row>
    <row r="960" spans="2:6" x14ac:dyDescent="0.25">
      <c r="B960">
        <v>929</v>
      </c>
      <c r="C960" s="6">
        <v>1390</v>
      </c>
      <c r="D960" s="6">
        <v>1127</v>
      </c>
      <c r="E960" s="6">
        <v>1081</v>
      </c>
      <c r="F960" s="6">
        <v>915</v>
      </c>
    </row>
    <row r="961" spans="2:6" x14ac:dyDescent="0.25">
      <c r="B961">
        <v>930</v>
      </c>
      <c r="C961" s="6">
        <v>1664</v>
      </c>
      <c r="D961" s="6">
        <v>1259</v>
      </c>
      <c r="E961" s="6">
        <v>1355</v>
      </c>
      <c r="F961" s="6">
        <v>915</v>
      </c>
    </row>
    <row r="962" spans="2:6" x14ac:dyDescent="0.25">
      <c r="B962">
        <v>931</v>
      </c>
      <c r="C962" s="6">
        <v>1744</v>
      </c>
      <c r="D962" s="6">
        <v>1259</v>
      </c>
      <c r="E962" s="6">
        <v>1435</v>
      </c>
      <c r="F962" s="6">
        <v>915</v>
      </c>
    </row>
    <row r="963" spans="2:6" x14ac:dyDescent="0.25">
      <c r="B963">
        <v>932</v>
      </c>
      <c r="C963" s="6">
        <v>1356</v>
      </c>
      <c r="D963" s="6">
        <v>1187</v>
      </c>
      <c r="E963" s="6">
        <v>1047</v>
      </c>
      <c r="F963" s="6">
        <v>915</v>
      </c>
    </row>
    <row r="964" spans="2:6" x14ac:dyDescent="0.25">
      <c r="B964">
        <v>933</v>
      </c>
      <c r="C964" s="6">
        <v>1786</v>
      </c>
      <c r="D964" s="6">
        <v>1259</v>
      </c>
      <c r="E964" s="6">
        <v>1477</v>
      </c>
      <c r="F964" s="6">
        <v>915</v>
      </c>
    </row>
    <row r="965" spans="2:6" x14ac:dyDescent="0.25">
      <c r="B965">
        <v>934</v>
      </c>
      <c r="C965" s="6">
        <v>1322</v>
      </c>
      <c r="D965" s="6">
        <v>1259</v>
      </c>
      <c r="E965" s="6">
        <v>1013</v>
      </c>
      <c r="F965" s="6">
        <v>915</v>
      </c>
    </row>
    <row r="966" spans="2:6" x14ac:dyDescent="0.25">
      <c r="B966">
        <v>935</v>
      </c>
      <c r="C966" s="6">
        <v>1570</v>
      </c>
      <c r="D966" s="6">
        <v>1259</v>
      </c>
      <c r="E966" s="6">
        <v>1261</v>
      </c>
      <c r="F966" s="6">
        <v>915</v>
      </c>
    </row>
    <row r="967" spans="2:6" x14ac:dyDescent="0.25">
      <c r="B967">
        <v>936</v>
      </c>
      <c r="C967" s="6">
        <v>1854</v>
      </c>
      <c r="D967" s="6">
        <v>1259</v>
      </c>
      <c r="E967" s="6">
        <v>1545</v>
      </c>
      <c r="F967" s="6">
        <v>915</v>
      </c>
    </row>
    <row r="968" spans="2:6" x14ac:dyDescent="0.25">
      <c r="B968">
        <v>937</v>
      </c>
      <c r="C968" s="6">
        <v>1350</v>
      </c>
      <c r="D968" s="6">
        <v>1259</v>
      </c>
      <c r="E968" s="6">
        <v>1041</v>
      </c>
      <c r="F968" s="6">
        <v>915</v>
      </c>
    </row>
    <row r="969" spans="2:6" x14ac:dyDescent="0.25">
      <c r="B969">
        <v>938</v>
      </c>
      <c r="C969" s="6">
        <v>2066</v>
      </c>
      <c r="D969" s="6">
        <v>1259</v>
      </c>
      <c r="E969" s="6">
        <v>1757</v>
      </c>
      <c r="F969" s="6">
        <v>915</v>
      </c>
    </row>
    <row r="970" spans="2:6" x14ac:dyDescent="0.25">
      <c r="B970">
        <v>939</v>
      </c>
      <c r="C970" s="6">
        <v>2090</v>
      </c>
      <c r="D970" s="6">
        <v>1259</v>
      </c>
      <c r="E970" s="6">
        <v>1781</v>
      </c>
      <c r="F970" s="6">
        <v>915</v>
      </c>
    </row>
    <row r="971" spans="2:6" x14ac:dyDescent="0.25">
      <c r="B971">
        <v>940</v>
      </c>
      <c r="C971" s="6">
        <v>1422</v>
      </c>
      <c r="D971" s="6">
        <v>1163</v>
      </c>
      <c r="E971" s="6">
        <v>1113</v>
      </c>
      <c r="F971" s="6">
        <v>915</v>
      </c>
    </row>
    <row r="972" spans="2:6" x14ac:dyDescent="0.25">
      <c r="B972">
        <v>941</v>
      </c>
      <c r="C972" s="6">
        <v>1862</v>
      </c>
      <c r="D972" s="6">
        <v>1259</v>
      </c>
      <c r="E972" s="6">
        <v>1553</v>
      </c>
      <c r="F972" s="6">
        <v>915</v>
      </c>
    </row>
    <row r="973" spans="2:6" x14ac:dyDescent="0.25">
      <c r="B973">
        <v>942</v>
      </c>
      <c r="C973" s="6">
        <v>1630</v>
      </c>
      <c r="D973" s="6">
        <v>1259</v>
      </c>
      <c r="E973" s="6">
        <v>1321</v>
      </c>
      <c r="F973" s="6">
        <v>915</v>
      </c>
    </row>
    <row r="974" spans="2:6" x14ac:dyDescent="0.25">
      <c r="B974">
        <v>943</v>
      </c>
      <c r="C974" s="6">
        <v>1660</v>
      </c>
      <c r="D974" s="6">
        <v>1259</v>
      </c>
      <c r="E974" s="6">
        <v>1351</v>
      </c>
      <c r="F974" s="6">
        <v>915</v>
      </c>
    </row>
    <row r="975" spans="2:6" x14ac:dyDescent="0.25">
      <c r="B975">
        <v>944</v>
      </c>
      <c r="C975" s="6">
        <v>976</v>
      </c>
      <c r="D975" s="6">
        <v>1103</v>
      </c>
      <c r="E975" s="6">
        <v>667</v>
      </c>
      <c r="F975" s="6">
        <v>915</v>
      </c>
    </row>
    <row r="976" spans="2:6" x14ac:dyDescent="0.25">
      <c r="B976">
        <v>945</v>
      </c>
      <c r="C976" s="6">
        <v>2048</v>
      </c>
      <c r="D976" s="6">
        <v>1259</v>
      </c>
      <c r="E976" s="6">
        <v>1781</v>
      </c>
      <c r="F976" s="6">
        <v>873</v>
      </c>
    </row>
    <row r="977" spans="2:6" x14ac:dyDescent="0.25">
      <c r="B977">
        <v>946</v>
      </c>
      <c r="C977" s="6">
        <v>2000</v>
      </c>
      <c r="D977" s="6">
        <v>1259</v>
      </c>
      <c r="E977" s="6">
        <v>1691</v>
      </c>
      <c r="F977" s="6">
        <v>915</v>
      </c>
    </row>
    <row r="978" spans="2:6" x14ac:dyDescent="0.25">
      <c r="B978">
        <v>947</v>
      </c>
      <c r="C978" s="6">
        <v>528</v>
      </c>
      <c r="D978" s="6">
        <v>647</v>
      </c>
      <c r="E978" s="6">
        <v>219</v>
      </c>
      <c r="F978" s="6">
        <v>915</v>
      </c>
    </row>
    <row r="979" spans="2:6" x14ac:dyDescent="0.25">
      <c r="B979">
        <v>948</v>
      </c>
      <c r="C979" s="6">
        <v>1558</v>
      </c>
      <c r="D979" s="6">
        <v>1259</v>
      </c>
      <c r="E979" s="6">
        <v>1249</v>
      </c>
      <c r="F979" s="6">
        <v>915</v>
      </c>
    </row>
    <row r="980" spans="2:6" x14ac:dyDescent="0.25">
      <c r="B980">
        <v>949</v>
      </c>
      <c r="C980" s="6">
        <v>1718</v>
      </c>
      <c r="D980" s="6">
        <v>1259</v>
      </c>
      <c r="E980" s="6">
        <v>1409</v>
      </c>
      <c r="F980" s="6">
        <v>915</v>
      </c>
    </row>
    <row r="981" spans="2:6" x14ac:dyDescent="0.25">
      <c r="B981">
        <v>950</v>
      </c>
      <c r="C981" s="6">
        <v>1638</v>
      </c>
      <c r="D981" s="6">
        <v>1259</v>
      </c>
      <c r="E981" s="6">
        <v>1329</v>
      </c>
      <c r="F981" s="6">
        <v>915</v>
      </c>
    </row>
    <row r="982" spans="2:6" x14ac:dyDescent="0.25">
      <c r="B982">
        <v>951</v>
      </c>
      <c r="C982" s="6">
        <v>1698</v>
      </c>
      <c r="D982" s="6">
        <v>1259</v>
      </c>
      <c r="E982" s="6">
        <v>1389</v>
      </c>
      <c r="F982" s="6">
        <v>915</v>
      </c>
    </row>
    <row r="983" spans="2:6" x14ac:dyDescent="0.25">
      <c r="B983">
        <v>952</v>
      </c>
      <c r="C983" s="6">
        <v>1840</v>
      </c>
      <c r="D983" s="6">
        <v>1259</v>
      </c>
      <c r="E983" s="6">
        <v>1531</v>
      </c>
      <c r="F983" s="6">
        <v>915</v>
      </c>
    </row>
    <row r="984" spans="2:6" x14ac:dyDescent="0.25">
      <c r="B984">
        <v>953</v>
      </c>
      <c r="C984" s="6">
        <v>1546</v>
      </c>
      <c r="D984" s="6">
        <v>1259</v>
      </c>
      <c r="E984" s="6">
        <v>1375</v>
      </c>
      <c r="F984" s="6">
        <v>777</v>
      </c>
    </row>
    <row r="985" spans="2:6" x14ac:dyDescent="0.25">
      <c r="B985">
        <v>954</v>
      </c>
      <c r="C985" s="6">
        <v>2090</v>
      </c>
      <c r="D985" s="6">
        <v>1259</v>
      </c>
      <c r="E985" s="6">
        <v>1781</v>
      </c>
      <c r="F985" s="6">
        <v>915</v>
      </c>
    </row>
    <row r="986" spans="2:6" x14ac:dyDescent="0.25">
      <c r="B986">
        <v>955</v>
      </c>
      <c r="C986" s="6">
        <v>1694</v>
      </c>
      <c r="D986" s="6">
        <v>1259</v>
      </c>
      <c r="E986" s="6">
        <v>1385</v>
      </c>
      <c r="F986" s="6">
        <v>915</v>
      </c>
    </row>
    <row r="987" spans="2:6" x14ac:dyDescent="0.25">
      <c r="B987">
        <v>956</v>
      </c>
      <c r="C987" s="6">
        <v>1188</v>
      </c>
      <c r="D987" s="6">
        <v>1067</v>
      </c>
      <c r="E987" s="6">
        <v>879</v>
      </c>
      <c r="F987" s="6">
        <v>915</v>
      </c>
    </row>
    <row r="988" spans="2:6" x14ac:dyDescent="0.25">
      <c r="B988">
        <v>957</v>
      </c>
      <c r="C988" s="6">
        <v>1576</v>
      </c>
      <c r="D988" s="6">
        <v>1223</v>
      </c>
      <c r="E988" s="6">
        <v>1267</v>
      </c>
      <c r="F988" s="6">
        <v>915</v>
      </c>
    </row>
    <row r="989" spans="2:6" x14ac:dyDescent="0.25">
      <c r="B989">
        <v>958</v>
      </c>
      <c r="C989" s="6">
        <v>1734</v>
      </c>
      <c r="D989" s="6">
        <v>1235</v>
      </c>
      <c r="E989" s="6">
        <v>1425</v>
      </c>
      <c r="F989" s="6">
        <v>915</v>
      </c>
    </row>
    <row r="990" spans="2:6" x14ac:dyDescent="0.25">
      <c r="B990">
        <v>959</v>
      </c>
      <c r="C990" s="6">
        <v>1922</v>
      </c>
      <c r="D990" s="6">
        <v>1259</v>
      </c>
      <c r="E990" s="6">
        <v>1613</v>
      </c>
      <c r="F990" s="6">
        <v>915</v>
      </c>
    </row>
    <row r="991" spans="2:6" x14ac:dyDescent="0.25">
      <c r="B991">
        <v>960</v>
      </c>
      <c r="C991" s="6">
        <v>1620</v>
      </c>
      <c r="D991" s="6">
        <v>1259</v>
      </c>
      <c r="E991" s="6">
        <v>1311</v>
      </c>
      <c r="F991" s="6">
        <v>915</v>
      </c>
    </row>
    <row r="992" spans="2:6" x14ac:dyDescent="0.25">
      <c r="B992">
        <v>961</v>
      </c>
      <c r="C992" s="6">
        <v>1351</v>
      </c>
      <c r="D992" s="6">
        <v>1259</v>
      </c>
      <c r="E992" s="6">
        <v>1387</v>
      </c>
      <c r="F992" s="6">
        <v>570</v>
      </c>
    </row>
    <row r="993" spans="2:6" x14ac:dyDescent="0.25">
      <c r="B993">
        <v>962</v>
      </c>
      <c r="C993" s="6">
        <v>2084</v>
      </c>
      <c r="D993" s="6">
        <v>1259</v>
      </c>
      <c r="E993" s="6">
        <v>1781</v>
      </c>
      <c r="F993" s="6">
        <v>909</v>
      </c>
    </row>
    <row r="994" spans="2:6" x14ac:dyDescent="0.25">
      <c r="B994">
        <v>963</v>
      </c>
      <c r="C994" s="6">
        <v>1694</v>
      </c>
      <c r="D994" s="6">
        <v>1259</v>
      </c>
      <c r="E994" s="6">
        <v>1385</v>
      </c>
      <c r="F994" s="6">
        <v>915</v>
      </c>
    </row>
    <row r="995" spans="2:6" x14ac:dyDescent="0.25">
      <c r="B995">
        <v>964</v>
      </c>
      <c r="C995" s="6">
        <v>2050</v>
      </c>
      <c r="D995" s="6">
        <v>1259</v>
      </c>
      <c r="E995" s="6">
        <v>1741</v>
      </c>
      <c r="F995" s="6">
        <v>915</v>
      </c>
    </row>
    <row r="996" spans="2:6" x14ac:dyDescent="0.25">
      <c r="B996">
        <v>965</v>
      </c>
      <c r="C996" s="6">
        <v>1802</v>
      </c>
      <c r="D996" s="6">
        <v>1243</v>
      </c>
      <c r="E996" s="6">
        <v>1493</v>
      </c>
      <c r="F996" s="6">
        <v>915</v>
      </c>
    </row>
    <row r="997" spans="2:6" x14ac:dyDescent="0.25">
      <c r="B997">
        <v>966</v>
      </c>
      <c r="C997" s="6">
        <v>1854</v>
      </c>
      <c r="D997" s="6">
        <v>1259</v>
      </c>
      <c r="E997" s="6">
        <v>1575</v>
      </c>
      <c r="F997" s="6">
        <v>885</v>
      </c>
    </row>
    <row r="998" spans="2:6" x14ac:dyDescent="0.25">
      <c r="B998">
        <v>967</v>
      </c>
      <c r="C998" s="6">
        <v>2058</v>
      </c>
      <c r="D998" s="6">
        <v>1259</v>
      </c>
      <c r="E998" s="6">
        <v>1749</v>
      </c>
      <c r="F998" s="6">
        <v>915</v>
      </c>
    </row>
    <row r="999" spans="2:6" x14ac:dyDescent="0.25">
      <c r="B999">
        <v>968</v>
      </c>
      <c r="C999" s="6">
        <v>1770</v>
      </c>
      <c r="D999" s="6">
        <v>1259</v>
      </c>
      <c r="E999" s="6">
        <v>1461</v>
      </c>
      <c r="F999" s="6">
        <v>915</v>
      </c>
    </row>
    <row r="1000" spans="2:6" x14ac:dyDescent="0.25">
      <c r="B1000">
        <v>969</v>
      </c>
      <c r="C1000" s="6">
        <v>1622</v>
      </c>
      <c r="D1000" s="6">
        <v>1199</v>
      </c>
      <c r="E1000" s="6">
        <v>1313</v>
      </c>
      <c r="F1000" s="6">
        <v>915</v>
      </c>
    </row>
    <row r="1001" spans="2:6" x14ac:dyDescent="0.25">
      <c r="B1001">
        <v>970</v>
      </c>
      <c r="C1001" s="6">
        <v>1870</v>
      </c>
      <c r="D1001" s="6">
        <v>1259</v>
      </c>
      <c r="E1001" s="6">
        <v>1561</v>
      </c>
      <c r="F1001" s="6">
        <v>915</v>
      </c>
    </row>
    <row r="1002" spans="2:6" x14ac:dyDescent="0.25">
      <c r="B1002">
        <v>971</v>
      </c>
      <c r="C1002" s="6">
        <v>1700</v>
      </c>
      <c r="D1002" s="6">
        <v>1259</v>
      </c>
      <c r="E1002" s="6">
        <v>1391</v>
      </c>
      <c r="F1002" s="6">
        <v>915</v>
      </c>
    </row>
    <row r="1003" spans="2:6" x14ac:dyDescent="0.25">
      <c r="B1003">
        <v>972</v>
      </c>
      <c r="C1003" s="6">
        <v>1276</v>
      </c>
      <c r="D1003" s="6">
        <v>1209</v>
      </c>
      <c r="E1003" s="6">
        <v>967</v>
      </c>
      <c r="F1003" s="6">
        <v>915</v>
      </c>
    </row>
    <row r="1004" spans="2:6" x14ac:dyDescent="0.25">
      <c r="B1004">
        <v>973</v>
      </c>
      <c r="C1004" s="6">
        <v>1102</v>
      </c>
      <c r="D1004" s="6">
        <v>1259</v>
      </c>
      <c r="E1004" s="6">
        <v>805</v>
      </c>
      <c r="F1004" s="6">
        <v>903</v>
      </c>
    </row>
    <row r="1005" spans="2:6" x14ac:dyDescent="0.25">
      <c r="B1005">
        <v>974</v>
      </c>
      <c r="C1005" s="6">
        <v>1674</v>
      </c>
      <c r="D1005" s="6">
        <v>1259</v>
      </c>
      <c r="E1005" s="6">
        <v>1371</v>
      </c>
      <c r="F1005" s="6">
        <v>909</v>
      </c>
    </row>
    <row r="1006" spans="2:6" x14ac:dyDescent="0.25">
      <c r="B1006">
        <v>975</v>
      </c>
      <c r="C1006" s="6">
        <v>1970</v>
      </c>
      <c r="D1006" s="6">
        <v>1259</v>
      </c>
      <c r="E1006" s="6">
        <v>1691</v>
      </c>
      <c r="F1006" s="6">
        <v>885</v>
      </c>
    </row>
    <row r="1007" spans="2:6" x14ac:dyDescent="0.25">
      <c r="B1007">
        <v>976</v>
      </c>
      <c r="C1007" s="6">
        <v>2090</v>
      </c>
      <c r="D1007" s="6">
        <v>1259</v>
      </c>
      <c r="E1007" s="6">
        <v>1781</v>
      </c>
      <c r="F1007" s="6">
        <v>915</v>
      </c>
    </row>
    <row r="1008" spans="2:6" x14ac:dyDescent="0.25">
      <c r="B1008">
        <v>977</v>
      </c>
      <c r="C1008" s="6">
        <v>2056</v>
      </c>
      <c r="D1008" s="6">
        <v>1259</v>
      </c>
      <c r="E1008" s="6">
        <v>1765</v>
      </c>
      <c r="F1008" s="6">
        <v>897</v>
      </c>
    </row>
    <row r="1009" spans="2:6" x14ac:dyDescent="0.25">
      <c r="B1009">
        <v>978</v>
      </c>
      <c r="C1009" s="6">
        <v>1400</v>
      </c>
      <c r="D1009" s="6">
        <v>1229</v>
      </c>
      <c r="E1009" s="6">
        <v>1091</v>
      </c>
      <c r="F1009" s="6">
        <v>915</v>
      </c>
    </row>
    <row r="1010" spans="2:6" x14ac:dyDescent="0.25">
      <c r="B1010">
        <v>979</v>
      </c>
      <c r="C1010" s="6">
        <v>961</v>
      </c>
      <c r="D1010" s="6">
        <v>1019</v>
      </c>
      <c r="E1010" s="6">
        <v>697</v>
      </c>
      <c r="F1010" s="6">
        <v>820</v>
      </c>
    </row>
    <row r="1011" spans="2:6" x14ac:dyDescent="0.25">
      <c r="B1011">
        <v>980</v>
      </c>
      <c r="C1011" s="6">
        <v>1770</v>
      </c>
      <c r="D1011" s="6">
        <v>1259</v>
      </c>
      <c r="E1011" s="6">
        <v>1461</v>
      </c>
      <c r="F1011" s="6">
        <v>915</v>
      </c>
    </row>
    <row r="1012" spans="2:6" x14ac:dyDescent="0.25">
      <c r="B1012">
        <v>981</v>
      </c>
      <c r="C1012" s="6">
        <v>1910</v>
      </c>
      <c r="D1012" s="6">
        <v>1259</v>
      </c>
      <c r="E1012" s="6">
        <v>1691</v>
      </c>
      <c r="F1012" s="6">
        <v>825</v>
      </c>
    </row>
    <row r="1013" spans="2:6" x14ac:dyDescent="0.25">
      <c r="B1013">
        <v>982</v>
      </c>
      <c r="C1013" s="6">
        <v>1891</v>
      </c>
      <c r="D1013" s="6">
        <v>1259</v>
      </c>
      <c r="E1013" s="6">
        <v>1597</v>
      </c>
      <c r="F1013" s="6">
        <v>900</v>
      </c>
    </row>
    <row r="1014" spans="2:6" x14ac:dyDescent="0.25">
      <c r="B1014">
        <v>983</v>
      </c>
      <c r="C1014" s="6">
        <v>1844</v>
      </c>
      <c r="D1014" s="6">
        <v>1235</v>
      </c>
      <c r="E1014" s="6">
        <v>1535</v>
      </c>
      <c r="F1014" s="6">
        <v>915</v>
      </c>
    </row>
    <row r="1015" spans="2:6" x14ac:dyDescent="0.25">
      <c r="B1015">
        <v>984</v>
      </c>
      <c r="C1015" s="6">
        <v>1348</v>
      </c>
      <c r="D1015" s="6">
        <v>1127</v>
      </c>
      <c r="E1015" s="6">
        <v>1081</v>
      </c>
      <c r="F1015" s="6">
        <v>873</v>
      </c>
    </row>
    <row r="1016" spans="2:6" x14ac:dyDescent="0.25">
      <c r="B1016">
        <v>985</v>
      </c>
      <c r="C1016" s="6">
        <v>1530</v>
      </c>
      <c r="D1016" s="6">
        <v>1259</v>
      </c>
      <c r="E1016" s="6">
        <v>1221</v>
      </c>
      <c r="F1016" s="6">
        <v>915</v>
      </c>
    </row>
    <row r="1017" spans="2:6" x14ac:dyDescent="0.25">
      <c r="B1017">
        <v>986</v>
      </c>
      <c r="C1017" s="6">
        <v>1850</v>
      </c>
      <c r="D1017" s="6">
        <v>1259</v>
      </c>
      <c r="E1017" s="6">
        <v>1541</v>
      </c>
      <c r="F1017" s="6">
        <v>915</v>
      </c>
    </row>
    <row r="1018" spans="2:6" x14ac:dyDescent="0.25">
      <c r="B1018">
        <v>987</v>
      </c>
      <c r="C1018" s="6">
        <v>1550</v>
      </c>
      <c r="D1018" s="6">
        <v>1259</v>
      </c>
      <c r="E1018" s="6">
        <v>1241</v>
      </c>
      <c r="F1018" s="6">
        <v>915</v>
      </c>
    </row>
    <row r="1019" spans="2:6" x14ac:dyDescent="0.25">
      <c r="B1019">
        <v>988</v>
      </c>
      <c r="C1019" s="6">
        <v>1786</v>
      </c>
      <c r="D1019" s="6">
        <v>1259</v>
      </c>
      <c r="E1019" s="6">
        <v>1501</v>
      </c>
      <c r="F1019" s="6">
        <v>891</v>
      </c>
    </row>
    <row r="1020" spans="2:6" x14ac:dyDescent="0.25">
      <c r="B1020">
        <v>989</v>
      </c>
      <c r="C1020" s="6">
        <v>2090</v>
      </c>
      <c r="D1020" s="6">
        <v>1259</v>
      </c>
      <c r="E1020" s="6">
        <v>1781</v>
      </c>
      <c r="F1020" s="6">
        <v>915</v>
      </c>
    </row>
    <row r="1021" spans="2:6" x14ac:dyDescent="0.25">
      <c r="B1021">
        <v>990</v>
      </c>
      <c r="C1021" s="6">
        <v>1962</v>
      </c>
      <c r="D1021" s="6">
        <v>1259</v>
      </c>
      <c r="E1021" s="6">
        <v>1653</v>
      </c>
      <c r="F1021" s="6">
        <v>915</v>
      </c>
    </row>
    <row r="1022" spans="2:6" x14ac:dyDescent="0.25">
      <c r="B1022">
        <v>991</v>
      </c>
      <c r="C1022" s="6">
        <v>1192</v>
      </c>
      <c r="D1022" s="6">
        <v>899</v>
      </c>
      <c r="E1022" s="6">
        <v>883</v>
      </c>
      <c r="F1022" s="6">
        <v>915</v>
      </c>
    </row>
    <row r="1023" spans="2:6" x14ac:dyDescent="0.25">
      <c r="B1023">
        <v>992</v>
      </c>
      <c r="C1023" s="6">
        <v>1710</v>
      </c>
      <c r="D1023" s="6">
        <v>1259</v>
      </c>
      <c r="E1023" s="6">
        <v>1401</v>
      </c>
      <c r="F1023" s="6">
        <v>915</v>
      </c>
    </row>
    <row r="1024" spans="2:6" x14ac:dyDescent="0.25">
      <c r="B1024">
        <v>993</v>
      </c>
      <c r="C1024" s="6">
        <v>1720</v>
      </c>
      <c r="D1024" s="6">
        <v>1259</v>
      </c>
      <c r="E1024" s="6">
        <v>1411</v>
      </c>
      <c r="F1024" s="6">
        <v>915</v>
      </c>
    </row>
    <row r="1025" spans="2:6" x14ac:dyDescent="0.25">
      <c r="B1025">
        <v>994</v>
      </c>
      <c r="C1025" s="6">
        <v>1326</v>
      </c>
      <c r="D1025" s="6">
        <v>1259</v>
      </c>
      <c r="E1025" s="6">
        <v>1077</v>
      </c>
      <c r="F1025" s="6">
        <v>855</v>
      </c>
    </row>
    <row r="1026" spans="2:6" x14ac:dyDescent="0.25">
      <c r="B1026">
        <v>995</v>
      </c>
      <c r="C1026" s="6">
        <v>1742</v>
      </c>
      <c r="D1026" s="6">
        <v>1259</v>
      </c>
      <c r="E1026" s="6">
        <v>1433</v>
      </c>
      <c r="F1026" s="6">
        <v>915</v>
      </c>
    </row>
    <row r="1027" spans="2:6" x14ac:dyDescent="0.25">
      <c r="B1027">
        <v>996</v>
      </c>
      <c r="C1027" s="6">
        <v>2090</v>
      </c>
      <c r="D1027" s="6">
        <v>1259</v>
      </c>
      <c r="E1027" s="6">
        <v>1781</v>
      </c>
      <c r="F1027" s="6">
        <v>915</v>
      </c>
    </row>
    <row r="1028" spans="2:6" x14ac:dyDescent="0.25">
      <c r="B1028">
        <v>997</v>
      </c>
      <c r="C1028" s="6">
        <v>1324</v>
      </c>
      <c r="D1028" s="6">
        <v>911</v>
      </c>
      <c r="E1028" s="6">
        <v>1015</v>
      </c>
      <c r="F1028" s="6">
        <v>915</v>
      </c>
    </row>
    <row r="1029" spans="2:6" x14ac:dyDescent="0.25">
      <c r="B1029">
        <v>998</v>
      </c>
      <c r="C1029" s="6">
        <v>1868</v>
      </c>
      <c r="D1029" s="6">
        <v>1259</v>
      </c>
      <c r="E1029" s="6">
        <v>1583</v>
      </c>
      <c r="F1029" s="6">
        <v>891</v>
      </c>
    </row>
    <row r="1030" spans="2:6" x14ac:dyDescent="0.25">
      <c r="B1030">
        <v>999</v>
      </c>
      <c r="C1030" s="6">
        <v>1646</v>
      </c>
      <c r="D1030" s="6">
        <v>1259</v>
      </c>
      <c r="E1030" s="6">
        <v>1415</v>
      </c>
      <c r="F1030" s="6">
        <v>837</v>
      </c>
    </row>
    <row r="1031" spans="2:6" x14ac:dyDescent="0.25">
      <c r="B1031">
        <v>1000</v>
      </c>
      <c r="C1031" s="6">
        <v>1954</v>
      </c>
      <c r="D1031" s="6">
        <v>1259</v>
      </c>
      <c r="E1031" s="6">
        <v>1651</v>
      </c>
      <c r="F1031" s="6">
        <v>909</v>
      </c>
    </row>
  </sheetData>
  <mergeCells count="2">
    <mergeCell ref="J5:N5"/>
    <mergeCell ref="O5:O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E27"/>
  <sheetViews>
    <sheetView workbookViewId="0"/>
  </sheetViews>
  <sheetFormatPr defaultColWidth="15.5703125" defaultRowHeight="15" x14ac:dyDescent="0.25"/>
  <cols>
    <col min="1" max="16384" width="15.5703125" style="8"/>
  </cols>
  <sheetData>
    <row r="1" spans="1:213" x14ac:dyDescent="0.25">
      <c r="A1" s="8" t="s">
        <v>61</v>
      </c>
      <c r="B1" s="14" t="e">
        <f>#REF!</f>
        <v>#REF!</v>
      </c>
      <c r="C1" s="12">
        <v>1</v>
      </c>
      <c r="D1" s="12">
        <v>0.5</v>
      </c>
      <c r="E1" s="10"/>
      <c r="F1" s="8" t="s">
        <v>95</v>
      </c>
      <c r="I1" s="8" t="s">
        <v>52</v>
      </c>
      <c r="J1" s="10">
        <v>4</v>
      </c>
      <c r="L1" s="8" t="s">
        <v>49</v>
      </c>
      <c r="M1" s="10" t="b">
        <v>1</v>
      </c>
      <c r="O1" s="8" t="s">
        <v>44</v>
      </c>
      <c r="Y1" s="8" t="s">
        <v>63</v>
      </c>
      <c r="AA1" s="8" t="s">
        <v>103</v>
      </c>
      <c r="AD1" s="8" t="s">
        <v>78</v>
      </c>
    </row>
    <row r="2" spans="1:213" x14ac:dyDescent="0.25">
      <c r="A2" s="8" t="s">
        <v>62</v>
      </c>
      <c r="B2" s="11">
        <v>2</v>
      </c>
      <c r="C2" s="11">
        <v>0</v>
      </c>
      <c r="F2" s="8" t="s">
        <v>96</v>
      </c>
      <c r="G2" s="11" t="b">
        <v>0</v>
      </c>
      <c r="H2" s="11"/>
      <c r="I2" s="8" t="s">
        <v>42</v>
      </c>
      <c r="J2" s="10"/>
      <c r="L2" s="8" t="s">
        <v>89</v>
      </c>
      <c r="M2" s="12">
        <v>1000</v>
      </c>
      <c r="O2" s="8" t="s">
        <v>45</v>
      </c>
      <c r="P2" s="10"/>
      <c r="R2" s="8" t="s">
        <v>53</v>
      </c>
      <c r="S2" s="13" t="s">
        <v>110</v>
      </c>
      <c r="U2" s="8" t="s">
        <v>59</v>
      </c>
      <c r="V2" s="10"/>
      <c r="X2" s="8" t="s">
        <v>64</v>
      </c>
      <c r="Y2" s="11">
        <v>0</v>
      </c>
      <c r="AA2" s="8" t="s">
        <v>104</v>
      </c>
      <c r="AB2" s="11">
        <v>0</v>
      </c>
      <c r="AD2" s="8" t="s">
        <v>79</v>
      </c>
      <c r="AE2" s="11" t="b">
        <v>1</v>
      </c>
    </row>
    <row r="3" spans="1:213" x14ac:dyDescent="0.25">
      <c r="A3" s="8" t="s">
        <v>74</v>
      </c>
      <c r="B3" s="11" t="b">
        <v>1</v>
      </c>
      <c r="C3" s="11">
        <v>100</v>
      </c>
      <c r="F3" s="8" t="s">
        <v>97</v>
      </c>
      <c r="G3" s="11" t="b">
        <v>0</v>
      </c>
      <c r="H3" s="11"/>
      <c r="I3" s="8" t="s">
        <v>43</v>
      </c>
      <c r="J3" s="18">
        <v>1421.2120434006472</v>
      </c>
      <c r="L3" s="8" t="s">
        <v>88</v>
      </c>
      <c r="M3" s="12">
        <v>1</v>
      </c>
      <c r="N3" s="12">
        <v>0</v>
      </c>
      <c r="O3" s="8" t="s">
        <v>46</v>
      </c>
      <c r="P3" s="10"/>
      <c r="R3" s="8" t="s">
        <v>54</v>
      </c>
      <c r="S3" s="13" t="s">
        <v>126</v>
      </c>
      <c r="U3" s="8" t="s">
        <v>60</v>
      </c>
      <c r="V3" s="10"/>
      <c r="X3" s="8" t="s">
        <v>65</v>
      </c>
      <c r="Y3" s="11">
        <v>0.1</v>
      </c>
      <c r="AA3" s="8" t="s">
        <v>105</v>
      </c>
      <c r="AB3" s="10"/>
      <c r="AD3" s="8" t="s">
        <v>80</v>
      </c>
      <c r="AE3" s="11">
        <v>250</v>
      </c>
    </row>
    <row r="4" spans="1:213" x14ac:dyDescent="0.25">
      <c r="A4" s="8" t="s">
        <v>76</v>
      </c>
      <c r="B4" s="11" t="b">
        <v>0</v>
      </c>
      <c r="C4" s="11">
        <v>5</v>
      </c>
      <c r="D4" s="11">
        <v>2</v>
      </c>
      <c r="F4" s="8" t="s">
        <v>98</v>
      </c>
      <c r="G4" s="11" t="b">
        <v>0</v>
      </c>
      <c r="H4" s="11"/>
      <c r="L4" s="8" t="s">
        <v>71</v>
      </c>
      <c r="M4" s="12" t="b">
        <v>1</v>
      </c>
      <c r="O4" s="8" t="s">
        <v>47</v>
      </c>
      <c r="P4" s="10"/>
      <c r="R4" s="8" t="s">
        <v>55</v>
      </c>
      <c r="S4" s="13" t="s">
        <v>111</v>
      </c>
      <c r="X4" s="8" t="s">
        <v>66</v>
      </c>
      <c r="Y4" s="11">
        <v>0.5</v>
      </c>
      <c r="AA4" s="8" t="s">
        <v>106</v>
      </c>
      <c r="AB4" s="10"/>
      <c r="AD4" s="8" t="s">
        <v>81</v>
      </c>
      <c r="AE4" s="11" t="b">
        <v>0</v>
      </c>
    </row>
    <row r="5" spans="1:213" x14ac:dyDescent="0.25">
      <c r="A5" s="8" t="s">
        <v>77</v>
      </c>
      <c r="B5" s="11" t="b">
        <v>0</v>
      </c>
      <c r="C5" s="11">
        <v>100</v>
      </c>
      <c r="D5" s="11">
        <v>0.01</v>
      </c>
      <c r="E5" s="11" t="b">
        <v>1</v>
      </c>
      <c r="F5" s="8" t="s">
        <v>99</v>
      </c>
      <c r="G5" s="11" t="b">
        <v>0</v>
      </c>
      <c r="H5" s="11"/>
      <c r="L5" s="8" t="s">
        <v>72</v>
      </c>
      <c r="M5" s="12">
        <v>3</v>
      </c>
      <c r="O5" s="8" t="s">
        <v>48</v>
      </c>
      <c r="P5" s="10"/>
      <c r="R5" s="8" t="s">
        <v>56</v>
      </c>
      <c r="S5" s="13" t="s">
        <v>110</v>
      </c>
      <c r="X5" s="8" t="s">
        <v>67</v>
      </c>
      <c r="Y5" s="11" t="s">
        <v>109</v>
      </c>
      <c r="AA5" s="8" t="s">
        <v>107</v>
      </c>
      <c r="AB5" s="10"/>
      <c r="AD5" s="8" t="s">
        <v>82</v>
      </c>
      <c r="AE5" s="11">
        <v>15</v>
      </c>
    </row>
    <row r="6" spans="1:213" x14ac:dyDescent="0.25">
      <c r="A6" s="8" t="s">
        <v>75</v>
      </c>
      <c r="B6" s="11" t="b">
        <v>0</v>
      </c>
      <c r="C6" s="11"/>
      <c r="F6" s="8" t="s">
        <v>100</v>
      </c>
      <c r="G6" s="11" t="b">
        <v>0</v>
      </c>
      <c r="H6" s="11"/>
      <c r="L6" s="8" t="s">
        <v>101</v>
      </c>
      <c r="M6" s="12" t="b">
        <v>0</v>
      </c>
      <c r="N6" s="12"/>
      <c r="R6" s="8" t="s">
        <v>57</v>
      </c>
      <c r="S6" s="10"/>
      <c r="X6" s="8" t="s">
        <v>68</v>
      </c>
      <c r="Y6" s="12" t="b">
        <v>1</v>
      </c>
      <c r="AA6" s="8" t="s">
        <v>108</v>
      </c>
      <c r="AB6" s="10"/>
      <c r="AD6" s="8" t="s">
        <v>83</v>
      </c>
      <c r="AE6" s="11">
        <v>2</v>
      </c>
    </row>
    <row r="7" spans="1:213" x14ac:dyDescent="0.25">
      <c r="A7" s="8" t="s">
        <v>69</v>
      </c>
      <c r="B7" s="11">
        <v>50</v>
      </c>
      <c r="L7" s="8" t="s">
        <v>102</v>
      </c>
      <c r="M7" s="12" t="b">
        <v>0</v>
      </c>
      <c r="N7" s="12"/>
      <c r="R7" s="8" t="s">
        <v>58</v>
      </c>
      <c r="S7" s="10" t="b">
        <v>1</v>
      </c>
      <c r="AD7" s="8" t="s">
        <v>84</v>
      </c>
      <c r="AE7" s="11" t="b">
        <v>0</v>
      </c>
    </row>
    <row r="8" spans="1:213" x14ac:dyDescent="0.25">
      <c r="A8" s="8" t="s">
        <v>7</v>
      </c>
      <c r="B8" s="8" t="s">
        <v>7</v>
      </c>
      <c r="F8" s="8" t="s">
        <v>70</v>
      </c>
      <c r="G8" s="11" t="b">
        <v>1</v>
      </c>
      <c r="H8" s="11">
        <v>1</v>
      </c>
      <c r="AD8" s="8" t="s">
        <v>85</v>
      </c>
      <c r="AE8" s="11">
        <v>100</v>
      </c>
    </row>
    <row r="9" spans="1:213" x14ac:dyDescent="0.25">
      <c r="A9" s="8" t="s">
        <v>94</v>
      </c>
      <c r="B9" s="11">
        <v>3</v>
      </c>
      <c r="F9" s="8" t="s">
        <v>91</v>
      </c>
      <c r="G9" s="11" t="b">
        <v>0</v>
      </c>
      <c r="AD9" s="8" t="s">
        <v>86</v>
      </c>
      <c r="AE9" s="11">
        <v>0.01</v>
      </c>
    </row>
    <row r="10" spans="1:213" x14ac:dyDescent="0.25">
      <c r="A10" s="8" t="s">
        <v>73</v>
      </c>
      <c r="B10" s="11" t="b">
        <v>0</v>
      </c>
      <c r="AD10" s="8" t="s">
        <v>87</v>
      </c>
      <c r="AE10" s="11" t="b">
        <v>1</v>
      </c>
    </row>
    <row r="11" spans="1:213" x14ac:dyDescent="0.25">
      <c r="A11" s="8" t="s">
        <v>90</v>
      </c>
      <c r="B11" s="11" t="b">
        <v>1</v>
      </c>
    </row>
    <row r="12" spans="1:213" x14ac:dyDescent="0.25">
      <c r="A12" s="8" t="s">
        <v>93</v>
      </c>
      <c r="B12" s="11" t="b">
        <v>0</v>
      </c>
      <c r="F12" s="8" t="s">
        <v>92</v>
      </c>
      <c r="G12" s="11">
        <v>2</v>
      </c>
    </row>
    <row r="14" spans="1:213" ht="15.75" thickBot="1" x14ac:dyDescent="0.3">
      <c r="A14" s="8" t="s">
        <v>50</v>
      </c>
      <c r="B14" s="10">
        <v>1</v>
      </c>
      <c r="AX14" s="8" t="s">
        <v>51</v>
      </c>
      <c r="AY14" s="10">
        <v>0</v>
      </c>
    </row>
    <row r="15" spans="1:213" s="9" customFormat="1" ht="15.75" thickTop="1" x14ac:dyDescent="0.25">
      <c r="A15" s="9" t="s">
        <v>8</v>
      </c>
      <c r="B15" s="9" t="s">
        <v>9</v>
      </c>
      <c r="C15" s="9" t="s">
        <v>10</v>
      </c>
      <c r="D15" s="9" t="s">
        <v>11</v>
      </c>
      <c r="E15" s="9" t="s">
        <v>12</v>
      </c>
      <c r="F15" s="9" t="s">
        <v>13</v>
      </c>
      <c r="G15" s="9" t="s">
        <v>14</v>
      </c>
      <c r="H15" s="9" t="s">
        <v>15</v>
      </c>
      <c r="I15" s="9" t="s">
        <v>16</v>
      </c>
      <c r="J15" s="9" t="s">
        <v>17</v>
      </c>
      <c r="K15" s="9" t="s">
        <v>18</v>
      </c>
      <c r="AX15" s="9" t="s">
        <v>19</v>
      </c>
      <c r="AY15" s="9" t="s">
        <v>20</v>
      </c>
      <c r="AZ15" s="9" t="s">
        <v>21</v>
      </c>
      <c r="BA15" s="9" t="s">
        <v>11</v>
      </c>
      <c r="BB15" s="9" t="s">
        <v>22</v>
      </c>
      <c r="BC15" s="9" t="s">
        <v>23</v>
      </c>
      <c r="BD15" s="9" t="s">
        <v>24</v>
      </c>
      <c r="BE15" s="9" t="s">
        <v>25</v>
      </c>
      <c r="BF15" s="9" t="s">
        <v>26</v>
      </c>
      <c r="BG15" s="9" t="s">
        <v>27</v>
      </c>
      <c r="BH15" s="9" t="s">
        <v>28</v>
      </c>
      <c r="BI15" s="9" t="s">
        <v>29</v>
      </c>
      <c r="BJ15" s="9" t="s">
        <v>30</v>
      </c>
      <c r="BK15" s="9" t="s">
        <v>31</v>
      </c>
      <c r="BL15" s="9" t="s">
        <v>32</v>
      </c>
      <c r="BM15" s="9" t="s">
        <v>33</v>
      </c>
      <c r="BN15" s="9" t="s">
        <v>34</v>
      </c>
      <c r="BO15" s="9" t="s">
        <v>35</v>
      </c>
      <c r="BP15" s="9" t="s">
        <v>36</v>
      </c>
      <c r="BQ15" s="9" t="s">
        <v>37</v>
      </c>
      <c r="BR15" s="9" t="s">
        <v>38</v>
      </c>
      <c r="BS15" s="9" t="s">
        <v>39</v>
      </c>
      <c r="BT15" s="9" t="s">
        <v>40</v>
      </c>
      <c r="BU15" s="9" t="s">
        <v>41</v>
      </c>
    </row>
    <row r="16" spans="1:213" x14ac:dyDescent="0.25">
      <c r="A16" s="8" t="s">
        <v>123</v>
      </c>
      <c r="B16" s="8">
        <v>0.1</v>
      </c>
      <c r="C16" s="8">
        <v>0.5</v>
      </c>
      <c r="D16" s="15" t="s">
        <v>124</v>
      </c>
      <c r="G16" s="8">
        <v>1</v>
      </c>
      <c r="H16" s="16" t="e">
        <f>#REF!</f>
        <v>#REF!</v>
      </c>
      <c r="I16" s="8">
        <v>0</v>
      </c>
      <c r="J16" s="8">
        <v>1000</v>
      </c>
      <c r="K16" s="8" t="s">
        <v>125</v>
      </c>
      <c r="L16" s="8">
        <v>0</v>
      </c>
      <c r="M16" s="8" t="b">
        <v>0</v>
      </c>
      <c r="GV16" s="15"/>
      <c r="GY16" s="17"/>
      <c r="HE16" s="17"/>
    </row>
    <row r="17" spans="1:1" x14ac:dyDescent="0.25">
      <c r="A17" s="8" t="s">
        <v>112</v>
      </c>
    </row>
    <row r="18" spans="1:1" x14ac:dyDescent="0.25">
      <c r="A18" s="8" t="s">
        <v>113</v>
      </c>
    </row>
    <row r="19" spans="1:1" x14ac:dyDescent="0.25">
      <c r="A19" s="8" t="s">
        <v>114</v>
      </c>
    </row>
    <row r="20" spans="1:1" x14ac:dyDescent="0.25">
      <c r="A20" s="8" t="s">
        <v>115</v>
      </c>
    </row>
    <row r="21" spans="1:1" x14ac:dyDescent="0.25">
      <c r="A21" s="8" t="s">
        <v>116</v>
      </c>
    </row>
    <row r="22" spans="1:1" x14ac:dyDescent="0.25">
      <c r="A22" s="8" t="s">
        <v>117</v>
      </c>
    </row>
    <row r="23" spans="1:1" x14ac:dyDescent="0.25">
      <c r="A23" s="8" t="s">
        <v>118</v>
      </c>
    </row>
    <row r="24" spans="1:1" x14ac:dyDescent="0.25">
      <c r="A24" s="8" t="s">
        <v>119</v>
      </c>
    </row>
    <row r="25" spans="1:1" x14ac:dyDescent="0.25">
      <c r="A25" s="8" t="s">
        <v>120</v>
      </c>
    </row>
    <row r="26" spans="1:1" x14ac:dyDescent="0.25">
      <c r="A26" s="8" t="s">
        <v>121</v>
      </c>
    </row>
    <row r="27" spans="1:1" x14ac:dyDescent="0.25">
      <c r="A27" s="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3"/>
  <sheetViews>
    <sheetView workbookViewId="0"/>
  </sheetViews>
  <sheetFormatPr defaultRowHeight="15" x14ac:dyDescent="0.25"/>
  <sheetData>
    <row r="3" spans="3:3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RiskSerializationData</vt:lpstr>
      <vt:lpstr>rsklibSimData</vt:lpstr>
      <vt:lpstr>Sheet1 (2)</vt:lpstr>
      <vt:lpstr>ro_HiddenInfo</vt:lpstr>
      <vt:lpstr>_PalUtilTempWorksheet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2020-03-25T16:58:28Z</dcterms:modified>
</cp:coreProperties>
</file>