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brahim\OneDrive\Desktop\GIT\"/>
    </mc:Choice>
  </mc:AlternateContent>
  <xr:revisionPtr revIDLastSave="0" documentId="13_ncr:1_{CD0FF21B-CE22-4E42-A8F7-1C9B16C08E7D}" xr6:coauthVersionLast="47" xr6:coauthVersionMax="47" xr10:uidLastSave="{00000000-0000-0000-0000-000000000000}"/>
  <bookViews>
    <workbookView xWindow="-120" yWindow="-120" windowWidth="29040" windowHeight="15720" tabRatio="369" xr2:uid="{4EEECD15-C7FB-415C-82CF-5627036F2B6F}"/>
  </bookViews>
  <sheets>
    <sheet name="outer wilds" sheetId="1" r:id="rId1"/>
    <sheet name="anim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2" l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F42" i="1"/>
  <c r="F43" i="1" s="1"/>
  <c r="BI14" i="1"/>
  <c r="F53" i="1"/>
  <c r="F44" i="1"/>
  <c r="F35" i="1"/>
  <c r="F51" i="1"/>
  <c r="M4" i="2"/>
  <c r="M3" i="2"/>
  <c r="M5" i="2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V20" i="1"/>
  <c r="J2" i="2"/>
  <c r="BP9" i="1" l="1"/>
  <c r="BQ7" i="1"/>
  <c r="BP7" i="1"/>
  <c r="BP5" i="1"/>
  <c r="BG14" i="1"/>
  <c r="BK14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5" i="1"/>
  <c r="F52" i="1" l="1"/>
  <c r="F33" i="1"/>
  <c r="F34" i="1" s="1"/>
  <c r="AD19" i="1"/>
  <c r="AE19" i="1" s="1"/>
  <c r="Z19" i="1"/>
  <c r="AA19" i="1" s="1"/>
  <c r="V19" i="1"/>
  <c r="W19" i="1" s="1"/>
  <c r="D2" i="1"/>
  <c r="B2" i="1"/>
  <c r="AY14" i="1" l="1"/>
  <c r="AX14" i="1"/>
  <c r="BD14" i="1"/>
  <c r="BE14" i="1"/>
  <c r="BA14" i="1"/>
  <c r="BB14" i="1"/>
  <c r="AF19" i="1"/>
  <c r="AD20" i="1"/>
  <c r="AD21" i="1" s="1"/>
  <c r="V21" i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AB19" i="1"/>
  <c r="Z20" i="1"/>
  <c r="X19" i="1"/>
  <c r="AU14" i="1" l="1"/>
  <c r="AO15" i="1" s="1"/>
  <c r="AV14" i="1"/>
  <c r="AP15" i="1" s="1"/>
  <c r="AE20" i="1"/>
  <c r="AF20" i="1"/>
  <c r="AD22" i="1"/>
  <c r="AE21" i="1"/>
  <c r="AF21" i="1"/>
  <c r="Z21" i="1"/>
  <c r="AB20" i="1"/>
  <c r="AR15" i="1" l="1"/>
  <c r="AS15" i="1"/>
  <c r="Z22" i="1"/>
  <c r="AB21" i="1"/>
  <c r="AD23" i="1"/>
  <c r="AE22" i="1"/>
  <c r="AF22" i="1"/>
  <c r="BK15" i="1" l="1"/>
  <c r="BI15" i="1"/>
  <c r="BG15" i="1"/>
  <c r="AX15" i="1" s="1"/>
  <c r="Z23" i="1"/>
  <c r="AB22" i="1"/>
  <c r="AD24" i="1"/>
  <c r="AF23" i="1"/>
  <c r="AE23" i="1"/>
  <c r="BD15" i="1" l="1"/>
  <c r="BE15" i="1"/>
  <c r="BA15" i="1"/>
  <c r="BB15" i="1"/>
  <c r="AY15" i="1"/>
  <c r="AD25" i="1"/>
  <c r="AF24" i="1"/>
  <c r="AE24" i="1"/>
  <c r="Z24" i="1"/>
  <c r="AB23" i="1"/>
  <c r="AU15" i="1" l="1"/>
  <c r="AR16" i="1" s="1"/>
  <c r="AV15" i="1"/>
  <c r="AS16" i="1" s="1"/>
  <c r="AD26" i="1"/>
  <c r="AF25" i="1"/>
  <c r="AE25" i="1"/>
  <c r="Z25" i="1"/>
  <c r="AB24" i="1"/>
  <c r="AO16" i="1" l="1"/>
  <c r="AP16" i="1"/>
  <c r="Z26" i="1"/>
  <c r="AB25" i="1"/>
  <c r="AD27" i="1"/>
  <c r="AF26" i="1"/>
  <c r="AE26" i="1"/>
  <c r="BK16" i="1" l="1"/>
  <c r="BD16" i="1" s="1"/>
  <c r="BG16" i="1"/>
  <c r="AX16" i="1" s="1"/>
  <c r="BI16" i="1"/>
  <c r="BA16" i="1" s="1"/>
  <c r="AD28" i="1"/>
  <c r="AF27" i="1"/>
  <c r="AE27" i="1"/>
  <c r="Z27" i="1"/>
  <c r="AB26" i="1"/>
  <c r="BE16" i="1" l="1"/>
  <c r="AY16" i="1"/>
  <c r="AU16" i="1"/>
  <c r="AR17" i="1" s="1"/>
  <c r="BB16" i="1"/>
  <c r="Z28" i="1"/>
  <c r="AB27" i="1"/>
  <c r="AD29" i="1"/>
  <c r="AF28" i="1"/>
  <c r="AE28" i="1"/>
  <c r="AO17" i="1" l="1"/>
  <c r="AV16" i="1"/>
  <c r="AS17" i="1" s="1"/>
  <c r="AD30" i="1"/>
  <c r="AF29" i="1"/>
  <c r="AE29" i="1"/>
  <c r="Z29" i="1"/>
  <c r="AB28" i="1"/>
  <c r="AP17" i="1" l="1"/>
  <c r="BI17" i="1" s="1"/>
  <c r="BA17" i="1" s="1"/>
  <c r="Z30" i="1"/>
  <c r="AB29" i="1"/>
  <c r="AD31" i="1"/>
  <c r="AE30" i="1"/>
  <c r="AF30" i="1"/>
  <c r="BG17" i="1" l="1"/>
  <c r="AX17" i="1" s="1"/>
  <c r="BB17" i="1"/>
  <c r="BK17" i="1"/>
  <c r="BD17" i="1" s="1"/>
  <c r="AD32" i="1"/>
  <c r="AE31" i="1"/>
  <c r="AF31" i="1"/>
  <c r="Z31" i="1"/>
  <c r="AB30" i="1"/>
  <c r="AY17" i="1" l="1"/>
  <c r="AU17" i="1"/>
  <c r="AR18" i="1" s="1"/>
  <c r="BE17" i="1"/>
  <c r="AO18" i="1"/>
  <c r="Z32" i="1"/>
  <c r="AB31" i="1"/>
  <c r="AD33" i="1"/>
  <c r="AF32" i="1"/>
  <c r="AE32" i="1"/>
  <c r="AV17" i="1" l="1"/>
  <c r="AS18" i="1" s="1"/>
  <c r="AD34" i="1"/>
  <c r="AF33" i="1"/>
  <c r="AE33" i="1"/>
  <c r="Z33" i="1"/>
  <c r="AB32" i="1"/>
  <c r="AP18" i="1" l="1"/>
  <c r="BI18" i="1" s="1"/>
  <c r="BB18" i="1" s="1"/>
  <c r="Z34" i="1"/>
  <c r="AB33" i="1"/>
  <c r="AD35" i="1"/>
  <c r="AF34" i="1"/>
  <c r="AE34" i="1"/>
  <c r="BK18" i="1" l="1"/>
  <c r="BD18" i="1" s="1"/>
  <c r="BG18" i="1"/>
  <c r="AY18" i="1" s="1"/>
  <c r="BA18" i="1"/>
  <c r="AD36" i="1"/>
  <c r="AF35" i="1"/>
  <c r="AE35" i="1"/>
  <c r="Z35" i="1"/>
  <c r="AB34" i="1"/>
  <c r="BE18" i="1" l="1"/>
  <c r="AV18" i="1" s="1"/>
  <c r="AS19" i="1" s="1"/>
  <c r="AX18" i="1"/>
  <c r="AU18" i="1" s="1"/>
  <c r="AO19" i="1" s="1"/>
  <c r="Z36" i="1"/>
  <c r="AB35" i="1"/>
  <c r="AD37" i="1"/>
  <c r="AF36" i="1"/>
  <c r="AE36" i="1"/>
  <c r="AP19" i="1" l="1"/>
  <c r="BG19" i="1" s="1"/>
  <c r="AX19" i="1" s="1"/>
  <c r="AR19" i="1"/>
  <c r="Z37" i="1"/>
  <c r="AB36" i="1"/>
  <c r="AD38" i="1"/>
  <c r="AE37" i="1"/>
  <c r="AF37" i="1"/>
  <c r="BI19" i="1" l="1"/>
  <c r="BA19" i="1" s="1"/>
  <c r="BK19" i="1"/>
  <c r="BE19" i="1" s="1"/>
  <c r="AY19" i="1"/>
  <c r="AD39" i="1"/>
  <c r="AE38" i="1"/>
  <c r="AF38" i="1"/>
  <c r="Z38" i="1"/>
  <c r="AB37" i="1"/>
  <c r="BB19" i="1" l="1"/>
  <c r="AV19" i="1" s="1"/>
  <c r="AS20" i="1" s="1"/>
  <c r="BD19" i="1"/>
  <c r="AU19" i="1" s="1"/>
  <c r="AO20" i="1" s="1"/>
  <c r="Z39" i="1"/>
  <c r="AB38" i="1"/>
  <c r="AD40" i="1"/>
  <c r="AF39" i="1"/>
  <c r="AE39" i="1"/>
  <c r="AR20" i="1" l="1"/>
  <c r="AP20" i="1"/>
  <c r="BG20" i="1" s="1"/>
  <c r="AY20" i="1" s="1"/>
  <c r="AD41" i="1"/>
  <c r="AF40" i="1"/>
  <c r="AE40" i="1"/>
  <c r="Z40" i="1"/>
  <c r="AB39" i="1"/>
  <c r="BI20" i="1" l="1"/>
  <c r="BA20" i="1" s="1"/>
  <c r="AX20" i="1"/>
  <c r="BK20" i="1"/>
  <c r="BD20" i="1" s="1"/>
  <c r="Z41" i="1"/>
  <c r="AB40" i="1"/>
  <c r="AD42" i="1"/>
  <c r="AF41" i="1"/>
  <c r="AE41" i="1"/>
  <c r="BB20" i="1" l="1"/>
  <c r="AU20" i="1"/>
  <c r="AO21" i="1" s="1"/>
  <c r="BE20" i="1"/>
  <c r="AD43" i="1"/>
  <c r="AE42" i="1"/>
  <c r="AF42" i="1"/>
  <c r="Z42" i="1"/>
  <c r="AB41" i="1"/>
  <c r="AR21" i="1" l="1"/>
  <c r="AV20" i="1"/>
  <c r="AS21" i="1" s="1"/>
  <c r="Z43" i="1"/>
  <c r="AB42" i="1"/>
  <c r="AD44" i="1"/>
  <c r="AE43" i="1"/>
  <c r="AF43" i="1"/>
  <c r="AP21" i="1" l="1"/>
  <c r="BG21" i="1" s="1"/>
  <c r="AX21" i="1" s="1"/>
  <c r="AD45" i="1"/>
  <c r="AE44" i="1"/>
  <c r="AF44" i="1"/>
  <c r="Z44" i="1"/>
  <c r="AB43" i="1"/>
  <c r="BK21" i="1" l="1"/>
  <c r="BD21" i="1" s="1"/>
  <c r="BI21" i="1"/>
  <c r="AY21" i="1"/>
  <c r="Z45" i="1"/>
  <c r="AB44" i="1"/>
  <c r="AD46" i="1"/>
  <c r="AE45" i="1"/>
  <c r="AF45" i="1"/>
  <c r="BE21" i="1" l="1"/>
  <c r="BA21" i="1"/>
  <c r="AU21" i="1" s="1"/>
  <c r="AO22" i="1" s="1"/>
  <c r="BB21" i="1"/>
  <c r="AD47" i="1"/>
  <c r="AE46" i="1"/>
  <c r="AF46" i="1"/>
  <c r="Z46" i="1"/>
  <c r="AB45" i="1"/>
  <c r="AV21" i="1" l="1"/>
  <c r="AP22" i="1" s="1"/>
  <c r="BG22" i="1" s="1"/>
  <c r="AX22" i="1" s="1"/>
  <c r="AR22" i="1"/>
  <c r="Z47" i="1"/>
  <c r="AB46" i="1"/>
  <c r="AD48" i="1"/>
  <c r="AF47" i="1"/>
  <c r="AE47" i="1"/>
  <c r="AS22" i="1" l="1"/>
  <c r="BI22" i="1"/>
  <c r="BA22" i="1" s="1"/>
  <c r="BK22" i="1"/>
  <c r="BD22" i="1" s="1"/>
  <c r="AY22" i="1"/>
  <c r="AD49" i="1"/>
  <c r="AF48" i="1"/>
  <c r="AE48" i="1"/>
  <c r="Z48" i="1"/>
  <c r="AB47" i="1"/>
  <c r="AU22" i="1" l="1"/>
  <c r="AR23" i="1" s="1"/>
  <c r="BB22" i="1"/>
  <c r="BE22" i="1"/>
  <c r="Z49" i="1"/>
  <c r="AB48" i="1"/>
  <c r="AD50" i="1"/>
  <c r="AF49" i="1"/>
  <c r="AE49" i="1"/>
  <c r="AO23" i="1" l="1"/>
  <c r="AV22" i="1"/>
  <c r="AS23" i="1" s="1"/>
  <c r="AD51" i="1"/>
  <c r="AF50" i="1"/>
  <c r="AE50" i="1"/>
  <c r="Z50" i="1"/>
  <c r="AB49" i="1"/>
  <c r="AP23" i="1" l="1"/>
  <c r="BK23" i="1" s="1"/>
  <c r="BD23" i="1" s="1"/>
  <c r="Z51" i="1"/>
  <c r="AB50" i="1"/>
  <c r="AD52" i="1"/>
  <c r="AF51" i="1"/>
  <c r="AE51" i="1"/>
  <c r="BI23" i="1" l="1"/>
  <c r="BA23" i="1" s="1"/>
  <c r="BE23" i="1"/>
  <c r="BG23" i="1"/>
  <c r="AX23" i="1" s="1"/>
  <c r="AD53" i="1"/>
  <c r="AE52" i="1"/>
  <c r="AF52" i="1"/>
  <c r="Z52" i="1"/>
  <c r="AB51" i="1"/>
  <c r="BB23" i="1" l="1"/>
  <c r="AU23" i="1"/>
  <c r="AO24" i="1" s="1"/>
  <c r="AY23" i="1"/>
  <c r="AD54" i="1"/>
  <c r="AF53" i="1"/>
  <c r="AE53" i="1"/>
  <c r="Z53" i="1"/>
  <c r="AB52" i="1"/>
  <c r="AR24" i="1" l="1"/>
  <c r="AV23" i="1"/>
  <c r="AP24" i="1" s="1"/>
  <c r="BK24" i="1" s="1"/>
  <c r="BD24" i="1" s="1"/>
  <c r="AD55" i="1"/>
  <c r="AE54" i="1"/>
  <c r="AF54" i="1"/>
  <c r="Z54" i="1"/>
  <c r="AB53" i="1"/>
  <c r="AS24" i="1" l="1"/>
  <c r="BE24" i="1"/>
  <c r="BI24" i="1"/>
  <c r="BA24" i="1" s="1"/>
  <c r="BG24" i="1"/>
  <c r="Z55" i="1"/>
  <c r="AB54" i="1"/>
  <c r="AD56" i="1"/>
  <c r="AE55" i="1"/>
  <c r="AF55" i="1"/>
  <c r="BB24" i="1" l="1"/>
  <c r="AX24" i="1"/>
  <c r="AU24" i="1" s="1"/>
  <c r="AR25" i="1" s="1"/>
  <c r="AY24" i="1"/>
  <c r="AD57" i="1"/>
  <c r="AF56" i="1"/>
  <c r="AE56" i="1"/>
  <c r="Z56" i="1"/>
  <c r="AB55" i="1"/>
  <c r="AO25" i="1" l="1"/>
  <c r="AV24" i="1"/>
  <c r="Z57" i="1"/>
  <c r="AB56" i="1"/>
  <c r="AD58" i="1"/>
  <c r="AF57" i="1"/>
  <c r="AE57" i="1"/>
  <c r="AP25" i="1" l="1"/>
  <c r="AS25" i="1"/>
  <c r="AD59" i="1"/>
  <c r="AF58" i="1"/>
  <c r="AE58" i="1"/>
  <c r="Z58" i="1"/>
  <c r="AB57" i="1"/>
  <c r="BG25" i="1" l="1"/>
  <c r="BI25" i="1"/>
  <c r="BA25" i="1" s="1"/>
  <c r="BK25" i="1"/>
  <c r="BD25" i="1" s="1"/>
  <c r="Z59" i="1"/>
  <c r="AB58" i="1"/>
  <c r="AD60" i="1"/>
  <c r="AF59" i="1"/>
  <c r="AE59" i="1"/>
  <c r="AY25" i="1" l="1"/>
  <c r="AX25" i="1"/>
  <c r="AU25" i="1" s="1"/>
  <c r="BB25" i="1"/>
  <c r="BE25" i="1"/>
  <c r="AD61" i="1"/>
  <c r="AF60" i="1"/>
  <c r="AE60" i="1"/>
  <c r="Z60" i="1"/>
  <c r="AB59" i="1"/>
  <c r="AO26" i="1" l="1"/>
  <c r="AR26" i="1"/>
  <c r="AV25" i="1"/>
  <c r="Z61" i="1"/>
  <c r="AB60" i="1"/>
  <c r="AD62" i="1"/>
  <c r="AF61" i="1"/>
  <c r="AE61" i="1"/>
  <c r="AS26" i="1" l="1"/>
  <c r="AP26" i="1"/>
  <c r="BG26" i="1" s="1"/>
  <c r="AX26" i="1" s="1"/>
  <c r="Z62" i="1"/>
  <c r="AB61" i="1"/>
  <c r="AD63" i="1"/>
  <c r="AE62" i="1"/>
  <c r="AF62" i="1"/>
  <c r="BK26" i="1" l="1"/>
  <c r="BD26" i="1" s="1"/>
  <c r="BI26" i="1"/>
  <c r="BA26" i="1" s="1"/>
  <c r="AY26" i="1"/>
  <c r="Z63" i="1"/>
  <c r="AB62" i="1"/>
  <c r="AD64" i="1"/>
  <c r="AE63" i="1"/>
  <c r="AF63" i="1"/>
  <c r="BE26" i="1" l="1"/>
  <c r="AU26" i="1"/>
  <c r="AR27" i="1" s="1"/>
  <c r="BB26" i="1"/>
  <c r="AD65" i="1"/>
  <c r="AF64" i="1"/>
  <c r="AE64" i="1"/>
  <c r="Z64" i="1"/>
  <c r="AB63" i="1"/>
  <c r="AV26" i="1" l="1"/>
  <c r="AS27" i="1" s="1"/>
  <c r="AO27" i="1"/>
  <c r="Z65" i="1"/>
  <c r="AB64" i="1"/>
  <c r="AD66" i="1"/>
  <c r="AF65" i="1"/>
  <c r="AE65" i="1"/>
  <c r="AP27" i="1" l="1"/>
  <c r="BI27" i="1" s="1"/>
  <c r="BA27" i="1" s="1"/>
  <c r="AD67" i="1"/>
  <c r="AE66" i="1"/>
  <c r="AF66" i="1"/>
  <c r="Z66" i="1"/>
  <c r="AB65" i="1"/>
  <c r="BK27" i="1" l="1"/>
  <c r="BD27" i="1" s="1"/>
  <c r="BG27" i="1"/>
  <c r="AX27" i="1" s="1"/>
  <c r="BB27" i="1"/>
  <c r="Z67" i="1"/>
  <c r="AB66" i="1"/>
  <c r="AD68" i="1"/>
  <c r="AE67" i="1"/>
  <c r="AF67" i="1"/>
  <c r="BE27" i="1" l="1"/>
  <c r="AY27" i="1"/>
  <c r="AU27" i="1"/>
  <c r="AR28" i="1" s="1"/>
  <c r="AD69" i="1"/>
  <c r="AE68" i="1"/>
  <c r="AF68" i="1"/>
  <c r="Z68" i="1"/>
  <c r="AB67" i="1"/>
  <c r="AV27" i="1" l="1"/>
  <c r="AS28" i="1" s="1"/>
  <c r="AO28" i="1"/>
  <c r="Z69" i="1"/>
  <c r="AB68" i="1"/>
  <c r="AD70" i="1"/>
  <c r="AE69" i="1"/>
  <c r="AF69" i="1"/>
  <c r="AP28" i="1" l="1"/>
  <c r="BG28" i="1" s="1"/>
  <c r="AX28" i="1" s="1"/>
  <c r="AD71" i="1"/>
  <c r="AE70" i="1"/>
  <c r="AF70" i="1"/>
  <c r="Z70" i="1"/>
  <c r="AB69" i="1"/>
  <c r="AY28" i="1" l="1"/>
  <c r="BI28" i="1"/>
  <c r="BA28" i="1" s="1"/>
  <c r="BK28" i="1"/>
  <c r="BD28" i="1" s="1"/>
  <c r="Z71" i="1"/>
  <c r="AB70" i="1"/>
  <c r="AD72" i="1"/>
  <c r="AF71" i="1"/>
  <c r="AE71" i="1"/>
  <c r="AU28" i="1" l="1"/>
  <c r="AR29" i="1" s="1"/>
  <c r="BB28" i="1"/>
  <c r="BE28" i="1"/>
  <c r="AD73" i="1"/>
  <c r="AF72" i="1"/>
  <c r="AE72" i="1"/>
  <c r="Z72" i="1"/>
  <c r="AB71" i="1"/>
  <c r="AO29" i="1" l="1"/>
  <c r="AV28" i="1"/>
  <c r="AS29" i="1" s="1"/>
  <c r="Z73" i="1"/>
  <c r="AB72" i="1"/>
  <c r="AD74" i="1"/>
  <c r="AF73" i="1"/>
  <c r="AE73" i="1"/>
  <c r="AP29" i="1" l="1"/>
  <c r="BG29" i="1" s="1"/>
  <c r="AX29" i="1" s="1"/>
  <c r="AD75" i="1"/>
  <c r="AE74" i="1"/>
  <c r="AF74" i="1"/>
  <c r="Z74" i="1"/>
  <c r="AB73" i="1"/>
  <c r="AY29" i="1" l="1"/>
  <c r="BK29" i="1"/>
  <c r="BE29" i="1" s="1"/>
  <c r="BI29" i="1"/>
  <c r="BA29" i="1" s="1"/>
  <c r="Z75" i="1"/>
  <c r="AB74" i="1"/>
  <c r="AD76" i="1"/>
  <c r="AE75" i="1"/>
  <c r="AF75" i="1"/>
  <c r="BB29" i="1" l="1"/>
  <c r="AV29" i="1" s="1"/>
  <c r="BD29" i="1"/>
  <c r="AU29" i="1" s="1"/>
  <c r="AD77" i="1"/>
  <c r="AE76" i="1"/>
  <c r="AF76" i="1"/>
  <c r="Z76" i="1"/>
  <c r="AB75" i="1"/>
  <c r="AS30" i="1" l="1"/>
  <c r="AP30" i="1"/>
  <c r="AR30" i="1"/>
  <c r="AO30" i="1"/>
  <c r="Z77" i="1"/>
  <c r="AB76" i="1"/>
  <c r="AD78" i="1"/>
  <c r="AF77" i="1"/>
  <c r="AE77" i="1"/>
  <c r="BG30" i="1" l="1"/>
  <c r="AY30" i="1" s="1"/>
  <c r="BK30" i="1"/>
  <c r="BD30" i="1" s="1"/>
  <c r="BI30" i="1"/>
  <c r="BB30" i="1" s="1"/>
  <c r="AD79" i="1"/>
  <c r="AE78" i="1"/>
  <c r="AF78" i="1"/>
  <c r="Z78" i="1"/>
  <c r="AB77" i="1"/>
  <c r="AX30" i="1" l="1"/>
  <c r="BE30" i="1"/>
  <c r="AV30" i="1" s="1"/>
  <c r="BA30" i="1"/>
  <c r="Z79" i="1"/>
  <c r="AB78" i="1"/>
  <c r="AD80" i="1"/>
  <c r="AE79" i="1"/>
  <c r="AF79" i="1"/>
  <c r="AU30" i="1" l="1"/>
  <c r="AO31" i="1" s="1"/>
  <c r="AS31" i="1"/>
  <c r="AP31" i="1"/>
  <c r="AD81" i="1"/>
  <c r="AF80" i="1"/>
  <c r="AE80" i="1"/>
  <c r="Z80" i="1"/>
  <c r="AB79" i="1"/>
  <c r="AR31" i="1" l="1"/>
  <c r="BI31" i="1"/>
  <c r="BA31" i="1" s="1"/>
  <c r="BK31" i="1"/>
  <c r="BE31" i="1" s="1"/>
  <c r="BG31" i="1"/>
  <c r="AY31" i="1" s="1"/>
  <c r="Z81" i="1"/>
  <c r="AB80" i="1"/>
  <c r="AD82" i="1"/>
  <c r="AF81" i="1"/>
  <c r="AE81" i="1"/>
  <c r="BB31" i="1" l="1"/>
  <c r="AV31" i="1" s="1"/>
  <c r="AS32" i="1" s="1"/>
  <c r="BD31" i="1"/>
  <c r="AX31" i="1"/>
  <c r="AD83" i="1"/>
  <c r="AE82" i="1"/>
  <c r="AF82" i="1"/>
  <c r="Z82" i="1"/>
  <c r="AB81" i="1"/>
  <c r="AU31" i="1" l="1"/>
  <c r="AR32" i="1" s="1"/>
  <c r="AP32" i="1"/>
  <c r="Z83" i="1"/>
  <c r="AB82" i="1"/>
  <c r="AD84" i="1"/>
  <c r="AF83" i="1"/>
  <c r="AE83" i="1"/>
  <c r="AO32" i="1" l="1"/>
  <c r="BI32" i="1" s="1"/>
  <c r="AD85" i="1"/>
  <c r="AF84" i="1"/>
  <c r="AE84" i="1"/>
  <c r="Z84" i="1"/>
  <c r="AB83" i="1"/>
  <c r="BG32" i="1" l="1"/>
  <c r="AX32" i="1" s="1"/>
  <c r="BK32" i="1"/>
  <c r="BD32" i="1" s="1"/>
  <c r="BA32" i="1"/>
  <c r="BB32" i="1"/>
  <c r="Z85" i="1"/>
  <c r="AB84" i="1"/>
  <c r="AD86" i="1"/>
  <c r="AE85" i="1"/>
  <c r="AF85" i="1"/>
  <c r="AY32" i="1" l="1"/>
  <c r="AU32" i="1"/>
  <c r="AR33" i="1" s="1"/>
  <c r="BE32" i="1"/>
  <c r="AO33" i="1"/>
  <c r="AD87" i="1"/>
  <c r="AE86" i="1"/>
  <c r="AF86" i="1"/>
  <c r="Z86" i="1"/>
  <c r="AB85" i="1"/>
  <c r="AV32" i="1" l="1"/>
  <c r="AS33" i="1" s="1"/>
  <c r="Z87" i="1"/>
  <c r="AB86" i="1"/>
  <c r="AD88" i="1"/>
  <c r="AE87" i="1"/>
  <c r="AF87" i="1"/>
  <c r="AP33" i="1" l="1"/>
  <c r="BI33" i="1" s="1"/>
  <c r="BB33" i="1" s="1"/>
  <c r="AD89" i="1"/>
  <c r="AF88" i="1"/>
  <c r="AE88" i="1"/>
  <c r="Z88" i="1"/>
  <c r="AB87" i="1"/>
  <c r="BG33" i="1" l="1"/>
  <c r="AX33" i="1" s="1"/>
  <c r="BA33" i="1"/>
  <c r="BK33" i="1"/>
  <c r="BE33" i="1" s="1"/>
  <c r="Z89" i="1"/>
  <c r="AB88" i="1"/>
  <c r="AD90" i="1"/>
  <c r="AF89" i="1"/>
  <c r="AE89" i="1"/>
  <c r="BD33" i="1" l="1"/>
  <c r="AY33" i="1"/>
  <c r="AV33" i="1" s="1"/>
  <c r="AP34" i="1" s="1"/>
  <c r="AU33" i="1"/>
  <c r="AR34" i="1" s="1"/>
  <c r="AO34" i="1"/>
  <c r="AD91" i="1"/>
  <c r="AF90" i="1"/>
  <c r="AE90" i="1"/>
  <c r="Z90" i="1"/>
  <c r="AB89" i="1"/>
  <c r="AS34" i="1" l="1"/>
  <c r="BI34" i="1"/>
  <c r="BA34" i="1" s="1"/>
  <c r="BG34" i="1"/>
  <c r="AX34" i="1" s="1"/>
  <c r="BK34" i="1"/>
  <c r="BD34" i="1" s="1"/>
  <c r="BB34" i="1"/>
  <c r="Z91" i="1"/>
  <c r="AB90" i="1"/>
  <c r="AD92" i="1"/>
  <c r="AF91" i="1"/>
  <c r="AE91" i="1"/>
  <c r="AY34" i="1" l="1"/>
  <c r="AU34" i="1"/>
  <c r="AR35" i="1" s="1"/>
  <c r="BE34" i="1"/>
  <c r="AO35" i="1"/>
  <c r="AD93" i="1"/>
  <c r="AF92" i="1"/>
  <c r="AE92" i="1"/>
  <c r="Z92" i="1"/>
  <c r="AB91" i="1"/>
  <c r="AV34" i="1" l="1"/>
  <c r="AS35" i="1" s="1"/>
  <c r="Z93" i="1"/>
  <c r="AB92" i="1"/>
  <c r="AD94" i="1"/>
  <c r="AE93" i="1"/>
  <c r="AF93" i="1"/>
  <c r="AP35" i="1" l="1"/>
  <c r="BI35" i="1" s="1"/>
  <c r="BA35" i="1" s="1"/>
  <c r="AD95" i="1"/>
  <c r="AE94" i="1"/>
  <c r="AF94" i="1"/>
  <c r="Z94" i="1"/>
  <c r="AB93" i="1"/>
  <c r="BK35" i="1" l="1"/>
  <c r="BD35" i="1" s="1"/>
  <c r="BB35" i="1"/>
  <c r="BG35" i="1"/>
  <c r="AX35" i="1" s="1"/>
  <c r="Z95" i="1"/>
  <c r="AB94" i="1"/>
  <c r="AD96" i="1"/>
  <c r="AF95" i="1"/>
  <c r="AE95" i="1"/>
  <c r="AU35" i="1" l="1"/>
  <c r="AO36" i="1" s="1"/>
  <c r="BE35" i="1"/>
  <c r="AY35" i="1"/>
  <c r="AD97" i="1"/>
  <c r="AF96" i="1"/>
  <c r="AE96" i="1"/>
  <c r="Z96" i="1"/>
  <c r="AB95" i="1"/>
  <c r="AV35" i="1" l="1"/>
  <c r="AS36" i="1" s="1"/>
  <c r="AR36" i="1"/>
  <c r="Z97" i="1"/>
  <c r="AB96" i="1"/>
  <c r="AD98" i="1"/>
  <c r="AE97" i="1"/>
  <c r="AF97" i="1"/>
  <c r="AP36" i="1" l="1"/>
  <c r="BG36" i="1" s="1"/>
  <c r="AX36" i="1" s="1"/>
  <c r="AD99" i="1"/>
  <c r="AE98" i="1"/>
  <c r="AF98" i="1"/>
  <c r="Z98" i="1"/>
  <c r="AB97" i="1"/>
  <c r="BK36" i="1" l="1"/>
  <c r="BD36" i="1" s="1"/>
  <c r="AY36" i="1"/>
  <c r="BI36" i="1"/>
  <c r="BA36" i="1" s="1"/>
  <c r="Z99" i="1"/>
  <c r="AB98" i="1"/>
  <c r="AD100" i="1"/>
  <c r="AE99" i="1"/>
  <c r="AF99" i="1"/>
  <c r="BB36" i="1" l="1"/>
  <c r="AU36" i="1"/>
  <c r="AR37" i="1"/>
  <c r="AO37" i="1"/>
  <c r="BE36" i="1"/>
  <c r="AV36" i="1" s="1"/>
  <c r="AD101" i="1"/>
  <c r="AE100" i="1"/>
  <c r="AF100" i="1"/>
  <c r="Z100" i="1"/>
  <c r="AB99" i="1"/>
  <c r="AS37" i="1" l="1"/>
  <c r="AP37" i="1"/>
  <c r="BG37" i="1" s="1"/>
  <c r="AX37" i="1" s="1"/>
  <c r="Z101" i="1"/>
  <c r="AB100" i="1"/>
  <c r="AD102" i="1"/>
  <c r="AF101" i="1"/>
  <c r="AE101" i="1"/>
  <c r="BK37" i="1" l="1"/>
  <c r="BD37" i="1" s="1"/>
  <c r="AY37" i="1"/>
  <c r="BI37" i="1"/>
  <c r="BA37" i="1" s="1"/>
  <c r="AU37" i="1" s="1"/>
  <c r="BB37" i="1"/>
  <c r="BE37" i="1"/>
  <c r="AD103" i="1"/>
  <c r="AE102" i="1"/>
  <c r="AF102" i="1"/>
  <c r="Z102" i="1"/>
  <c r="AB101" i="1"/>
  <c r="AR38" i="1" l="1"/>
  <c r="AO38" i="1"/>
  <c r="AV37" i="1"/>
  <c r="AS38" i="1" s="1"/>
  <c r="Z103" i="1"/>
  <c r="AB102" i="1"/>
  <c r="AD104" i="1"/>
  <c r="AF103" i="1"/>
  <c r="AE103" i="1"/>
  <c r="AP38" i="1" l="1"/>
  <c r="BG38" i="1" s="1"/>
  <c r="AX38" i="1" s="1"/>
  <c r="AD105" i="1"/>
  <c r="AF104" i="1"/>
  <c r="AE104" i="1"/>
  <c r="Z104" i="1"/>
  <c r="AB103" i="1"/>
  <c r="AY38" i="1" l="1"/>
  <c r="BI38" i="1"/>
  <c r="BA38" i="1" s="1"/>
  <c r="BK38" i="1"/>
  <c r="BD38" i="1" s="1"/>
  <c r="Z105" i="1"/>
  <c r="AB104" i="1"/>
  <c r="AD106" i="1"/>
  <c r="AE105" i="1"/>
  <c r="AF105" i="1"/>
  <c r="AU38" i="1" l="1"/>
  <c r="AR39" i="1" s="1"/>
  <c r="BB38" i="1"/>
  <c r="BE38" i="1"/>
  <c r="AO39" i="1"/>
  <c r="AD107" i="1"/>
  <c r="AE106" i="1"/>
  <c r="AF106" i="1"/>
  <c r="Z106" i="1"/>
  <c r="AB105" i="1"/>
  <c r="AV38" i="1" l="1"/>
  <c r="AS39" i="1" s="1"/>
  <c r="Z107" i="1"/>
  <c r="AB106" i="1"/>
  <c r="AD108" i="1"/>
  <c r="AF107" i="1"/>
  <c r="AE107" i="1"/>
  <c r="AP39" i="1" l="1"/>
  <c r="BK39" i="1" s="1"/>
  <c r="BD39" i="1" s="1"/>
  <c r="AD109" i="1"/>
  <c r="AF108" i="1"/>
  <c r="AE108" i="1"/>
  <c r="Z108" i="1"/>
  <c r="AB107" i="1"/>
  <c r="BE39" i="1" l="1"/>
  <c r="BG39" i="1"/>
  <c r="AX39" i="1" s="1"/>
  <c r="BI39" i="1"/>
  <c r="BA39" i="1" s="1"/>
  <c r="Z109" i="1"/>
  <c r="AB108" i="1"/>
  <c r="AD110" i="1"/>
  <c r="AE109" i="1"/>
  <c r="AF109" i="1"/>
  <c r="BB39" i="1" l="1"/>
  <c r="AY39" i="1"/>
  <c r="AU39" i="1"/>
  <c r="AR40" i="1" s="1"/>
  <c r="AO40" i="1"/>
  <c r="AD111" i="1"/>
  <c r="AE110" i="1"/>
  <c r="AF110" i="1"/>
  <c r="Z110" i="1"/>
  <c r="AB109" i="1"/>
  <c r="AV39" i="1" l="1"/>
  <c r="AS40" i="1" s="1"/>
  <c r="AP40" i="1"/>
  <c r="BI40" i="1" s="1"/>
  <c r="BA40" i="1" s="1"/>
  <c r="Z111" i="1"/>
  <c r="AB110" i="1"/>
  <c r="AD112" i="1"/>
  <c r="AF111" i="1"/>
  <c r="AE111" i="1"/>
  <c r="BK40" i="1" l="1"/>
  <c r="BD40" i="1" s="1"/>
  <c r="BG40" i="1"/>
  <c r="AX40" i="1" s="1"/>
  <c r="BB40" i="1"/>
  <c r="BE40" i="1"/>
  <c r="AD113" i="1"/>
  <c r="AF112" i="1"/>
  <c r="AE112" i="1"/>
  <c r="Z112" i="1"/>
  <c r="AB111" i="1"/>
  <c r="AY40" i="1" l="1"/>
  <c r="AV40" i="1" s="1"/>
  <c r="AS41" i="1" s="1"/>
  <c r="AU40" i="1"/>
  <c r="AR41" i="1" s="1"/>
  <c r="Z113" i="1"/>
  <c r="AB112" i="1"/>
  <c r="AD114" i="1"/>
  <c r="AF113" i="1"/>
  <c r="AE113" i="1"/>
  <c r="AO41" i="1" l="1"/>
  <c r="AP41" i="1"/>
  <c r="AD115" i="1"/>
  <c r="AF114" i="1"/>
  <c r="AE114" i="1"/>
  <c r="Z114" i="1"/>
  <c r="AB113" i="1"/>
  <c r="BG41" i="1" l="1"/>
  <c r="AX41" i="1" s="1"/>
  <c r="BK41" i="1"/>
  <c r="BD41" i="1" s="1"/>
  <c r="BI41" i="1"/>
  <c r="BB41" i="1" s="1"/>
  <c r="AY41" i="1"/>
  <c r="Z115" i="1"/>
  <c r="AB114" i="1"/>
  <c r="AD116" i="1"/>
  <c r="AF115" i="1"/>
  <c r="AE115" i="1"/>
  <c r="BE41" i="1" l="1"/>
  <c r="AV41" i="1" s="1"/>
  <c r="AP42" i="1" s="1"/>
  <c r="BA41" i="1"/>
  <c r="AU41" i="1" s="1"/>
  <c r="AR42" i="1" s="1"/>
  <c r="AD117" i="1"/>
  <c r="AE116" i="1"/>
  <c r="AF116" i="1"/>
  <c r="Z116" i="1"/>
  <c r="AB115" i="1"/>
  <c r="AO42" i="1" l="1"/>
  <c r="BK42" i="1" s="1"/>
  <c r="BD42" i="1" s="1"/>
  <c r="AS42" i="1"/>
  <c r="Z117" i="1"/>
  <c r="AB116" i="1"/>
  <c r="AD118" i="1"/>
  <c r="AE117" i="1"/>
  <c r="AF117" i="1"/>
  <c r="BI42" i="1" l="1"/>
  <c r="BB42" i="1" s="1"/>
  <c r="BG42" i="1"/>
  <c r="AY42" i="1" s="1"/>
  <c r="BE42" i="1"/>
  <c r="AD119" i="1"/>
  <c r="AE118" i="1"/>
  <c r="AF118" i="1"/>
  <c r="Z118" i="1"/>
  <c r="AB117" i="1"/>
  <c r="BA42" i="1" l="1"/>
  <c r="AX42" i="1"/>
  <c r="AV42" i="1"/>
  <c r="AS43" i="1" s="1"/>
  <c r="Z119" i="1"/>
  <c r="AB118" i="1"/>
  <c r="AF119" i="1"/>
  <c r="AE119" i="1"/>
  <c r="AP43" i="1" l="1"/>
  <c r="AU42" i="1"/>
  <c r="AR43" i="1" s="1"/>
  <c r="AB119" i="1"/>
  <c r="AO43" i="1" l="1"/>
  <c r="BI43" i="1" s="1"/>
  <c r="BB43" i="1" s="1"/>
  <c r="BK43" i="1" l="1"/>
  <c r="BD43" i="1" s="1"/>
  <c r="BA43" i="1"/>
  <c r="BG43" i="1"/>
  <c r="AX43" i="1" s="1"/>
  <c r="BE43" i="1" l="1"/>
  <c r="AU43" i="1"/>
  <c r="AR44" i="1" s="1"/>
  <c r="AY43" i="1"/>
  <c r="AV43" i="1" l="1"/>
  <c r="AS44" i="1" s="1"/>
  <c r="AO44" i="1"/>
  <c r="AP44" i="1"/>
  <c r="BI44" i="1" l="1"/>
  <c r="BA44" i="1" s="1"/>
  <c r="BK44" i="1"/>
  <c r="BD44" i="1" s="1"/>
  <c r="BG44" i="1"/>
  <c r="AY44" i="1" s="1"/>
  <c r="BB44" i="1" l="1"/>
  <c r="BE44" i="1"/>
  <c r="AX44" i="1"/>
  <c r="AU44" i="1" s="1"/>
  <c r="AR45" i="1" s="1"/>
  <c r="AV44" i="1" l="1"/>
  <c r="AP45" i="1" s="1"/>
  <c r="AO45" i="1"/>
  <c r="AS45" i="1" l="1"/>
  <c r="BG45" i="1"/>
  <c r="AX45" i="1" s="1"/>
  <c r="BI45" i="1"/>
  <c r="BA45" i="1" s="1"/>
  <c r="BK45" i="1"/>
  <c r="BD45" i="1" s="1"/>
  <c r="AY45" i="1" l="1"/>
  <c r="BB45" i="1"/>
  <c r="AU45" i="1"/>
  <c r="AR46" i="1" s="1"/>
  <c r="BE45" i="1"/>
  <c r="AO46" i="1"/>
  <c r="AV45" i="1" l="1"/>
  <c r="AS46" i="1" s="1"/>
  <c r="AP46" i="1" l="1"/>
  <c r="BG46" i="1" s="1"/>
  <c r="AX46" i="1" s="1"/>
  <c r="BK46" i="1" l="1"/>
  <c r="BD46" i="1" s="1"/>
  <c r="AY46" i="1"/>
  <c r="BI46" i="1"/>
  <c r="BB46" i="1" s="1"/>
  <c r="BE46" i="1" l="1"/>
  <c r="AV46" i="1" s="1"/>
  <c r="BA46" i="1"/>
  <c r="AU46" i="1" s="1"/>
  <c r="AR47" i="1" s="1"/>
  <c r="AO47" i="1" l="1"/>
  <c r="AS47" i="1"/>
  <c r="AP47" i="1"/>
  <c r="BI47" i="1" l="1"/>
  <c r="BB47" i="1" s="1"/>
  <c r="BK47" i="1"/>
  <c r="BE47" i="1" s="1"/>
  <c r="BG47" i="1"/>
  <c r="AY47" i="1" s="1"/>
  <c r="BA47" i="1"/>
  <c r="BD47" i="1" l="1"/>
  <c r="AV47" i="1"/>
  <c r="AX47" i="1"/>
  <c r="AU47" i="1" s="1"/>
  <c r="AO48" i="1" s="1"/>
  <c r="AP48" i="1"/>
  <c r="AS48" i="1"/>
  <c r="AR48" i="1" l="1"/>
  <c r="BG48" i="1"/>
  <c r="BI48" i="1"/>
  <c r="BK48" i="1"/>
  <c r="BD48" i="1" l="1"/>
  <c r="BE48" i="1"/>
  <c r="BA48" i="1"/>
  <c r="BB48" i="1"/>
  <c r="AX48" i="1"/>
  <c r="AY48" i="1"/>
  <c r="AV48" i="1" l="1"/>
  <c r="AS49" i="1" s="1"/>
  <c r="AU48" i="1"/>
  <c r="AO49" i="1" s="1"/>
  <c r="AP49" i="1" l="1"/>
  <c r="BI49" i="1" s="1"/>
  <c r="BA49" i="1" s="1"/>
  <c r="AR49" i="1"/>
  <c r="BG49" i="1" l="1"/>
  <c r="AX49" i="1" s="1"/>
  <c r="BK49" i="1"/>
  <c r="BD49" i="1" s="1"/>
  <c r="BB49" i="1"/>
  <c r="AY49" i="1" l="1"/>
  <c r="AU49" i="1"/>
  <c r="AR50" i="1" s="1"/>
  <c r="BE49" i="1"/>
  <c r="AO50" i="1" l="1"/>
  <c r="AV49" i="1"/>
  <c r="AS50" i="1" s="1"/>
  <c r="AP50" i="1" l="1"/>
  <c r="BK50" i="1" s="1"/>
  <c r="BD50" i="1" s="1"/>
  <c r="BE50" i="1" l="1"/>
  <c r="BI50" i="1"/>
  <c r="BA50" i="1" s="1"/>
  <c r="BG50" i="1"/>
  <c r="AX50" i="1" s="1"/>
  <c r="BB50" i="1" l="1"/>
  <c r="AU50" i="1"/>
  <c r="AR51" i="1" s="1"/>
  <c r="AY50" i="1"/>
  <c r="AV50" i="1" s="1"/>
  <c r="AS51" i="1" s="1"/>
  <c r="AO51" i="1" l="1"/>
  <c r="AP51" i="1"/>
  <c r="BG51" i="1" s="1"/>
  <c r="AX51" i="1" s="1"/>
  <c r="BI51" i="1" l="1"/>
  <c r="BA51" i="1" s="1"/>
  <c r="BK51" i="1"/>
  <c r="BD51" i="1" s="1"/>
  <c r="AY51" i="1"/>
  <c r="BB51" i="1" l="1"/>
  <c r="AU51" i="1"/>
  <c r="AR52" i="1" s="1"/>
  <c r="BE51" i="1"/>
  <c r="AO52" i="1"/>
  <c r="AV51" i="1" l="1"/>
  <c r="AS52" i="1" s="1"/>
  <c r="AP52" i="1" l="1"/>
  <c r="BK52" i="1" s="1"/>
  <c r="BD52" i="1" s="1"/>
  <c r="BE52" i="1" l="1"/>
  <c r="BG52" i="1"/>
  <c r="AX52" i="1" s="1"/>
  <c r="BI52" i="1"/>
  <c r="BA52" i="1" s="1"/>
  <c r="AY52" i="1" l="1"/>
  <c r="AU52" i="1"/>
  <c r="AR53" i="1" s="1"/>
  <c r="BB52" i="1"/>
  <c r="AO53" i="1"/>
  <c r="AV52" i="1" l="1"/>
  <c r="AP53" i="1" s="1"/>
  <c r="BK53" i="1" s="1"/>
  <c r="BD53" i="1" s="1"/>
  <c r="BI53" i="1" l="1"/>
  <c r="BA53" i="1" s="1"/>
  <c r="BG53" i="1"/>
  <c r="AX53" i="1" s="1"/>
  <c r="AS53" i="1"/>
  <c r="BE53" i="1"/>
  <c r="BB53" i="1" l="1"/>
  <c r="AY53" i="1"/>
  <c r="AU53" i="1"/>
  <c r="AO54" i="1" s="1"/>
  <c r="AV53" i="1" l="1"/>
  <c r="AP54" i="1" s="1"/>
  <c r="BG54" i="1" s="1"/>
  <c r="AR54" i="1"/>
  <c r="AS54" i="1" l="1"/>
  <c r="BI54" i="1"/>
  <c r="BA54" i="1" s="1"/>
  <c r="BK54" i="1"/>
  <c r="BD54" i="1" s="1"/>
  <c r="AX54" i="1"/>
  <c r="AY54" i="1"/>
  <c r="BB54" i="1" l="1"/>
  <c r="AU54" i="1"/>
  <c r="AR55" i="1" s="1"/>
  <c r="BE54" i="1"/>
  <c r="AO55" i="1"/>
  <c r="AV54" i="1" l="1"/>
  <c r="AS55" i="1" s="1"/>
  <c r="AP55" i="1"/>
  <c r="BK55" i="1" s="1"/>
  <c r="BD55" i="1" s="1"/>
  <c r="BG55" i="1" l="1"/>
  <c r="AX55" i="1" s="1"/>
  <c r="BI55" i="1"/>
  <c r="BA55" i="1" s="1"/>
  <c r="BE55" i="1"/>
  <c r="AY55" i="1" l="1"/>
  <c r="BB55" i="1"/>
  <c r="AU55" i="1"/>
  <c r="AR56" i="1" s="1"/>
  <c r="AV55" i="1" l="1"/>
  <c r="AS56" i="1" s="1"/>
  <c r="AO56" i="1"/>
  <c r="AP56" i="1" l="1"/>
  <c r="BG56" i="1" s="1"/>
  <c r="AX56" i="1" s="1"/>
  <c r="BK56" i="1" l="1"/>
  <c r="BD56" i="1" s="1"/>
  <c r="BI56" i="1"/>
  <c r="BA56" i="1" s="1"/>
  <c r="AU56" i="1" s="1"/>
  <c r="AY56" i="1"/>
  <c r="BE56" i="1" l="1"/>
  <c r="BB56" i="1"/>
  <c r="AV56" i="1" s="1"/>
  <c r="AP57" i="1" s="1"/>
  <c r="AR57" i="1"/>
  <c r="AO57" i="1"/>
  <c r="BG57" i="1" l="1"/>
  <c r="AY57" i="1" s="1"/>
  <c r="AS57" i="1"/>
  <c r="BI57" i="1"/>
  <c r="BB57" i="1" s="1"/>
  <c r="BK57" i="1"/>
  <c r="BE57" i="1" s="1"/>
  <c r="AX57" i="1" l="1"/>
  <c r="BA57" i="1"/>
  <c r="AV57" i="1"/>
  <c r="AS58" i="1" s="1"/>
  <c r="BD57" i="1"/>
  <c r="AP58" i="1"/>
  <c r="AU57" i="1" l="1"/>
  <c r="AR58" i="1" s="1"/>
  <c r="AO58" i="1" l="1"/>
  <c r="BI58" i="1" s="1"/>
  <c r="BB58" i="1" s="1"/>
  <c r="BA58" i="1" l="1"/>
  <c r="BG58" i="1"/>
  <c r="AY58" i="1" s="1"/>
  <c r="BK58" i="1"/>
  <c r="BE58" i="1" s="1"/>
  <c r="AV58" i="1" l="1"/>
  <c r="AS59" i="1" s="1"/>
  <c r="AX58" i="1"/>
  <c r="BD58" i="1"/>
  <c r="AP59" i="1"/>
  <c r="AU58" i="1" l="1"/>
  <c r="AR59" i="1" s="1"/>
  <c r="AO59" i="1" l="1"/>
  <c r="BK59" i="1" s="1"/>
  <c r="BE59" i="1" s="1"/>
  <c r="BI59" i="1" l="1"/>
  <c r="BB59" i="1" s="1"/>
  <c r="BD59" i="1"/>
  <c r="BG59" i="1"/>
  <c r="AY59" i="1" s="1"/>
  <c r="AV59" i="1" l="1"/>
  <c r="AS60" i="1" s="1"/>
  <c r="BA59" i="1"/>
  <c r="AX59" i="1"/>
  <c r="AP60" i="1"/>
  <c r="AU59" i="1" l="1"/>
  <c r="AR60" i="1" s="1"/>
  <c r="AO60" i="1" l="1"/>
  <c r="BI60" i="1" s="1"/>
  <c r="BB60" i="1" s="1"/>
  <c r="BA60" i="1" l="1"/>
  <c r="BG60" i="1"/>
  <c r="AX60" i="1" s="1"/>
  <c r="BK60" i="1"/>
  <c r="BD60" i="1" s="1"/>
  <c r="AY60" i="1" l="1"/>
  <c r="AU60" i="1"/>
  <c r="AR61" i="1" s="1"/>
  <c r="BE60" i="1"/>
  <c r="AO61" i="1"/>
  <c r="AV60" i="1" l="1"/>
  <c r="AS61" i="1" s="1"/>
  <c r="AP61" i="1" l="1"/>
  <c r="BG61" i="1" s="1"/>
  <c r="AY61" i="1" s="1"/>
  <c r="AX61" i="1" l="1"/>
  <c r="BK61" i="1"/>
  <c r="BD61" i="1" s="1"/>
  <c r="BI61" i="1"/>
  <c r="BB61" i="1" s="1"/>
  <c r="BE61" i="1" l="1"/>
  <c r="AV61" i="1" s="1"/>
  <c r="AS62" i="1" s="1"/>
  <c r="BA61" i="1"/>
  <c r="AU61" i="1" s="1"/>
  <c r="AR62" i="1" s="1"/>
  <c r="AP62" i="1" l="1"/>
  <c r="AO62" i="1"/>
  <c r="BG62" i="1" l="1"/>
  <c r="AX62" i="1" s="1"/>
  <c r="BI62" i="1"/>
  <c r="BB62" i="1" s="1"/>
  <c r="BK62" i="1"/>
  <c r="BD62" i="1" s="1"/>
  <c r="AY62" i="1"/>
  <c r="BA62" i="1" l="1"/>
  <c r="AU62" i="1" s="1"/>
  <c r="BE62" i="1"/>
  <c r="AV62" i="1" s="1"/>
  <c r="AS63" i="1" s="1"/>
  <c r="AR63" i="1" l="1"/>
  <c r="AO63" i="1"/>
  <c r="AP63" i="1"/>
  <c r="BI63" i="1" l="1"/>
  <c r="BB63" i="1" s="1"/>
  <c r="BK63" i="1"/>
  <c r="BE63" i="1" s="1"/>
  <c r="BG63" i="1"/>
  <c r="AY63" i="1" s="1"/>
  <c r="BA63" i="1" l="1"/>
  <c r="BD63" i="1"/>
  <c r="AV63" i="1"/>
  <c r="AS64" i="1" s="1"/>
  <c r="AX63" i="1"/>
  <c r="AP64" i="1"/>
  <c r="AU63" i="1" l="1"/>
  <c r="AO64" i="1" s="1"/>
  <c r="BK64" i="1" s="1"/>
  <c r="BD64" i="1" s="1"/>
  <c r="AR64" i="1" l="1"/>
  <c r="BI64" i="1"/>
  <c r="BA64" i="1" s="1"/>
  <c r="BG64" i="1"/>
  <c r="AY64" i="1" s="1"/>
  <c r="BE64" i="1"/>
  <c r="BB64" i="1" l="1"/>
  <c r="AV64" i="1" s="1"/>
  <c r="AX64" i="1"/>
  <c r="AU64" i="1" s="1"/>
  <c r="AR65" i="1" s="1"/>
  <c r="AP65" i="1" l="1"/>
  <c r="AS65" i="1"/>
  <c r="AO65" i="1"/>
  <c r="BI65" i="1" l="1"/>
  <c r="BB65" i="1" s="1"/>
  <c r="BK65" i="1"/>
  <c r="BE65" i="1" s="1"/>
  <c r="BG65" i="1"/>
  <c r="AX65" i="1" s="1"/>
  <c r="BA65" i="1" l="1"/>
  <c r="BD65" i="1"/>
  <c r="AY65" i="1"/>
  <c r="AV65" i="1" s="1"/>
  <c r="AS66" i="1" s="1"/>
  <c r="AU65" i="1" l="1"/>
  <c r="AR66" i="1" s="1"/>
  <c r="AP66" i="1"/>
  <c r="AO66" i="1"/>
  <c r="BI66" i="1" l="1"/>
  <c r="BB66" i="1" s="1"/>
  <c r="BG66" i="1"/>
  <c r="AY66" i="1" s="1"/>
  <c r="BK66" i="1"/>
  <c r="BE66" i="1" s="1"/>
  <c r="BA66" i="1"/>
  <c r="AX66" i="1" l="1"/>
  <c r="AV66" i="1"/>
  <c r="AS67" i="1" s="1"/>
  <c r="BD66" i="1"/>
  <c r="AP67" i="1" l="1"/>
  <c r="AU66" i="1"/>
  <c r="AR67" i="1" s="1"/>
  <c r="AO67" i="1" l="1"/>
  <c r="BK67" i="1" s="1"/>
  <c r="BE67" i="1" s="1"/>
  <c r="BI67" i="1" l="1"/>
  <c r="BB67" i="1" s="1"/>
  <c r="BG67" i="1"/>
  <c r="AY67" i="1" s="1"/>
  <c r="BD67" i="1"/>
  <c r="BA67" i="1" l="1"/>
  <c r="AX67" i="1"/>
  <c r="AV67" i="1"/>
  <c r="AS68" i="1" s="1"/>
  <c r="AU67" i="1" l="1"/>
  <c r="AR68" i="1" s="1"/>
  <c r="AP68" i="1"/>
  <c r="AO68" i="1"/>
  <c r="BK68" i="1" l="1"/>
  <c r="BE68" i="1" s="1"/>
  <c r="BI68" i="1"/>
  <c r="BB68" i="1" s="1"/>
  <c r="BG68" i="1"/>
  <c r="AY68" i="1" s="1"/>
  <c r="BD68" i="1" l="1"/>
  <c r="BA68" i="1"/>
  <c r="AV68" i="1"/>
  <c r="AS69" i="1" s="1"/>
  <c r="AX68" i="1"/>
  <c r="AP69" i="1"/>
  <c r="AU68" i="1" l="1"/>
  <c r="AO69" i="1" s="1"/>
  <c r="BG69" i="1" s="1"/>
  <c r="AY69" i="1" s="1"/>
  <c r="AR69" i="1" l="1"/>
  <c r="BK69" i="1"/>
  <c r="BD69" i="1" s="1"/>
  <c r="BI69" i="1"/>
  <c r="BB69" i="1" s="1"/>
  <c r="AX69" i="1"/>
  <c r="BE69" i="1" l="1"/>
  <c r="AV69" i="1" s="1"/>
  <c r="AS70" i="1" s="1"/>
  <c r="BA69" i="1"/>
  <c r="AU69" i="1" s="1"/>
  <c r="AR70" i="1" s="1"/>
  <c r="AP70" i="1" l="1"/>
  <c r="AO70" i="1"/>
  <c r="BK70" i="1" l="1"/>
  <c r="BE70" i="1" s="1"/>
  <c r="BG70" i="1"/>
  <c r="AX70" i="1" s="1"/>
  <c r="BI70" i="1"/>
  <c r="BA70" i="1" s="1"/>
  <c r="BD70" i="1" l="1"/>
  <c r="AU70" i="1" s="1"/>
  <c r="AR71" i="1" s="1"/>
  <c r="BB70" i="1"/>
  <c r="AY70" i="1"/>
  <c r="AV70" i="1" l="1"/>
  <c r="AS71" i="1" s="1"/>
  <c r="AO71" i="1"/>
  <c r="AP71" i="1" l="1"/>
  <c r="BI71" i="1" s="1"/>
  <c r="BA71" i="1" s="1"/>
  <c r="BK71" i="1" l="1"/>
  <c r="BD71" i="1" s="1"/>
  <c r="BG71" i="1"/>
  <c r="AX71" i="1" s="1"/>
  <c r="BB71" i="1"/>
  <c r="BE71" i="1" l="1"/>
  <c r="AU71" i="1"/>
  <c r="AR72" i="1" s="1"/>
  <c r="AY71" i="1"/>
  <c r="AO72" i="1" l="1"/>
  <c r="AV71" i="1"/>
  <c r="AS72" i="1" s="1"/>
  <c r="AP72" i="1" l="1"/>
  <c r="BK72" i="1" s="1"/>
  <c r="BD72" i="1" s="1"/>
  <c r="BG72" i="1" l="1"/>
  <c r="AX72" i="1" s="1"/>
  <c r="BE72" i="1"/>
  <c r="BI72" i="1"/>
  <c r="BB72" i="1" s="1"/>
  <c r="AY72" i="1" l="1"/>
  <c r="AV72" i="1" s="1"/>
  <c r="BA72" i="1"/>
  <c r="AU72" i="1" s="1"/>
  <c r="AR73" i="1" s="1"/>
  <c r="AP73" i="1" l="1"/>
  <c r="AS73" i="1"/>
  <c r="AO73" i="1"/>
  <c r="BG73" i="1" l="1"/>
  <c r="AX73" i="1" s="1"/>
  <c r="BK73" i="1"/>
  <c r="BD73" i="1" s="1"/>
  <c r="BI73" i="1"/>
  <c r="BB73" i="1" s="1"/>
  <c r="AY73" i="1" l="1"/>
  <c r="BE73" i="1"/>
  <c r="BA73" i="1"/>
  <c r="AU73" i="1" s="1"/>
  <c r="AR74" i="1" s="1"/>
  <c r="AV73" i="1" l="1"/>
  <c r="AP74" i="1" s="1"/>
  <c r="AO74" i="1"/>
  <c r="AS74" i="1" l="1"/>
  <c r="BG74" i="1"/>
  <c r="AY74" i="1" s="1"/>
  <c r="BI74" i="1"/>
  <c r="BA74" i="1" s="1"/>
  <c r="BK74" i="1"/>
  <c r="BD74" i="1" s="1"/>
  <c r="AX74" i="1" l="1"/>
  <c r="AU74" i="1" s="1"/>
  <c r="AO75" i="1" s="1"/>
  <c r="BB74" i="1"/>
  <c r="BE74" i="1"/>
  <c r="AV74" i="1" l="1"/>
  <c r="AP75" i="1" s="1"/>
  <c r="BI75" i="1" s="1"/>
  <c r="AR75" i="1"/>
  <c r="AS75" i="1" l="1"/>
  <c r="BK75" i="1"/>
  <c r="BD75" i="1" s="1"/>
  <c r="BG75" i="1"/>
  <c r="AX75" i="1" s="1"/>
  <c r="BA75" i="1"/>
  <c r="BB75" i="1"/>
  <c r="BE75" i="1" l="1"/>
  <c r="AU75" i="1"/>
  <c r="AR76" i="1" s="1"/>
  <c r="AY75" i="1"/>
  <c r="AO76" i="1"/>
  <c r="AV75" i="1" l="1"/>
  <c r="AS76" i="1" s="1"/>
  <c r="AP76" i="1" l="1"/>
  <c r="BK76" i="1" s="1"/>
  <c r="BD76" i="1" s="1"/>
  <c r="BE76" i="1" l="1"/>
  <c r="BG76" i="1"/>
  <c r="AY76" i="1" s="1"/>
  <c r="BI76" i="1"/>
  <c r="BB76" i="1" s="1"/>
  <c r="AV76" i="1" l="1"/>
  <c r="AS77" i="1" s="1"/>
  <c r="AX76" i="1"/>
  <c r="BA76" i="1"/>
  <c r="AP77" i="1" l="1"/>
  <c r="AU76" i="1"/>
  <c r="AR77" i="1" s="1"/>
  <c r="AO77" i="1" l="1"/>
  <c r="BI77" i="1" s="1"/>
  <c r="BK77" i="1" l="1"/>
  <c r="BD77" i="1" s="1"/>
  <c r="BG77" i="1"/>
  <c r="AX77" i="1" s="1"/>
  <c r="BB77" i="1"/>
  <c r="BA77" i="1"/>
  <c r="AY77" i="1" l="1"/>
  <c r="BE77" i="1"/>
  <c r="AU77" i="1"/>
  <c r="AR78" i="1" s="1"/>
  <c r="AO78" i="1"/>
  <c r="AV77" i="1" l="1"/>
  <c r="AS78" i="1" s="1"/>
  <c r="AP78" i="1" l="1"/>
  <c r="BI78" i="1" s="1"/>
  <c r="BB78" i="1" s="1"/>
  <c r="BG78" i="1" l="1"/>
  <c r="AX78" i="1" s="1"/>
  <c r="BA78" i="1"/>
  <c r="BK78" i="1"/>
  <c r="AY78" i="1" l="1"/>
  <c r="BD78" i="1"/>
  <c r="AU78" i="1" s="1"/>
  <c r="BE78" i="1"/>
  <c r="AV78" i="1" l="1"/>
  <c r="AS79" i="1" s="1"/>
  <c r="AR79" i="1"/>
  <c r="AO79" i="1"/>
  <c r="AP79" i="1" l="1"/>
  <c r="BG79" i="1" s="1"/>
  <c r="AX79" i="1" s="1"/>
  <c r="AY79" i="1" l="1"/>
  <c r="BI79" i="1"/>
  <c r="BA79" i="1" s="1"/>
  <c r="BK79" i="1"/>
  <c r="BE79" i="1" s="1"/>
  <c r="BB79" i="1" l="1"/>
  <c r="AV79" i="1" s="1"/>
  <c r="BD79" i="1"/>
  <c r="AU79" i="1" s="1"/>
  <c r="AS80" i="1" l="1"/>
  <c r="AP80" i="1"/>
  <c r="AR80" i="1"/>
  <c r="AO80" i="1"/>
  <c r="BG80" i="1" l="1"/>
  <c r="AX80" i="1" s="1"/>
  <c r="BK80" i="1"/>
  <c r="BD80" i="1" s="1"/>
  <c r="BI80" i="1"/>
  <c r="BA80" i="1" s="1"/>
  <c r="AY80" i="1"/>
  <c r="AU80" i="1" l="1"/>
  <c r="AR81" i="1" s="1"/>
  <c r="BE80" i="1"/>
  <c r="AO81" i="1"/>
  <c r="BB80" i="1"/>
  <c r="AV80" i="1" l="1"/>
  <c r="AS81" i="1"/>
  <c r="AP81" i="1"/>
  <c r="BI81" i="1" s="1"/>
  <c r="BA81" i="1" s="1"/>
  <c r="BK81" i="1" l="1"/>
  <c r="BD81" i="1" s="1"/>
  <c r="BB81" i="1"/>
  <c r="BG81" i="1"/>
  <c r="AX81" i="1" s="1"/>
  <c r="AU81" i="1" s="1"/>
  <c r="AR82" i="1" s="1"/>
  <c r="BE81" i="1" l="1"/>
  <c r="AY81" i="1"/>
  <c r="AO82" i="1"/>
  <c r="AV81" i="1" l="1"/>
  <c r="AS82" i="1" s="1"/>
  <c r="AP82" i="1"/>
  <c r="BG82" i="1" s="1"/>
  <c r="AX82" i="1" s="1"/>
  <c r="BK82" i="1" l="1"/>
  <c r="BD82" i="1" s="1"/>
  <c r="AY82" i="1"/>
  <c r="BI82" i="1"/>
  <c r="BA82" i="1" s="1"/>
  <c r="AU82" i="1" l="1"/>
  <c r="AR83" i="1" s="1"/>
  <c r="BE82" i="1"/>
  <c r="BB82" i="1"/>
  <c r="AO83" i="1" l="1"/>
  <c r="AV82" i="1"/>
  <c r="AS83" i="1" s="1"/>
  <c r="AP83" i="1" l="1"/>
  <c r="BG83" i="1" s="1"/>
  <c r="AX83" i="1" s="1"/>
  <c r="BK83" i="1" l="1"/>
  <c r="BD83" i="1" s="1"/>
  <c r="BI83" i="1"/>
  <c r="BA83" i="1" s="1"/>
  <c r="AY83" i="1"/>
  <c r="BE83" i="1" l="1"/>
  <c r="AU83" i="1"/>
  <c r="AR84" i="1" s="1"/>
  <c r="BB83" i="1"/>
  <c r="AV83" i="1" l="1"/>
  <c r="AS84" i="1" s="1"/>
  <c r="AO84" i="1"/>
  <c r="AP84" i="1" l="1"/>
  <c r="BG84" i="1" s="1"/>
  <c r="AX84" i="1" s="1"/>
  <c r="BK84" i="1" l="1"/>
  <c r="BE84" i="1" s="1"/>
  <c r="BI84" i="1"/>
  <c r="BB84" i="1" s="1"/>
  <c r="AY84" i="1"/>
  <c r="BD84" i="1" l="1"/>
  <c r="BA84" i="1"/>
  <c r="AV84" i="1"/>
  <c r="AP85" i="1" s="1"/>
  <c r="AS85" i="1" l="1"/>
  <c r="AU84" i="1"/>
  <c r="AR85" i="1" s="1"/>
  <c r="AO85" i="1" l="1"/>
  <c r="BG85" i="1" s="1"/>
  <c r="AY85" i="1" s="1"/>
  <c r="BK85" i="1" l="1"/>
  <c r="BD85" i="1" s="1"/>
  <c r="BI85" i="1"/>
  <c r="BA85" i="1" s="1"/>
  <c r="AX85" i="1"/>
  <c r="BE85" i="1" l="1"/>
  <c r="BB85" i="1"/>
  <c r="AU85" i="1"/>
  <c r="AR86" i="1" s="1"/>
  <c r="AO86" i="1" l="1"/>
  <c r="AV85" i="1"/>
  <c r="AS86" i="1" s="1"/>
  <c r="AP86" i="1" l="1"/>
  <c r="BK86" i="1" s="1"/>
  <c r="BD86" i="1" s="1"/>
  <c r="BG86" i="1" l="1"/>
  <c r="AX86" i="1" s="1"/>
  <c r="BE86" i="1"/>
  <c r="BI86" i="1"/>
  <c r="BB86" i="1" s="1"/>
  <c r="AY86" i="1" l="1"/>
  <c r="AV86" i="1" s="1"/>
  <c r="BA86" i="1"/>
  <c r="AU86" i="1" s="1"/>
  <c r="AR87" i="1" s="1"/>
  <c r="AS87" i="1" l="1"/>
  <c r="AP87" i="1"/>
  <c r="AO87" i="1"/>
  <c r="BG87" i="1" l="1"/>
  <c r="AX87" i="1" s="1"/>
  <c r="BI87" i="1"/>
  <c r="BB87" i="1" s="1"/>
  <c r="BK87" i="1"/>
  <c r="BE87" i="1" s="1"/>
  <c r="AY87" i="1" l="1"/>
  <c r="AV87" i="1" s="1"/>
  <c r="BA87" i="1"/>
  <c r="BD87" i="1"/>
  <c r="AU87" i="1" l="1"/>
  <c r="AR88" i="1" s="1"/>
  <c r="AS88" i="1"/>
  <c r="AP88" i="1"/>
  <c r="AO88" i="1"/>
  <c r="BI88" i="1" l="1"/>
  <c r="BA88" i="1" s="1"/>
  <c r="BG88" i="1"/>
  <c r="AX88" i="1" s="1"/>
  <c r="BK88" i="1"/>
  <c r="BD88" i="1" s="1"/>
  <c r="BB88" i="1" l="1"/>
  <c r="AY88" i="1"/>
  <c r="BE88" i="1"/>
  <c r="AU88" i="1"/>
  <c r="AR89" i="1" s="1"/>
  <c r="AO89" i="1"/>
  <c r="AV88" i="1" l="1"/>
  <c r="AP89" i="1" s="1"/>
  <c r="BI89" i="1" s="1"/>
  <c r="BA89" i="1" s="1"/>
  <c r="AS89" i="1" l="1"/>
  <c r="BK89" i="1"/>
  <c r="BE89" i="1" s="1"/>
  <c r="BG89" i="1"/>
  <c r="AX89" i="1" s="1"/>
  <c r="BB89" i="1"/>
  <c r="BD89" i="1" l="1"/>
  <c r="AU89" i="1" s="1"/>
  <c r="AY89" i="1"/>
  <c r="AV89" i="1" s="1"/>
  <c r="AO90" i="1" l="1"/>
  <c r="AR90" i="1"/>
  <c r="AS90" i="1"/>
  <c r="AP90" i="1"/>
  <c r="BK90" i="1" l="1"/>
  <c r="BD90" i="1" s="1"/>
  <c r="BG90" i="1"/>
  <c r="AY90" i="1" s="1"/>
  <c r="BI90" i="1"/>
  <c r="BB90" i="1" s="1"/>
  <c r="BE90" i="1" l="1"/>
  <c r="AV90" i="1" s="1"/>
  <c r="AS91" i="1" s="1"/>
  <c r="AX90" i="1"/>
  <c r="BA90" i="1"/>
  <c r="AU90" i="1" l="1"/>
  <c r="AR91" i="1" s="1"/>
  <c r="AP91" i="1"/>
  <c r="AO91" i="1" l="1"/>
  <c r="BI91" i="1" s="1"/>
  <c r="BB91" i="1" s="1"/>
  <c r="BG91" i="1" l="1"/>
  <c r="AX91" i="1" s="1"/>
  <c r="BK91" i="1"/>
  <c r="BE91" i="1" s="1"/>
  <c r="BA91" i="1"/>
  <c r="AY91" i="1" l="1"/>
  <c r="AV91" i="1" s="1"/>
  <c r="AP92" i="1" s="1"/>
  <c r="BD91" i="1"/>
  <c r="AU91" i="1" s="1"/>
  <c r="AR92" i="1" s="1"/>
  <c r="AS92" i="1" l="1"/>
  <c r="AO92" i="1"/>
  <c r="BK92" i="1" s="1"/>
  <c r="BD92" i="1" s="1"/>
  <c r="BE92" i="1" l="1"/>
  <c r="BI92" i="1"/>
  <c r="BA92" i="1" s="1"/>
  <c r="BG92" i="1"/>
  <c r="AX92" i="1" s="1"/>
  <c r="BB92" i="1" l="1"/>
  <c r="AU92" i="1"/>
  <c r="AR93" i="1" s="1"/>
  <c r="AY92" i="1"/>
  <c r="AO93" i="1"/>
  <c r="AV92" i="1" l="1"/>
  <c r="AS93" i="1" s="1"/>
  <c r="AP93" i="1" l="1"/>
  <c r="BG93" i="1" s="1"/>
  <c r="AY93" i="1" s="1"/>
  <c r="AX93" i="1" l="1"/>
  <c r="BI93" i="1"/>
  <c r="BB93" i="1" s="1"/>
  <c r="BK93" i="1"/>
  <c r="BD93" i="1" s="1"/>
  <c r="BA93" i="1" l="1"/>
  <c r="AU93" i="1" s="1"/>
  <c r="BE93" i="1"/>
  <c r="AV93" i="1" s="1"/>
  <c r="AS94" i="1" s="1"/>
  <c r="AR94" i="1" l="1"/>
  <c r="AO94" i="1"/>
  <c r="AP94" i="1"/>
  <c r="BG94" i="1" l="1"/>
  <c r="AY94" i="1" s="1"/>
  <c r="BI94" i="1"/>
  <c r="BB94" i="1" s="1"/>
  <c r="AX94" i="1"/>
  <c r="BK94" i="1"/>
  <c r="BE94" i="1" s="1"/>
  <c r="BA94" i="1" l="1"/>
  <c r="AV94" i="1"/>
  <c r="AS95" i="1" s="1"/>
  <c r="BD94" i="1"/>
  <c r="AP95" i="1"/>
  <c r="AU94" i="1" l="1"/>
  <c r="AR95" i="1" s="1"/>
  <c r="AO95" i="1"/>
  <c r="BK95" i="1" s="1"/>
  <c r="BE95" i="1" s="1"/>
  <c r="BD95" i="1" l="1"/>
  <c r="BI95" i="1"/>
  <c r="BB95" i="1" s="1"/>
  <c r="BG95" i="1"/>
  <c r="AX95" i="1" s="1"/>
  <c r="AY95" i="1" l="1"/>
  <c r="AV95" i="1" s="1"/>
  <c r="AS96" i="1" s="1"/>
  <c r="BA95" i="1"/>
  <c r="AU95" i="1" s="1"/>
  <c r="AR96" i="1" s="1"/>
  <c r="AP96" i="1" l="1"/>
  <c r="AO96" i="1"/>
  <c r="BG96" i="1" l="1"/>
  <c r="AX96" i="1" s="1"/>
  <c r="BK96" i="1"/>
  <c r="BD96" i="1" s="1"/>
  <c r="BI96" i="1"/>
  <c r="BB96" i="1" s="1"/>
  <c r="AY96" i="1" l="1"/>
  <c r="BE96" i="1"/>
  <c r="BA96" i="1"/>
  <c r="AU96" i="1" s="1"/>
  <c r="AR97" i="1" s="1"/>
  <c r="AV96" i="1" l="1"/>
  <c r="AS97" i="1" s="1"/>
  <c r="AO97" i="1"/>
  <c r="AP97" i="1" l="1"/>
  <c r="BG97" i="1" s="1"/>
  <c r="AY97" i="1" s="1"/>
  <c r="BI97" i="1" l="1"/>
  <c r="BA97" i="1" s="1"/>
  <c r="BK97" i="1"/>
  <c r="BD97" i="1" s="1"/>
  <c r="AX97" i="1"/>
  <c r="BB97" i="1" l="1"/>
  <c r="BE97" i="1"/>
  <c r="AU97" i="1"/>
  <c r="AR98" i="1" s="1"/>
  <c r="AO98" i="1" l="1"/>
  <c r="AV97" i="1"/>
  <c r="AS98" i="1" s="1"/>
  <c r="AP98" i="1" l="1"/>
  <c r="BI98" i="1" s="1"/>
  <c r="BA98" i="1" s="1"/>
  <c r="BG98" i="1" l="1"/>
  <c r="AX98" i="1" s="1"/>
  <c r="BB98" i="1"/>
  <c r="BK98" i="1"/>
  <c r="BE98" i="1" s="1"/>
  <c r="AY98" i="1" l="1"/>
  <c r="AV98" i="1" s="1"/>
  <c r="BD98" i="1"/>
  <c r="AU98" i="1" s="1"/>
  <c r="AR99" i="1" s="1"/>
  <c r="AS99" i="1" l="1"/>
  <c r="AP99" i="1"/>
  <c r="AO99" i="1"/>
  <c r="BI99" i="1" l="1"/>
  <c r="BA99" i="1" s="1"/>
  <c r="BG99" i="1"/>
  <c r="AX99" i="1" s="1"/>
  <c r="BK99" i="1"/>
  <c r="BD99" i="1" s="1"/>
  <c r="BB99" i="1" l="1"/>
  <c r="AY99" i="1"/>
  <c r="AU99" i="1"/>
  <c r="AR100" i="1" s="1"/>
  <c r="BE99" i="1"/>
  <c r="AV99" i="1" l="1"/>
  <c r="AS100" i="1" s="1"/>
  <c r="AO100" i="1"/>
  <c r="AP100" i="1"/>
  <c r="BK100" i="1" l="1"/>
  <c r="BD100" i="1" s="1"/>
  <c r="BG100" i="1"/>
  <c r="AX100" i="1" s="1"/>
  <c r="BI100" i="1"/>
  <c r="BA100" i="1" s="1"/>
  <c r="BE100" i="1" l="1"/>
  <c r="AU100" i="1"/>
  <c r="AR101" i="1" s="1"/>
  <c r="AY100" i="1"/>
  <c r="AO101" i="1"/>
  <c r="BB100" i="1"/>
  <c r="AV100" i="1" l="1"/>
  <c r="AS101" i="1" s="1"/>
  <c r="AP101" i="1" l="1"/>
  <c r="BK101" i="1" s="1"/>
  <c r="BD101" i="1" s="1"/>
  <c r="BI101" i="1" l="1"/>
  <c r="BA101" i="1" s="1"/>
  <c r="BE101" i="1"/>
  <c r="BG101" i="1"/>
  <c r="AX101" i="1" s="1"/>
  <c r="AU101" i="1" s="1"/>
  <c r="AR102" i="1" s="1"/>
  <c r="BB101" i="1"/>
  <c r="AY101" i="1" l="1"/>
  <c r="AO102" i="1"/>
  <c r="AV101" i="1"/>
  <c r="AS102" i="1" s="1"/>
  <c r="AP102" i="1" l="1"/>
  <c r="BI102" i="1" s="1"/>
  <c r="BA102" i="1" s="1"/>
  <c r="BB102" i="1" l="1"/>
  <c r="BK102" i="1"/>
  <c r="BD102" i="1" s="1"/>
  <c r="BG102" i="1"/>
  <c r="AX102" i="1" s="1"/>
  <c r="BE102" i="1" l="1"/>
  <c r="AU102" i="1"/>
  <c r="AR103" i="1" s="1"/>
  <c r="AY102" i="1"/>
  <c r="AO103" i="1"/>
  <c r="AV102" i="1" l="1"/>
  <c r="AS103" i="1" s="1"/>
  <c r="AP103" i="1" l="1"/>
  <c r="BI103" i="1" s="1"/>
  <c r="BA103" i="1" s="1"/>
  <c r="BB103" i="1" l="1"/>
  <c r="BK103" i="1"/>
  <c r="BD103" i="1" s="1"/>
  <c r="BG103" i="1"/>
  <c r="AY103" i="1" s="1"/>
  <c r="BE103" i="1" l="1"/>
  <c r="AV103" i="1" s="1"/>
  <c r="AX103" i="1"/>
  <c r="AU103" i="1" s="1"/>
  <c r="AR104" i="1" s="1"/>
  <c r="AS104" i="1" l="1"/>
  <c r="AP104" i="1"/>
  <c r="AO104" i="1"/>
  <c r="BK104" i="1" l="1"/>
  <c r="BD104" i="1" s="1"/>
  <c r="BG104" i="1"/>
  <c r="AX104" i="1" s="1"/>
  <c r="BI104" i="1"/>
  <c r="BA104" i="1" s="1"/>
  <c r="BE104" i="1" l="1"/>
  <c r="AY104" i="1"/>
  <c r="AU104" i="1"/>
  <c r="BB104" i="1"/>
  <c r="AR105" i="1"/>
  <c r="AO105" i="1"/>
  <c r="AV104" i="1" l="1"/>
  <c r="AP105" i="1" s="1"/>
  <c r="BI105" i="1" s="1"/>
  <c r="AS105" i="1" l="1"/>
  <c r="BG105" i="1"/>
  <c r="AX105" i="1" s="1"/>
  <c r="BA105" i="1"/>
  <c r="BB105" i="1"/>
  <c r="BK105" i="1"/>
  <c r="BD105" i="1" s="1"/>
  <c r="AU105" i="1" l="1"/>
  <c r="AR106" i="1" s="1"/>
  <c r="AY105" i="1"/>
  <c r="BE105" i="1"/>
  <c r="AO106" i="1"/>
  <c r="AV105" i="1" l="1"/>
  <c r="AS106" i="1" s="1"/>
  <c r="AP106" i="1" l="1"/>
  <c r="BK106" i="1" s="1"/>
  <c r="BE106" i="1" s="1"/>
  <c r="BD106" i="1" l="1"/>
  <c r="BI106" i="1"/>
  <c r="BB106" i="1" s="1"/>
  <c r="BG106" i="1"/>
  <c r="AY106" i="1" s="1"/>
  <c r="BA106" i="1" l="1"/>
  <c r="AV106" i="1"/>
  <c r="AP107" i="1" s="1"/>
  <c r="AX106" i="1"/>
  <c r="AU106" i="1" s="1"/>
  <c r="AO107" i="1" s="1"/>
  <c r="AS107" i="1" l="1"/>
  <c r="BK107" i="1"/>
  <c r="BE107" i="1" s="1"/>
  <c r="AR107" i="1"/>
  <c r="BI107" i="1"/>
  <c r="BB107" i="1" s="1"/>
  <c r="BG107" i="1"/>
  <c r="AY107" i="1" s="1"/>
  <c r="BD107" i="1" l="1"/>
  <c r="BA107" i="1"/>
  <c r="AV107" i="1"/>
  <c r="AP108" i="1" s="1"/>
  <c r="AX107" i="1"/>
  <c r="AU107" i="1" s="1"/>
  <c r="AR108" i="1" s="1"/>
  <c r="AS108" i="1" l="1"/>
  <c r="AO108" i="1"/>
  <c r="BK108" i="1" s="1"/>
  <c r="BE108" i="1" s="1"/>
  <c r="BG108" i="1" l="1"/>
  <c r="AX108" i="1" s="1"/>
  <c r="BI108" i="1"/>
  <c r="BA108" i="1" s="1"/>
  <c r="BD108" i="1"/>
  <c r="AY108" i="1" l="1"/>
  <c r="BB108" i="1"/>
  <c r="AU108" i="1"/>
  <c r="AR109" i="1" s="1"/>
  <c r="AO109" i="1" l="1"/>
  <c r="AV108" i="1"/>
  <c r="AS109" i="1" s="1"/>
  <c r="AP109" i="1" l="1"/>
  <c r="BI109" i="1" s="1"/>
  <c r="BA109" i="1" s="1"/>
  <c r="BG109" i="1" l="1"/>
  <c r="AY109" i="1" s="1"/>
  <c r="BK109" i="1"/>
  <c r="BE109" i="1" s="1"/>
  <c r="BB109" i="1"/>
  <c r="AX109" i="1" l="1"/>
  <c r="BD109" i="1"/>
  <c r="AV109" i="1"/>
  <c r="AS110" i="1" s="1"/>
  <c r="AU109" i="1" l="1"/>
  <c r="AO110" i="1" s="1"/>
  <c r="AP110" i="1"/>
  <c r="AR110" i="1" l="1"/>
  <c r="BK110" i="1"/>
  <c r="BE110" i="1" s="1"/>
  <c r="BG110" i="1"/>
  <c r="AY110" i="1" s="1"/>
  <c r="BI110" i="1"/>
  <c r="BB110" i="1" s="1"/>
  <c r="BD110" i="1" l="1"/>
  <c r="AX110" i="1"/>
  <c r="AV110" i="1"/>
  <c r="AS111" i="1" s="1"/>
  <c r="BA110" i="1"/>
  <c r="AP111" i="1"/>
  <c r="AU110" i="1" l="1"/>
  <c r="AR111" i="1" s="1"/>
  <c r="AO111" i="1" l="1"/>
  <c r="BK111" i="1" s="1"/>
  <c r="BE111" i="1" s="1"/>
  <c r="BD111" i="1" l="1"/>
  <c r="BI111" i="1"/>
  <c r="BB111" i="1" s="1"/>
  <c r="BG111" i="1"/>
  <c r="AY111" i="1" s="1"/>
  <c r="AV111" i="1" l="1"/>
  <c r="AP112" i="1" s="1"/>
  <c r="BA111" i="1"/>
  <c r="AX111" i="1"/>
  <c r="AS112" i="1" l="1"/>
  <c r="AU111" i="1"/>
  <c r="AO112" i="1" s="1"/>
  <c r="BK112" i="1" s="1"/>
  <c r="BD112" i="1" s="1"/>
  <c r="AR112" i="1" l="1"/>
  <c r="BG112" i="1"/>
  <c r="AY112" i="1" s="1"/>
  <c r="BI112" i="1"/>
  <c r="BB112" i="1" s="1"/>
  <c r="BE112" i="1"/>
  <c r="AX112" i="1" l="1"/>
  <c r="BA112" i="1"/>
  <c r="AV112" i="1"/>
  <c r="AS113" i="1" s="1"/>
  <c r="AP113" i="1" l="1"/>
  <c r="AU112" i="1"/>
  <c r="AR113" i="1" s="1"/>
  <c r="AO113" i="1" l="1"/>
  <c r="BG113" i="1" s="1"/>
  <c r="AY113" i="1" s="1"/>
  <c r="BK113" i="1" l="1"/>
  <c r="BD113" i="1" s="1"/>
  <c r="AX113" i="1"/>
  <c r="BI113" i="1"/>
  <c r="BA113" i="1" s="1"/>
  <c r="BE113" i="1" l="1"/>
  <c r="AU113" i="1"/>
  <c r="AR114" i="1" s="1"/>
  <c r="BB113" i="1"/>
  <c r="AO114" i="1"/>
  <c r="AV113" i="1" l="1"/>
  <c r="AS114" i="1" s="1"/>
  <c r="AP114" i="1" l="1"/>
  <c r="BK114" i="1" s="1"/>
  <c r="BD114" i="1" s="1"/>
  <c r="BG114" i="1" l="1"/>
  <c r="AX114" i="1" s="1"/>
  <c r="BE114" i="1"/>
  <c r="BI114" i="1"/>
  <c r="BA114" i="1" s="1"/>
  <c r="AY114" i="1" l="1"/>
  <c r="AU114" i="1"/>
  <c r="AR115" i="1" s="1"/>
  <c r="BB114" i="1"/>
  <c r="AV114" i="1" l="1"/>
  <c r="AS115" i="1" s="1"/>
  <c r="AO115" i="1"/>
  <c r="AP115" i="1"/>
  <c r="BG115" i="1" l="1"/>
  <c r="AX115" i="1" s="1"/>
  <c r="BK115" i="1"/>
  <c r="BD115" i="1" s="1"/>
  <c r="BI115" i="1"/>
  <c r="BA115" i="1" s="1"/>
  <c r="AY115" i="1" l="1"/>
  <c r="AU115" i="1"/>
  <c r="AR116" i="1" s="1"/>
  <c r="BE115" i="1"/>
  <c r="BB115" i="1"/>
  <c r="AO116" i="1"/>
  <c r="AV115" i="1" l="1"/>
  <c r="AS116" i="1" s="1"/>
  <c r="AP116" i="1" l="1"/>
  <c r="BG116" i="1" s="1"/>
  <c r="AX116" i="1" s="1"/>
  <c r="AY116" i="1" l="1"/>
  <c r="BI116" i="1"/>
  <c r="BB116" i="1" s="1"/>
  <c r="BK116" i="1"/>
  <c r="BE116" i="1" s="1"/>
  <c r="BA116" i="1" l="1"/>
  <c r="AV116" i="1"/>
  <c r="AS117" i="1" s="1"/>
  <c r="BD116" i="1"/>
  <c r="AP117" i="1"/>
  <c r="AU116" i="1" l="1"/>
  <c r="AR117" i="1" s="1"/>
  <c r="AO117" i="1"/>
  <c r="BG117" i="1" s="1"/>
  <c r="AX117" i="1" s="1"/>
  <c r="BI117" i="1" l="1"/>
  <c r="BB117" i="1" s="1"/>
  <c r="BK117" i="1"/>
  <c r="BE117" i="1" s="1"/>
  <c r="AY117" i="1"/>
  <c r="BA117" i="1"/>
  <c r="BD117" i="1" l="1"/>
  <c r="AU117" i="1" s="1"/>
  <c r="AV117" i="1"/>
  <c r="AP118" i="1" s="1"/>
  <c r="AR118" i="1" l="1"/>
  <c r="AO118" i="1"/>
  <c r="BK118" i="1" s="1"/>
  <c r="BE118" i="1" s="1"/>
  <c r="AS118" i="1"/>
  <c r="BG118" i="1" l="1"/>
  <c r="AX118" i="1" s="1"/>
  <c r="BI118" i="1"/>
  <c r="BA118" i="1" s="1"/>
  <c r="BD118" i="1"/>
  <c r="BB118" i="1" l="1"/>
  <c r="AY118" i="1"/>
  <c r="AU118" i="1"/>
  <c r="AR119" i="1" s="1"/>
  <c r="AO119" i="1"/>
  <c r="AV118" i="1" l="1"/>
  <c r="AS119" i="1" s="1"/>
  <c r="AP119" i="1"/>
  <c r="BG119" i="1" s="1"/>
  <c r="AX119" i="1" s="1"/>
  <c r="BI119" i="1" l="1"/>
  <c r="BA119" i="1" s="1"/>
  <c r="BK119" i="1"/>
  <c r="BD119" i="1" s="1"/>
  <c r="AY119" i="1"/>
  <c r="BE119" i="1" l="1"/>
  <c r="BB119" i="1"/>
  <c r="AU119" i="1"/>
  <c r="AR120" i="1" s="1"/>
  <c r="AO120" i="1" l="1"/>
  <c r="AV119" i="1"/>
  <c r="AP120" i="1" s="1"/>
  <c r="BG120" i="1" s="1"/>
  <c r="AX120" i="1" s="1"/>
  <c r="AS120" i="1" l="1"/>
  <c r="BK120" i="1"/>
  <c r="BD120" i="1" s="1"/>
  <c r="BI120" i="1"/>
  <c r="BA120" i="1" s="1"/>
  <c r="AY120" i="1"/>
  <c r="AU120" i="1" l="1"/>
  <c r="AR121" i="1" s="1"/>
  <c r="BE120" i="1"/>
  <c r="BB120" i="1"/>
  <c r="AO121" i="1"/>
  <c r="AV120" i="1" l="1"/>
  <c r="AS121" i="1" s="1"/>
  <c r="AP121" i="1"/>
  <c r="BG121" i="1" s="1"/>
  <c r="AX121" i="1" s="1"/>
  <c r="BK121" i="1" l="1"/>
  <c r="BE121" i="1" s="1"/>
  <c r="BI121" i="1"/>
  <c r="BA121" i="1" s="1"/>
  <c r="AY121" i="1"/>
  <c r="BD121" i="1" l="1"/>
  <c r="AU121" i="1" s="1"/>
  <c r="BB121" i="1"/>
  <c r="AV121" i="1" s="1"/>
  <c r="AS122" i="1" s="1"/>
  <c r="AO122" i="1" l="1"/>
  <c r="AR122" i="1"/>
  <c r="AP122" i="1"/>
  <c r="BI122" i="1" s="1"/>
  <c r="BB122" i="1" s="1"/>
  <c r="BK122" i="1" l="1"/>
  <c r="BD122" i="1" s="1"/>
  <c r="BA122" i="1"/>
  <c r="BG122" i="1"/>
  <c r="AX122" i="1" s="1"/>
  <c r="BE122" i="1" l="1"/>
  <c r="AU122" i="1"/>
  <c r="AY122" i="1"/>
  <c r="AV122" i="1" s="1"/>
  <c r="AR123" i="1"/>
  <c r="AO123" i="1"/>
  <c r="AP123" i="1" l="1"/>
  <c r="BK123" i="1" s="1"/>
  <c r="BD123" i="1" s="1"/>
  <c r="AS123" i="1"/>
  <c r="BI123" i="1" l="1"/>
  <c r="BA123" i="1" s="1"/>
  <c r="BG123" i="1"/>
  <c r="AX123" i="1" s="1"/>
  <c r="AU123" i="1" s="1"/>
  <c r="BE123" i="1"/>
  <c r="BB123" i="1"/>
  <c r="AR124" i="1" l="1"/>
  <c r="AO124" i="1"/>
  <c r="AY123" i="1"/>
  <c r="AV123" i="1" s="1"/>
  <c r="AP124" i="1" l="1"/>
  <c r="AS124" i="1"/>
  <c r="BK124" i="1" l="1"/>
  <c r="BG124" i="1"/>
  <c r="AX124" i="1" s="1"/>
  <c r="BI124" i="1"/>
  <c r="BA124" i="1" l="1"/>
  <c r="BB124" i="1"/>
  <c r="BE124" i="1"/>
  <c r="BD124" i="1"/>
  <c r="AY124" i="1"/>
  <c r="AV124" i="1" s="1"/>
  <c r="AS125" i="1" s="1"/>
  <c r="AP125" i="1" l="1"/>
  <c r="AU124" i="1"/>
  <c r="AR125" i="1" s="1"/>
  <c r="AO125" i="1"/>
  <c r="BK125" i="1" s="1"/>
  <c r="BE125" i="1" s="1"/>
  <c r="BG125" i="1" l="1"/>
  <c r="BI125" i="1"/>
  <c r="BB125" i="1" s="1"/>
  <c r="BD125" i="1"/>
  <c r="BA125" i="1"/>
  <c r="AY125" i="1"/>
  <c r="AV125" i="1" s="1"/>
  <c r="AX125" i="1"/>
  <c r="AU125" i="1" l="1"/>
  <c r="AR126" i="1" s="1"/>
  <c r="AP126" i="1"/>
  <c r="AS126" i="1"/>
  <c r="AO126" i="1" l="1"/>
  <c r="BI126" i="1" s="1"/>
  <c r="BG126" i="1" l="1"/>
  <c r="AX126" i="1" s="1"/>
  <c r="BK126" i="1"/>
  <c r="BE126" i="1" s="1"/>
  <c r="BB126" i="1"/>
  <c r="BA126" i="1"/>
  <c r="AY126" i="1" l="1"/>
  <c r="AV126" i="1" s="1"/>
  <c r="BD126" i="1"/>
  <c r="AU126" i="1" s="1"/>
  <c r="AR127" i="1" s="1"/>
  <c r="AO127" i="1" l="1"/>
  <c r="AS127" i="1"/>
  <c r="AP127" i="1"/>
  <c r="BG127" i="1" l="1"/>
  <c r="AX127" i="1" s="1"/>
  <c r="BI127" i="1"/>
  <c r="BB127" i="1" s="1"/>
  <c r="BK127" i="1"/>
  <c r="BD127" i="1" s="1"/>
  <c r="AY127" i="1" l="1"/>
  <c r="BE127" i="1"/>
  <c r="BA127" i="1"/>
  <c r="AU127" i="1" s="1"/>
  <c r="AV127" i="1" l="1"/>
  <c r="AS128" i="1" s="1"/>
  <c r="AR128" i="1"/>
  <c r="AO128" i="1"/>
  <c r="AP128" i="1"/>
  <c r="BK128" i="1" l="1"/>
  <c r="BD128" i="1" s="1"/>
  <c r="BI128" i="1"/>
  <c r="BA128" i="1" s="1"/>
  <c r="BG128" i="1"/>
  <c r="AX128" i="1" s="1"/>
  <c r="BE128" i="1" l="1"/>
  <c r="AY128" i="1"/>
  <c r="BB128" i="1"/>
  <c r="AU128" i="1"/>
  <c r="AV128" i="1" l="1"/>
  <c r="AS129" i="1" s="1"/>
  <c r="AR129" i="1"/>
  <c r="AO129" i="1"/>
  <c r="AP129" i="1"/>
  <c r="BG129" i="1" l="1"/>
  <c r="AX129" i="1" s="1"/>
  <c r="BK129" i="1"/>
  <c r="BI129" i="1"/>
  <c r="BA129" i="1" s="1"/>
  <c r="BB129" i="1" l="1"/>
  <c r="BD129" i="1"/>
  <c r="AU129" i="1" s="1"/>
  <c r="BE129" i="1"/>
  <c r="AY129" i="1"/>
  <c r="AV129" i="1" l="1"/>
  <c r="AR130" i="1"/>
  <c r="AO130" i="1"/>
  <c r="AP130" i="1"/>
  <c r="AS130" i="1"/>
  <c r="BK130" i="1" l="1"/>
  <c r="BG130" i="1"/>
  <c r="AX130" i="1" s="1"/>
  <c r="BI130" i="1"/>
  <c r="BA130" i="1" l="1"/>
  <c r="BB130" i="1"/>
  <c r="BD130" i="1"/>
  <c r="BE130" i="1"/>
  <c r="AY130" i="1"/>
  <c r="AU130" i="1" l="1"/>
  <c r="AR131" i="1" s="1"/>
  <c r="AV130" i="1"/>
  <c r="AS131" i="1" s="1"/>
  <c r="AO131" i="1"/>
  <c r="AP131" i="1" l="1"/>
  <c r="BG131" i="1" s="1"/>
  <c r="BK131" i="1" l="1"/>
  <c r="BD131" i="1" s="1"/>
  <c r="AY131" i="1"/>
  <c r="AX131" i="1"/>
  <c r="BI131" i="1"/>
  <c r="BE131" i="1" l="1"/>
  <c r="BB131" i="1"/>
  <c r="BA131" i="1"/>
  <c r="AU131" i="1" s="1"/>
  <c r="AV131" i="1" l="1"/>
  <c r="AS132" i="1" s="1"/>
  <c r="AR132" i="1"/>
  <c r="AO132" i="1"/>
  <c r="AP132" i="1" l="1"/>
  <c r="BI132" i="1" s="1"/>
  <c r="BK132" i="1" l="1"/>
  <c r="BE132" i="1" s="1"/>
  <c r="BG132" i="1"/>
  <c r="AY132" i="1" s="1"/>
  <c r="BB132" i="1"/>
  <c r="BA132" i="1"/>
  <c r="BD132" i="1" l="1"/>
  <c r="AX132" i="1"/>
  <c r="AV132" i="1"/>
  <c r="AS133" i="1" s="1"/>
  <c r="AU132" i="1" l="1"/>
  <c r="AP133" i="1"/>
  <c r="AR133" i="1"/>
  <c r="AO133" i="1"/>
  <c r="BI133" i="1" l="1"/>
  <c r="BB133" i="1" s="1"/>
  <c r="BG133" i="1"/>
  <c r="AY133" i="1" s="1"/>
  <c r="BK133" i="1"/>
  <c r="BE133" i="1" s="1"/>
  <c r="BA133" i="1" l="1"/>
  <c r="AX133" i="1"/>
  <c r="BD133" i="1"/>
  <c r="AV133" i="1"/>
  <c r="AU133" i="1" l="1"/>
  <c r="AR134" i="1" s="1"/>
  <c r="AS134" i="1"/>
  <c r="AP134" i="1"/>
  <c r="AO134" i="1" l="1"/>
  <c r="BK134" i="1" s="1"/>
  <c r="BD134" i="1" s="1"/>
  <c r="BI134" i="1" l="1"/>
  <c r="BB134" i="1" s="1"/>
  <c r="BG134" i="1"/>
  <c r="AX134" i="1" s="1"/>
  <c r="BE134" i="1"/>
  <c r="AY134" i="1" l="1"/>
  <c r="AV134" i="1" s="1"/>
  <c r="AS135" i="1" s="1"/>
  <c r="BA134" i="1"/>
  <c r="AU134" i="1" s="1"/>
  <c r="AO135" i="1" l="1"/>
  <c r="AR135" i="1"/>
  <c r="AP135" i="1"/>
  <c r="BK135" i="1" l="1"/>
  <c r="BD135" i="1" s="1"/>
  <c r="BI135" i="1"/>
  <c r="BA135" i="1" s="1"/>
  <c r="BG135" i="1"/>
  <c r="AX135" i="1" s="1"/>
  <c r="BE135" i="1" l="1"/>
  <c r="BB135" i="1"/>
  <c r="AU135" i="1"/>
  <c r="AR136" i="1" s="1"/>
  <c r="AY135" i="1"/>
  <c r="AV135" i="1" l="1"/>
  <c r="AS136" i="1" s="1"/>
  <c r="AO136" i="1"/>
  <c r="AP136" i="1"/>
  <c r="BI136" i="1" l="1"/>
  <c r="BA136" i="1" s="1"/>
  <c r="BG136" i="1"/>
  <c r="AX136" i="1" s="1"/>
  <c r="BK136" i="1"/>
  <c r="BD136" i="1" s="1"/>
  <c r="BB136" i="1" l="1"/>
  <c r="AU136" i="1"/>
  <c r="AR137" i="1" s="1"/>
  <c r="BE136" i="1"/>
  <c r="AY136" i="1"/>
  <c r="AO137" i="1" l="1"/>
  <c r="AV136" i="1"/>
  <c r="AP137" i="1" s="1"/>
  <c r="BI137" i="1" l="1"/>
  <c r="BA137" i="1" s="1"/>
  <c r="BG137" i="1"/>
  <c r="AX137" i="1" s="1"/>
  <c r="BK137" i="1"/>
  <c r="BD137" i="1" s="1"/>
  <c r="AS137" i="1"/>
  <c r="BB137" i="1" l="1"/>
  <c r="AY137" i="1"/>
  <c r="BE137" i="1"/>
  <c r="AU137" i="1"/>
  <c r="AR138" i="1" s="1"/>
  <c r="AV137" i="1" l="1"/>
  <c r="AP138" i="1" s="1"/>
  <c r="AO138" i="1"/>
  <c r="BI138" i="1" l="1"/>
  <c r="BA138" i="1" s="1"/>
  <c r="AS138" i="1"/>
  <c r="BG138" i="1"/>
  <c r="AX138" i="1" s="1"/>
  <c r="BK138" i="1"/>
  <c r="BD138" i="1" s="1"/>
  <c r="BB138" i="1" l="1"/>
  <c r="BE138" i="1"/>
  <c r="AY138" i="1"/>
  <c r="AU138" i="1"/>
  <c r="AV138" i="1" l="1"/>
  <c r="AP139" i="1" s="1"/>
  <c r="AR139" i="1"/>
  <c r="AO139" i="1"/>
  <c r="AS139" i="1" l="1"/>
  <c r="BI139" i="1"/>
  <c r="BB139" i="1" s="1"/>
  <c r="BK139" i="1"/>
  <c r="BD139" i="1" s="1"/>
  <c r="BG139" i="1"/>
  <c r="AY139" i="1" s="1"/>
  <c r="AX139" i="1" l="1"/>
  <c r="BE139" i="1"/>
  <c r="AV139" i="1" s="1"/>
  <c r="BA139" i="1"/>
  <c r="AU139" i="1" l="1"/>
  <c r="AR140" i="1" s="1"/>
  <c r="AP140" i="1"/>
  <c r="AS140" i="1"/>
  <c r="AO140" i="1" l="1"/>
  <c r="BI140" i="1" s="1"/>
  <c r="BG140" i="1" l="1"/>
  <c r="AY140" i="1" s="1"/>
  <c r="BK140" i="1"/>
  <c r="BE140" i="1" s="1"/>
  <c r="BB140" i="1"/>
  <c r="BA140" i="1"/>
  <c r="AX140" i="1" l="1"/>
  <c r="BD140" i="1"/>
  <c r="AV140" i="1"/>
  <c r="AP141" i="1" s="1"/>
  <c r="AU140" i="1" l="1"/>
  <c r="AR141" i="1" s="1"/>
  <c r="AS141" i="1"/>
  <c r="AO141" i="1" l="1"/>
  <c r="BK141" i="1" s="1"/>
  <c r="BE141" i="1" s="1"/>
  <c r="BD141" i="1" l="1"/>
  <c r="BG141" i="1"/>
  <c r="AY141" i="1" s="1"/>
  <c r="BI141" i="1"/>
  <c r="BA141" i="1" s="1"/>
  <c r="AX141" i="1" l="1"/>
  <c r="AU141" i="1" s="1"/>
  <c r="AR142" i="1" s="1"/>
  <c r="BB141" i="1"/>
  <c r="AV141" i="1" s="1"/>
  <c r="AS142" i="1" s="1"/>
  <c r="AO142" i="1" l="1"/>
  <c r="AP142" i="1"/>
  <c r="BG142" i="1" l="1"/>
  <c r="AY142" i="1" s="1"/>
  <c r="BK142" i="1"/>
  <c r="BD142" i="1" s="1"/>
  <c r="BI142" i="1"/>
  <c r="BA142" i="1" s="1"/>
  <c r="AX142" i="1" l="1"/>
  <c r="AU142" i="1" s="1"/>
  <c r="BE142" i="1"/>
  <c r="BB142" i="1"/>
  <c r="AR143" i="1" l="1"/>
  <c r="AO143" i="1"/>
  <c r="AV142" i="1"/>
  <c r="AS143" i="1" s="1"/>
  <c r="AP143" i="1" l="1"/>
  <c r="BI143" i="1" s="1"/>
  <c r="BA143" i="1" s="1"/>
  <c r="BG143" i="1" l="1"/>
  <c r="AX143" i="1" s="1"/>
  <c r="BK143" i="1"/>
  <c r="BD143" i="1" s="1"/>
  <c r="BB143" i="1"/>
  <c r="AY143" i="1" l="1"/>
  <c r="BE143" i="1"/>
  <c r="AU143" i="1"/>
  <c r="AR144" i="1" s="1"/>
  <c r="AO144" i="1" l="1"/>
  <c r="AV143" i="1"/>
  <c r="AS144" i="1" s="1"/>
  <c r="AP144" i="1" l="1"/>
  <c r="BK144" i="1" s="1"/>
  <c r="BE144" i="1" s="1"/>
  <c r="BD144" i="1" l="1"/>
  <c r="BI144" i="1"/>
  <c r="BA144" i="1" s="1"/>
  <c r="BG144" i="1"/>
  <c r="AX144" i="1" s="1"/>
  <c r="AU144" i="1" l="1"/>
  <c r="AR145" i="1" s="1"/>
  <c r="BB144" i="1"/>
  <c r="AY144" i="1"/>
  <c r="AV144" i="1" l="1"/>
  <c r="AO145" i="1"/>
  <c r="AP145" i="1"/>
  <c r="BI145" i="1" s="1"/>
  <c r="BA145" i="1" s="1"/>
  <c r="AS145" i="1"/>
  <c r="BG145" i="1" l="1"/>
  <c r="AX145" i="1" s="1"/>
  <c r="BB145" i="1"/>
  <c r="BK145" i="1"/>
  <c r="BD145" i="1" s="1"/>
  <c r="AU145" i="1" s="1"/>
  <c r="AY145" i="1" l="1"/>
  <c r="BE145" i="1"/>
  <c r="AR146" i="1"/>
  <c r="AO146" i="1"/>
  <c r="AV145" i="1" l="1"/>
  <c r="AS146" i="1" s="1"/>
  <c r="AP146" i="1"/>
  <c r="BI146" i="1" s="1"/>
  <c r="BA146" i="1" s="1"/>
  <c r="BK146" i="1" l="1"/>
  <c r="BD146" i="1" s="1"/>
  <c r="BB146" i="1"/>
  <c r="BG146" i="1"/>
  <c r="AX146" i="1" s="1"/>
  <c r="AU146" i="1" s="1"/>
  <c r="BE146" i="1"/>
  <c r="AR147" i="1" l="1"/>
  <c r="AO147" i="1"/>
  <c r="AY146" i="1"/>
  <c r="AV146" i="1" s="1"/>
  <c r="AS147" i="1" s="1"/>
  <c r="AP147" i="1" l="1"/>
  <c r="BK147" i="1" s="1"/>
  <c r="BD147" i="1" s="1"/>
  <c r="BE147" i="1" l="1"/>
  <c r="BG147" i="1"/>
  <c r="AX147" i="1" s="1"/>
  <c r="BI147" i="1"/>
  <c r="BA147" i="1" s="1"/>
  <c r="AY147" i="1" l="1"/>
  <c r="AU147" i="1"/>
  <c r="AR148" i="1" s="1"/>
  <c r="BB147" i="1"/>
  <c r="AV147" i="1" l="1"/>
  <c r="AS148" i="1" s="1"/>
  <c r="AO148" i="1"/>
  <c r="AP148" i="1" l="1"/>
  <c r="BG148" i="1" s="1"/>
  <c r="AX148" i="1" s="1"/>
  <c r="BI148" i="1" l="1"/>
  <c r="BA148" i="1" s="1"/>
  <c r="AY148" i="1"/>
  <c r="BK148" i="1"/>
  <c r="BD148" i="1" s="1"/>
  <c r="AU148" i="1" l="1"/>
  <c r="AR149" i="1" s="1"/>
  <c r="BB148" i="1"/>
  <c r="BE148" i="1"/>
  <c r="AO149" i="1"/>
  <c r="AV148" i="1" l="1"/>
  <c r="AS149" i="1" s="1"/>
  <c r="AP149" i="1"/>
  <c r="BG149" i="1" s="1"/>
  <c r="AX149" i="1" s="1"/>
  <c r="BI149" i="1" l="1"/>
  <c r="BA149" i="1" s="1"/>
  <c r="BK149" i="1"/>
  <c r="BE149" i="1" s="1"/>
  <c r="AY149" i="1"/>
  <c r="BD149" i="1" l="1"/>
  <c r="AU149" i="1" s="1"/>
  <c r="BB149" i="1"/>
  <c r="AV149" i="1" s="1"/>
  <c r="AS150" i="1" s="1"/>
  <c r="AR150" i="1" l="1"/>
  <c r="AO150" i="1"/>
  <c r="AP150" i="1"/>
  <c r="BK150" i="1" l="1"/>
  <c r="BD150" i="1" s="1"/>
  <c r="BG150" i="1"/>
  <c r="AX150" i="1" s="1"/>
  <c r="BI150" i="1"/>
  <c r="BA150" i="1" s="1"/>
  <c r="BE150" i="1" l="1"/>
  <c r="AU150" i="1"/>
  <c r="AR151" i="1" s="1"/>
  <c r="AO151" i="1"/>
  <c r="AY150" i="1"/>
  <c r="BB150" i="1"/>
  <c r="AV150" i="1" l="1"/>
  <c r="AS151" i="1" l="1"/>
  <c r="AP151" i="1"/>
  <c r="BI151" i="1" l="1"/>
  <c r="BA151" i="1" s="1"/>
  <c r="BK151" i="1"/>
  <c r="BD151" i="1" s="1"/>
  <c r="BG151" i="1"/>
  <c r="AX151" i="1" s="1"/>
  <c r="BE151" i="1" l="1"/>
  <c r="BB151" i="1"/>
  <c r="AU151" i="1"/>
  <c r="AO152" i="1" s="1"/>
  <c r="AY151" i="1"/>
  <c r="AV151" i="1" l="1"/>
  <c r="AS152" i="1" s="1"/>
  <c r="AR152" i="1"/>
  <c r="AP152" i="1" l="1"/>
  <c r="BI152" i="1" s="1"/>
  <c r="BA152" i="1" s="1"/>
  <c r="BK152" i="1" l="1"/>
  <c r="BD152" i="1" s="1"/>
  <c r="BG152" i="1"/>
  <c r="AX152" i="1" s="1"/>
  <c r="BB152" i="1"/>
  <c r="BE152" i="1" l="1"/>
  <c r="AU152" i="1"/>
  <c r="AR153" i="1" s="1"/>
  <c r="AO153" i="1"/>
  <c r="AY152" i="1"/>
  <c r="AV152" i="1" s="1"/>
  <c r="AS153" i="1" l="1"/>
  <c r="AP153" i="1"/>
  <c r="BI153" i="1" s="1"/>
  <c r="BA153" i="1" s="1"/>
  <c r="BK153" i="1" l="1"/>
  <c r="BD153" i="1" s="1"/>
  <c r="BB153" i="1"/>
  <c r="BG153" i="1"/>
  <c r="AX153" i="1" s="1"/>
  <c r="BE153" i="1" l="1"/>
  <c r="AU153" i="1"/>
  <c r="AR154" i="1" s="1"/>
  <c r="AY153" i="1"/>
  <c r="AV153" i="1" s="1"/>
  <c r="AO154" i="1" l="1"/>
  <c r="AS154" i="1"/>
  <c r="AP154" i="1"/>
  <c r="BG154" i="1" s="1"/>
  <c r="AX154" i="1" s="1"/>
  <c r="BK154" i="1" l="1"/>
  <c r="BD154" i="1" s="1"/>
  <c r="BI154" i="1"/>
  <c r="BA154" i="1" s="1"/>
  <c r="AY154" i="1"/>
  <c r="BE154" i="1" l="1"/>
  <c r="BB154" i="1"/>
  <c r="AV154" i="1" s="1"/>
  <c r="AS155" i="1" s="1"/>
  <c r="AU154" i="1"/>
  <c r="AR155" i="1" s="1"/>
  <c r="AO155" i="1" l="1"/>
  <c r="AP155" i="1"/>
  <c r="BK155" i="1" s="1"/>
  <c r="BD155" i="1" s="1"/>
  <c r="BE155" i="1" l="1"/>
  <c r="BG155" i="1"/>
  <c r="AX155" i="1" s="1"/>
  <c r="BI155" i="1"/>
  <c r="AY155" i="1" l="1"/>
  <c r="BA155" i="1"/>
  <c r="AU155" i="1" s="1"/>
  <c r="BB155" i="1"/>
  <c r="AV155" i="1" l="1"/>
  <c r="AS156" i="1" s="1"/>
  <c r="AP156" i="1"/>
  <c r="AR156" i="1"/>
  <c r="AO156" i="1"/>
  <c r="BK156" i="1" l="1"/>
  <c r="BD156" i="1" s="1"/>
  <c r="BG156" i="1"/>
  <c r="AX156" i="1" s="1"/>
  <c r="BI156" i="1"/>
  <c r="BE156" i="1" l="1"/>
  <c r="AY156" i="1"/>
  <c r="BB156" i="1"/>
  <c r="BA156" i="1"/>
  <c r="AU156" i="1" s="1"/>
  <c r="AV156" i="1" l="1"/>
  <c r="AS157" i="1" s="1"/>
  <c r="AP157" i="1"/>
  <c r="AR157" i="1"/>
  <c r="AO157" i="1"/>
  <c r="BK157" i="1" l="1"/>
  <c r="BD157" i="1" s="1"/>
  <c r="BI157" i="1"/>
  <c r="BA157" i="1" s="1"/>
  <c r="BG157" i="1"/>
  <c r="AY157" i="1" s="1"/>
  <c r="BE157" i="1" l="1"/>
  <c r="BB157" i="1"/>
  <c r="AX157" i="1"/>
  <c r="AU157" i="1" s="1"/>
  <c r="AR158" i="1" s="1"/>
  <c r="AV157" i="1" l="1"/>
  <c r="AO158" i="1"/>
  <c r="AS158" i="1"/>
  <c r="AP158" i="1"/>
  <c r="BI158" i="1" s="1"/>
  <c r="BB158" i="1" s="1"/>
  <c r="BK158" i="1" l="1"/>
  <c r="BE158" i="1" s="1"/>
  <c r="BG158" i="1"/>
  <c r="AX158" i="1" s="1"/>
  <c r="BA158" i="1"/>
  <c r="BD158" i="1" l="1"/>
  <c r="AY158" i="1"/>
  <c r="AV158" i="1" s="1"/>
  <c r="AS159" i="1" s="1"/>
  <c r="AU158" i="1"/>
  <c r="AO159" i="1" s="1"/>
  <c r="AP159" i="1"/>
  <c r="AR159" i="1" l="1"/>
  <c r="BG159" i="1"/>
  <c r="AX159" i="1" s="1"/>
  <c r="BK159" i="1"/>
  <c r="BD159" i="1" s="1"/>
  <c r="BI159" i="1"/>
  <c r="BA159" i="1" s="1"/>
  <c r="AY159" i="1" l="1"/>
  <c r="BE159" i="1"/>
  <c r="BB159" i="1"/>
  <c r="AU159" i="1"/>
  <c r="AR160" i="1" s="1"/>
  <c r="AO160" i="1"/>
  <c r="AV159" i="1" l="1"/>
  <c r="AS160" i="1" s="1"/>
  <c r="AP160" i="1"/>
  <c r="BI160" i="1" s="1"/>
  <c r="BA160" i="1" s="1"/>
  <c r="BK160" i="1" l="1"/>
  <c r="BD160" i="1" s="1"/>
  <c r="BG160" i="1"/>
  <c r="AX160" i="1" s="1"/>
  <c r="BB160" i="1"/>
  <c r="BE160" i="1" l="1"/>
  <c r="AY160" i="1"/>
  <c r="AU160" i="1"/>
  <c r="AR161" i="1" s="1"/>
  <c r="AO161" i="1"/>
  <c r="AV160" i="1" l="1"/>
  <c r="AP161" i="1" s="1"/>
  <c r="BK161" i="1" s="1"/>
  <c r="BD161" i="1" s="1"/>
  <c r="BG161" i="1" l="1"/>
  <c r="AX161" i="1" s="1"/>
  <c r="BI161" i="1"/>
  <c r="BA161" i="1" s="1"/>
  <c r="AS161" i="1"/>
  <c r="BE161" i="1"/>
  <c r="AY161" i="1" l="1"/>
  <c r="AU161" i="1"/>
  <c r="AR162" i="1" s="1"/>
  <c r="BB161" i="1"/>
  <c r="AO162" i="1" l="1"/>
  <c r="AV161" i="1"/>
  <c r="AS162" i="1" s="1"/>
  <c r="AP162" i="1" l="1"/>
  <c r="BK162" i="1" s="1"/>
  <c r="BD162" i="1" s="1"/>
  <c r="BE162" i="1" l="1"/>
  <c r="BI162" i="1"/>
  <c r="BA162" i="1" s="1"/>
  <c r="BG162" i="1"/>
  <c r="AX162" i="1" s="1"/>
  <c r="BB162" i="1" l="1"/>
  <c r="AY162" i="1"/>
  <c r="AU162" i="1"/>
  <c r="AR163" i="1" s="1"/>
  <c r="AO163" i="1" l="1"/>
  <c r="AV162" i="1"/>
  <c r="AS163" i="1" s="1"/>
  <c r="AP163" i="1" l="1"/>
  <c r="BG163" i="1" s="1"/>
  <c r="AX163" i="1" s="1"/>
  <c r="BK163" i="1" l="1"/>
  <c r="BD163" i="1" s="1"/>
  <c r="BI163" i="1"/>
  <c r="BA163" i="1" s="1"/>
  <c r="AY163" i="1"/>
  <c r="BE163" i="1" l="1"/>
  <c r="AU163" i="1"/>
  <c r="AR164" i="1" s="1"/>
  <c r="BB163" i="1"/>
  <c r="AO164" i="1"/>
  <c r="AV163" i="1" l="1"/>
  <c r="AP164" i="1" s="1"/>
  <c r="BK164" i="1" s="1"/>
  <c r="BD164" i="1" s="1"/>
  <c r="AS164" i="1"/>
  <c r="BG164" i="1"/>
  <c r="AX164" i="1" s="1"/>
  <c r="BI164" i="1" l="1"/>
  <c r="BA164" i="1" s="1"/>
  <c r="BE164" i="1"/>
  <c r="BB164" i="1"/>
  <c r="AU164" i="1"/>
  <c r="AR165" i="1" s="1"/>
  <c r="AY164" i="1"/>
  <c r="AO165" i="1"/>
  <c r="AV164" i="1" l="1"/>
  <c r="AP165" i="1" s="1"/>
  <c r="BK165" i="1" s="1"/>
  <c r="BD165" i="1" s="1"/>
  <c r="BI165" i="1" l="1"/>
  <c r="BA165" i="1" s="1"/>
  <c r="AS165" i="1"/>
  <c r="BG165" i="1"/>
  <c r="AX165" i="1" s="1"/>
  <c r="BE165" i="1"/>
  <c r="BB165" i="1" l="1"/>
  <c r="AU165" i="1"/>
  <c r="AO166" i="1" s="1"/>
  <c r="AY165" i="1"/>
  <c r="AV165" i="1" l="1"/>
  <c r="AS166" i="1" s="1"/>
  <c r="AR166" i="1"/>
  <c r="AP166" i="1"/>
  <c r="BI166" i="1" s="1"/>
  <c r="BA166" i="1" s="1"/>
  <c r="BG166" i="1" l="1"/>
  <c r="AX166" i="1" s="1"/>
  <c r="BB166" i="1"/>
  <c r="BK166" i="1"/>
  <c r="BD166" i="1" s="1"/>
  <c r="AY166" i="1" l="1"/>
  <c r="AU166" i="1"/>
  <c r="AR167" i="1" s="1"/>
  <c r="BE166" i="1"/>
  <c r="AO167" i="1"/>
  <c r="AV166" i="1" l="1"/>
  <c r="AS167" i="1" s="1"/>
  <c r="AP167" i="1" l="1"/>
  <c r="BI167" i="1" s="1"/>
  <c r="BA167" i="1" s="1"/>
  <c r="BG167" i="1" l="1"/>
  <c r="AY167" i="1" s="1"/>
  <c r="BK167" i="1"/>
  <c r="BE167" i="1" s="1"/>
  <c r="BB167" i="1"/>
  <c r="AX167" i="1" l="1"/>
  <c r="BD167" i="1"/>
  <c r="AV167" i="1"/>
  <c r="AS168" i="1" s="1"/>
  <c r="AU167" i="1" l="1"/>
  <c r="AO168" i="1" s="1"/>
  <c r="AP168" i="1"/>
  <c r="AR168" i="1" l="1"/>
  <c r="BK168" i="1"/>
  <c r="BE168" i="1" s="1"/>
  <c r="BI168" i="1"/>
  <c r="BB168" i="1" s="1"/>
  <c r="BG168" i="1"/>
  <c r="AY168" i="1" s="1"/>
  <c r="BD168" i="1" l="1"/>
  <c r="BA168" i="1"/>
  <c r="AV168" i="1"/>
  <c r="AP169" i="1" s="1"/>
  <c r="AX168" i="1"/>
  <c r="AU168" i="1" l="1"/>
  <c r="AO169" i="1" s="1"/>
  <c r="BI169" i="1" s="1"/>
  <c r="BB169" i="1" s="1"/>
  <c r="AS169" i="1"/>
  <c r="AR169" i="1" l="1"/>
  <c r="BG169" i="1"/>
  <c r="AX169" i="1" s="1"/>
  <c r="BK169" i="1"/>
  <c r="BD169" i="1" s="1"/>
  <c r="BA169" i="1"/>
  <c r="AY169" i="1" l="1"/>
  <c r="BE169" i="1"/>
  <c r="AU169" i="1"/>
  <c r="AR170" i="1" s="1"/>
  <c r="AV169" i="1" l="1"/>
  <c r="AS170" i="1" s="1"/>
  <c r="AO170" i="1"/>
  <c r="AP170" i="1" l="1"/>
  <c r="BK170" i="1" s="1"/>
  <c r="BD170" i="1" s="1"/>
  <c r="BG170" i="1" l="1"/>
  <c r="AY170" i="1" s="1"/>
  <c r="BI170" i="1"/>
  <c r="BA170" i="1" s="1"/>
  <c r="BE170" i="1"/>
  <c r="AX170" i="1" l="1"/>
  <c r="AU170" i="1" s="1"/>
  <c r="AR171" i="1" s="1"/>
  <c r="BB170" i="1"/>
  <c r="AV170" i="1" s="1"/>
  <c r="AS171" i="1" s="1"/>
  <c r="AO171" i="1" l="1"/>
  <c r="AP171" i="1"/>
  <c r="BI171" i="1" l="1"/>
  <c r="BA171" i="1" s="1"/>
  <c r="BK171" i="1"/>
  <c r="BD171" i="1" s="1"/>
  <c r="BG171" i="1"/>
  <c r="AX171" i="1" s="1"/>
  <c r="BB171" i="1" l="1"/>
  <c r="BE171" i="1"/>
  <c r="AU171" i="1"/>
  <c r="AR172" i="1" s="1"/>
  <c r="AY171" i="1"/>
  <c r="AV171" i="1" l="1"/>
  <c r="AS172" i="1" s="1"/>
  <c r="AO172" i="1"/>
  <c r="AP172" i="1" l="1"/>
  <c r="BG172" i="1" s="1"/>
  <c r="AX172" i="1" s="1"/>
  <c r="BI172" i="1" l="1"/>
  <c r="BA172" i="1" s="1"/>
  <c r="BK172" i="1"/>
  <c r="BD172" i="1" s="1"/>
  <c r="AY172" i="1"/>
  <c r="BB172" i="1"/>
  <c r="AU172" i="1" l="1"/>
  <c r="AR173" i="1" s="1"/>
  <c r="BE172" i="1"/>
  <c r="AV172" i="1" s="1"/>
  <c r="AS173" i="1" s="1"/>
  <c r="AO173" i="1"/>
  <c r="AP173" i="1" l="1"/>
  <c r="BI173" i="1" s="1"/>
  <c r="BA173" i="1" s="1"/>
  <c r="BB173" i="1" l="1"/>
  <c r="BG173" i="1"/>
  <c r="AX173" i="1" s="1"/>
  <c r="BK173" i="1"/>
  <c r="BE173" i="1" s="1"/>
  <c r="AY173" i="1" l="1"/>
  <c r="AV173" i="1" s="1"/>
  <c r="BD173" i="1"/>
  <c r="AU173" i="1" s="1"/>
  <c r="AR174" i="1" s="1"/>
  <c r="AO174" i="1" l="1"/>
  <c r="AS174" i="1"/>
  <c r="AP174" i="1"/>
  <c r="BI174" i="1" l="1"/>
  <c r="BA174" i="1" s="1"/>
  <c r="BK174" i="1"/>
  <c r="BD174" i="1" s="1"/>
  <c r="BG174" i="1"/>
  <c r="BB174" i="1" l="1"/>
  <c r="BE174" i="1"/>
  <c r="AX174" i="1"/>
  <c r="AU174" i="1" s="1"/>
  <c r="AR175" i="1" s="1"/>
  <c r="AY174" i="1"/>
  <c r="AO175" i="1" l="1"/>
  <c r="AV174" i="1"/>
  <c r="AS175" i="1" s="1"/>
  <c r="AP175" i="1" l="1"/>
  <c r="BK175" i="1" s="1"/>
  <c r="BD175" i="1" s="1"/>
  <c r="BE175" i="1" l="1"/>
  <c r="BG175" i="1"/>
  <c r="AY175" i="1" s="1"/>
  <c r="BI175" i="1"/>
  <c r="BA175" i="1" s="1"/>
  <c r="AX175" i="1" l="1"/>
  <c r="AU175" i="1" s="1"/>
  <c r="BB175" i="1"/>
  <c r="AV175" i="1" s="1"/>
  <c r="AP176" i="1" s="1"/>
  <c r="AR176" i="1" l="1"/>
  <c r="AO176" i="1"/>
  <c r="BK176" i="1" s="1"/>
  <c r="BD176" i="1" s="1"/>
  <c r="AS176" i="1"/>
  <c r="BG176" i="1" l="1"/>
  <c r="AX176" i="1" s="1"/>
  <c r="BI176" i="1"/>
  <c r="BE176" i="1"/>
  <c r="AY176" i="1" l="1"/>
  <c r="BA176" i="1"/>
  <c r="AU176" i="1" s="1"/>
  <c r="BB176" i="1"/>
  <c r="AV176" i="1" l="1"/>
  <c r="AS177" i="1" s="1"/>
  <c r="AR177" i="1"/>
  <c r="AO177" i="1"/>
  <c r="AP177" i="1" l="1"/>
  <c r="BG177" i="1" s="1"/>
  <c r="AY177" i="1" s="1"/>
  <c r="BK177" i="1" l="1"/>
  <c r="BD177" i="1" s="1"/>
  <c r="BI177" i="1"/>
  <c r="BA177" i="1" s="1"/>
  <c r="AX177" i="1"/>
  <c r="BE177" i="1" l="1"/>
  <c r="AU177" i="1"/>
  <c r="BB177" i="1"/>
  <c r="AV177" i="1" s="1"/>
  <c r="AS178" i="1" s="1"/>
  <c r="AR178" i="1"/>
  <c r="AO178" i="1"/>
  <c r="AP178" i="1" l="1"/>
  <c r="BG178" i="1" s="1"/>
  <c r="BI178" i="1" l="1"/>
  <c r="BA178" i="1" s="1"/>
  <c r="AX178" i="1"/>
  <c r="AY178" i="1"/>
  <c r="BK178" i="1"/>
  <c r="BE178" i="1" s="1"/>
  <c r="BB178" i="1"/>
  <c r="AV178" i="1" l="1"/>
  <c r="AS179" i="1" s="1"/>
  <c r="BD178" i="1"/>
  <c r="AU178" i="1" s="1"/>
  <c r="AR179" i="1" s="1"/>
  <c r="AP179" i="1"/>
  <c r="AO179" i="1" l="1"/>
  <c r="BI179" i="1" s="1"/>
  <c r="BG179" i="1" l="1"/>
  <c r="AY179" i="1" s="1"/>
  <c r="BA179" i="1"/>
  <c r="BB179" i="1"/>
  <c r="BK179" i="1"/>
  <c r="BD179" i="1" s="1"/>
  <c r="AX179" i="1"/>
  <c r="AU179" i="1" l="1"/>
  <c r="BE179" i="1"/>
  <c r="AV179" i="1" s="1"/>
  <c r="AS180" i="1" s="1"/>
  <c r="AP180" i="1"/>
  <c r="AR180" i="1"/>
  <c r="AO180" i="1"/>
  <c r="BG180" i="1" l="1"/>
  <c r="AX180" i="1" s="1"/>
  <c r="BK180" i="1"/>
  <c r="BD180" i="1" s="1"/>
  <c r="BI180" i="1"/>
  <c r="BA180" i="1" s="1"/>
  <c r="AY180" i="1" l="1"/>
  <c r="AU180" i="1"/>
  <c r="AR181" i="1" s="1"/>
  <c r="BE180" i="1"/>
  <c r="AO181" i="1"/>
  <c r="BB180" i="1"/>
  <c r="AV180" i="1" l="1"/>
  <c r="AS181" i="1" s="1"/>
  <c r="AP181" i="1" l="1"/>
  <c r="BG181" i="1" s="1"/>
  <c r="AY181" i="1" s="1"/>
  <c r="BK181" i="1" l="1"/>
  <c r="BD181" i="1" s="1"/>
  <c r="BI181" i="1"/>
  <c r="BB181" i="1" s="1"/>
  <c r="AX181" i="1"/>
  <c r="BE181" i="1" l="1"/>
  <c r="AV181" i="1" s="1"/>
  <c r="BA181" i="1"/>
  <c r="AU181" i="1" s="1"/>
  <c r="AS182" i="1" l="1"/>
  <c r="AP182" i="1"/>
  <c r="AR182" i="1"/>
  <c r="AO182" i="1"/>
  <c r="BI182" i="1" l="1"/>
  <c r="BB182" i="1" s="1"/>
  <c r="BG182" i="1"/>
  <c r="AX182" i="1" s="1"/>
  <c r="BK182" i="1"/>
  <c r="BE182" i="1" s="1"/>
  <c r="BA182" i="1"/>
  <c r="AY182" i="1" l="1"/>
  <c r="AV182" i="1" s="1"/>
  <c r="BD182" i="1"/>
  <c r="AU182" i="1" s="1"/>
  <c r="AO183" i="1" s="1"/>
  <c r="AS183" i="1" l="1"/>
  <c r="AP183" i="1"/>
  <c r="BI183" i="1" s="1"/>
  <c r="BA183" i="1" s="1"/>
  <c r="AR183" i="1"/>
  <c r="BK183" i="1" l="1"/>
  <c r="BD183" i="1" s="1"/>
  <c r="BG183" i="1"/>
  <c r="AX183" i="1" s="1"/>
  <c r="BB183" i="1"/>
  <c r="BE183" i="1"/>
  <c r="AU183" i="1" l="1"/>
  <c r="AO184" i="1" s="1"/>
  <c r="AY183" i="1"/>
  <c r="AV183" i="1" s="1"/>
  <c r="AS184" i="1" s="1"/>
  <c r="AR184" i="1" l="1"/>
  <c r="AP184" i="1"/>
  <c r="BG184" i="1" s="1"/>
  <c r="AX184" i="1" s="1"/>
  <c r="BI184" i="1" l="1"/>
  <c r="BA184" i="1" s="1"/>
  <c r="BK184" i="1"/>
  <c r="BD184" i="1" s="1"/>
  <c r="AY184" i="1"/>
  <c r="BB184" i="1" l="1"/>
  <c r="AU184" i="1"/>
  <c r="AR185" i="1" s="1"/>
  <c r="BE184" i="1"/>
  <c r="AO185" i="1"/>
  <c r="AV184" i="1" l="1"/>
  <c r="AP185" i="1" s="1"/>
  <c r="BI185" i="1" s="1"/>
  <c r="BB185" i="1" s="1"/>
  <c r="BK185" i="1" l="1"/>
  <c r="BE185" i="1" s="1"/>
  <c r="BG185" i="1"/>
  <c r="AY185" i="1" s="1"/>
  <c r="AS185" i="1"/>
  <c r="BA185" i="1"/>
  <c r="BD185" i="1" l="1"/>
  <c r="AV185" i="1"/>
  <c r="AS186" i="1" s="1"/>
  <c r="AX185" i="1"/>
  <c r="AP186" i="1"/>
  <c r="AU185" i="1" l="1"/>
  <c r="AO186" i="1" s="1"/>
  <c r="BG186" i="1" s="1"/>
  <c r="AY186" i="1" s="1"/>
  <c r="AR186" i="1" l="1"/>
  <c r="BK186" i="1"/>
  <c r="BD186" i="1" s="1"/>
  <c r="BI186" i="1"/>
  <c r="BA186" i="1" s="1"/>
  <c r="AX186" i="1"/>
  <c r="BE186" i="1" l="1"/>
  <c r="BB186" i="1"/>
  <c r="AU186" i="1"/>
  <c r="AR187" i="1" s="1"/>
  <c r="AV186" i="1" l="1"/>
  <c r="AS187" i="1" s="1"/>
  <c r="AO187" i="1"/>
  <c r="AP187" i="1"/>
  <c r="BI187" i="1" l="1"/>
  <c r="BA187" i="1" s="1"/>
  <c r="BK187" i="1"/>
  <c r="BD187" i="1" s="1"/>
  <c r="BG187" i="1"/>
  <c r="AX187" i="1" s="1"/>
  <c r="BB187" i="1" l="1"/>
  <c r="AU187" i="1"/>
  <c r="AO188" i="1" s="1"/>
  <c r="BE187" i="1"/>
  <c r="AY187" i="1"/>
  <c r="AR188" i="1" l="1"/>
  <c r="AV187" i="1"/>
  <c r="AS188" i="1" s="1"/>
  <c r="AP188" i="1" l="1"/>
  <c r="BK188" i="1" s="1"/>
  <c r="BD188" i="1" s="1"/>
  <c r="BE188" i="1" l="1"/>
  <c r="BG188" i="1"/>
  <c r="AX188" i="1" s="1"/>
  <c r="BI188" i="1"/>
  <c r="BA188" i="1" s="1"/>
  <c r="AY188" i="1" l="1"/>
  <c r="AU188" i="1"/>
  <c r="AO189" i="1" s="1"/>
  <c r="BB188" i="1"/>
  <c r="AV188" i="1" l="1"/>
  <c r="AS189" i="1" s="1"/>
  <c r="AR189" i="1"/>
  <c r="AP189" i="1" l="1"/>
  <c r="BI189" i="1" s="1"/>
  <c r="BA189" i="1" s="1"/>
  <c r="BG189" i="1" l="1"/>
  <c r="AX189" i="1" s="1"/>
  <c r="BB189" i="1"/>
  <c r="BK189" i="1"/>
  <c r="BE189" i="1" s="1"/>
  <c r="AY189" i="1" l="1"/>
  <c r="AV189" i="1" s="1"/>
  <c r="AS190" i="1" s="1"/>
  <c r="BD189" i="1"/>
  <c r="AU189" i="1" s="1"/>
  <c r="AO190" i="1" s="1"/>
  <c r="AP190" i="1"/>
  <c r="BK190" i="1" l="1"/>
  <c r="BD190" i="1" s="1"/>
  <c r="AR190" i="1"/>
  <c r="BG190" i="1"/>
  <c r="AX190" i="1" s="1"/>
  <c r="BI190" i="1"/>
  <c r="BA190" i="1" s="1"/>
  <c r="BE190" i="1"/>
  <c r="AY190" i="1" l="1"/>
  <c r="AU190" i="1"/>
  <c r="AR191" i="1" s="1"/>
  <c r="BB190" i="1"/>
  <c r="AO191" i="1"/>
  <c r="AV190" i="1" l="1"/>
  <c r="AS191" i="1" s="1"/>
  <c r="AP191" i="1" l="1"/>
  <c r="BI191" i="1" s="1"/>
  <c r="BA191" i="1" s="1"/>
  <c r="BB191" i="1" l="1"/>
  <c r="BG191" i="1"/>
  <c r="AX191" i="1" s="1"/>
  <c r="BK191" i="1"/>
  <c r="BD191" i="1" s="1"/>
  <c r="BE191" i="1" l="1"/>
  <c r="AY191" i="1"/>
  <c r="AU191" i="1"/>
  <c r="AR192" i="1" s="1"/>
  <c r="AV191" i="1" l="1"/>
  <c r="AS192" i="1" s="1"/>
  <c r="AO192" i="1"/>
  <c r="AP192" i="1" l="1"/>
  <c r="BI192" i="1" s="1"/>
  <c r="BA192" i="1" s="1"/>
  <c r="BK192" i="1" l="1"/>
  <c r="BD192" i="1" s="1"/>
  <c r="BG192" i="1"/>
  <c r="AX192" i="1" s="1"/>
  <c r="BB192" i="1"/>
  <c r="AY192" i="1" l="1"/>
  <c r="BE192" i="1"/>
  <c r="AU192" i="1"/>
  <c r="AR193" i="1" s="1"/>
  <c r="AO193" i="1"/>
  <c r="AV192" i="1" l="1"/>
  <c r="AP193" i="1" s="1"/>
  <c r="BI193" i="1" s="1"/>
  <c r="BA193" i="1" s="1"/>
  <c r="AS193" i="1" l="1"/>
  <c r="BG193" i="1"/>
  <c r="AY193" i="1" s="1"/>
  <c r="BK193" i="1"/>
  <c r="BD193" i="1" s="1"/>
  <c r="BB193" i="1"/>
  <c r="AX193" i="1"/>
  <c r="AU193" i="1" l="1"/>
  <c r="AO194" i="1" s="1"/>
  <c r="BE193" i="1"/>
  <c r="AV193" i="1" s="1"/>
  <c r="AS194" i="1" s="1"/>
  <c r="AR194" i="1"/>
  <c r="AP194" i="1" l="1"/>
  <c r="BG194" i="1" s="1"/>
  <c r="AX194" i="1" s="1"/>
  <c r="AY194" i="1" l="1"/>
  <c r="BI194" i="1"/>
  <c r="BA194" i="1" s="1"/>
  <c r="BK194" i="1"/>
  <c r="BD194" i="1" s="1"/>
  <c r="AU194" i="1" l="1"/>
  <c r="AR195" i="1" s="1"/>
  <c r="BE194" i="1"/>
  <c r="BB194" i="1"/>
  <c r="AO195" i="1"/>
  <c r="AV194" i="1" l="1"/>
  <c r="AS195" i="1" s="1"/>
  <c r="AP195" i="1" l="1"/>
  <c r="BG195" i="1" s="1"/>
  <c r="AX195" i="1" s="1"/>
  <c r="BI195" i="1" l="1"/>
  <c r="BA195" i="1" s="1"/>
  <c r="AY195" i="1"/>
  <c r="BK195" i="1"/>
  <c r="BD195" i="1" s="1"/>
  <c r="BB195" i="1" l="1"/>
  <c r="BE195" i="1"/>
  <c r="AU195" i="1"/>
  <c r="AO196" i="1" s="1"/>
  <c r="AV195" i="1" l="1"/>
  <c r="AP196" i="1" s="1"/>
  <c r="BK196" i="1" s="1"/>
  <c r="AR196" i="1"/>
  <c r="AS196" i="1" l="1"/>
  <c r="BI196" i="1"/>
  <c r="BA196" i="1" s="1"/>
  <c r="BG196" i="1"/>
  <c r="AX196" i="1" s="1"/>
  <c r="BD196" i="1"/>
  <c r="BE196" i="1"/>
  <c r="AY196" i="1" l="1"/>
  <c r="BB196" i="1"/>
  <c r="AU196" i="1"/>
  <c r="AR197" i="1" s="1"/>
  <c r="AV196" i="1" l="1"/>
  <c r="AS197" i="1" s="1"/>
  <c r="AO197" i="1"/>
  <c r="AP197" i="1" l="1"/>
  <c r="BG197" i="1" s="1"/>
  <c r="AX197" i="1" s="1"/>
  <c r="BI197" i="1" l="1"/>
  <c r="BA197" i="1" s="1"/>
  <c r="BK197" i="1"/>
  <c r="BD197" i="1" s="1"/>
  <c r="AY197" i="1"/>
  <c r="BB197" i="1" l="1"/>
  <c r="AU197" i="1"/>
  <c r="AR198" i="1" s="1"/>
  <c r="BE197" i="1"/>
  <c r="AO198" i="1"/>
  <c r="AV197" i="1" l="1"/>
  <c r="AP198" i="1" s="1"/>
  <c r="BG198" i="1" s="1"/>
  <c r="AY198" i="1" s="1"/>
  <c r="AS198" i="1" l="1"/>
  <c r="BI198" i="1"/>
  <c r="BB198" i="1" s="1"/>
  <c r="BK198" i="1"/>
  <c r="BD198" i="1" s="1"/>
  <c r="AX198" i="1"/>
  <c r="BA198" i="1" l="1"/>
  <c r="AU198" i="1" s="1"/>
  <c r="AO199" i="1" s="1"/>
  <c r="BE198" i="1"/>
  <c r="AV198" i="1" s="1"/>
  <c r="AS199" i="1" s="1"/>
  <c r="AP199" i="1" l="1"/>
  <c r="BG199" i="1" s="1"/>
  <c r="AX199" i="1" s="1"/>
  <c r="AR199" i="1"/>
  <c r="BI199" i="1" l="1"/>
  <c r="BA199" i="1" s="1"/>
  <c r="BK199" i="1"/>
  <c r="BE199" i="1" s="1"/>
  <c r="AY199" i="1"/>
  <c r="BB199" i="1" l="1"/>
  <c r="AV199" i="1" s="1"/>
  <c r="AP200" i="1" s="1"/>
  <c r="BD199" i="1"/>
  <c r="AU199" i="1" s="1"/>
  <c r="AR200" i="1" s="1"/>
  <c r="AO200" i="1" l="1"/>
  <c r="BK200" i="1" s="1"/>
  <c r="BE200" i="1" s="1"/>
  <c r="AS200" i="1"/>
  <c r="BG200" i="1" l="1"/>
  <c r="AX200" i="1" s="1"/>
  <c r="BI200" i="1"/>
  <c r="BB200" i="1" s="1"/>
  <c r="BD200" i="1"/>
  <c r="AY200" i="1" l="1"/>
  <c r="AV200" i="1" s="1"/>
  <c r="BA200" i="1"/>
  <c r="AU200" i="1" s="1"/>
  <c r="AR201" i="1" s="1"/>
  <c r="AS201" i="1" l="1"/>
  <c r="AP201" i="1"/>
  <c r="AO201" i="1"/>
  <c r="BI201" i="1" l="1"/>
  <c r="BA201" i="1" s="1"/>
  <c r="BG201" i="1"/>
  <c r="AX201" i="1" s="1"/>
  <c r="BK201" i="1"/>
  <c r="BD201" i="1" s="1"/>
  <c r="BB201" i="1" l="1"/>
  <c r="AY201" i="1"/>
  <c r="AU201" i="1"/>
  <c r="AR202" i="1" s="1"/>
  <c r="BE201" i="1"/>
  <c r="AV201" i="1" s="1"/>
  <c r="AS202" i="1" s="1"/>
  <c r="AO202" i="1"/>
  <c r="AP202" i="1" l="1"/>
  <c r="BI202" i="1" s="1"/>
  <c r="BA202" i="1" s="1"/>
  <c r="BB202" i="1" l="1"/>
  <c r="BK202" i="1"/>
  <c r="BD202" i="1" s="1"/>
  <c r="BG202" i="1"/>
  <c r="AX202" i="1" s="1"/>
  <c r="BE202" i="1" l="1"/>
  <c r="AU202" i="1"/>
  <c r="AR203" i="1" s="1"/>
  <c r="AY202" i="1"/>
  <c r="AV202" i="1" l="1"/>
  <c r="AS203" i="1" s="1"/>
  <c r="AO203" i="1"/>
  <c r="AP203" i="1"/>
  <c r="BG203" i="1" l="1"/>
  <c r="AX203" i="1" s="1"/>
  <c r="BK203" i="1"/>
  <c r="BD203" i="1" s="1"/>
  <c r="BI203" i="1"/>
  <c r="BB203" i="1" s="1"/>
  <c r="AY203" i="1" l="1"/>
  <c r="BE203" i="1"/>
  <c r="BA203" i="1"/>
  <c r="AU203" i="1" s="1"/>
  <c r="AR204" i="1" s="1"/>
  <c r="AV203" i="1" l="1"/>
  <c r="AS204" i="1" s="1"/>
  <c r="AO204" i="1"/>
  <c r="AP204" i="1" l="1"/>
  <c r="BI204" i="1" s="1"/>
  <c r="BB204" i="1" s="1"/>
  <c r="BG204" i="1" l="1"/>
  <c r="AY204" i="1" s="1"/>
  <c r="BK204" i="1"/>
  <c r="BE204" i="1" s="1"/>
  <c r="BA204" i="1"/>
  <c r="AX204" i="1" l="1"/>
  <c r="AV204" i="1"/>
  <c r="AP205" i="1" s="1"/>
  <c r="BD204" i="1"/>
  <c r="AU204" i="1" l="1"/>
  <c r="AR205" i="1" s="1"/>
  <c r="AS205" i="1"/>
  <c r="AO205" i="1"/>
  <c r="BI205" i="1" s="1"/>
  <c r="BB205" i="1" s="1"/>
  <c r="BA205" i="1" l="1"/>
  <c r="BK205" i="1"/>
  <c r="BE205" i="1" s="1"/>
  <c r="BG205" i="1"/>
  <c r="AY205" i="1" s="1"/>
  <c r="AV205" i="1" l="1"/>
  <c r="AS206" i="1" s="1"/>
  <c r="BD205" i="1"/>
  <c r="AP206" i="1"/>
  <c r="AX205" i="1"/>
  <c r="AU205" i="1" l="1"/>
  <c r="AR206" i="1" s="1"/>
  <c r="AO206" i="1" l="1"/>
  <c r="BK206" i="1" s="1"/>
  <c r="BE206" i="1" s="1"/>
  <c r="BD206" i="1" l="1"/>
  <c r="BI206" i="1"/>
  <c r="BA206" i="1" s="1"/>
  <c r="BG206" i="1"/>
  <c r="AY206" i="1" s="1"/>
  <c r="BB206" i="1" l="1"/>
  <c r="AV206" i="1" s="1"/>
  <c r="AX206" i="1"/>
  <c r="AU206" i="1" s="1"/>
  <c r="AO207" i="1" s="1"/>
  <c r="AS207" i="1" l="1"/>
  <c r="AP207" i="1"/>
  <c r="BG207" i="1" s="1"/>
  <c r="AY207" i="1" s="1"/>
  <c r="AR207" i="1"/>
  <c r="BK207" i="1" l="1"/>
  <c r="BD207" i="1" s="1"/>
  <c r="BI207" i="1"/>
  <c r="BB207" i="1" s="1"/>
  <c r="AX207" i="1"/>
  <c r="BE207" i="1" l="1"/>
  <c r="AV207" i="1" s="1"/>
  <c r="BA207" i="1"/>
  <c r="AU207" i="1" s="1"/>
  <c r="AS208" i="1" l="1"/>
  <c r="AP208" i="1"/>
  <c r="AR208" i="1"/>
  <c r="AO208" i="1"/>
  <c r="BG208" i="1" l="1"/>
  <c r="AY208" i="1" s="1"/>
  <c r="BK208" i="1"/>
  <c r="BE208" i="1" s="1"/>
  <c r="BI208" i="1"/>
  <c r="BA208" i="1" s="1"/>
  <c r="AX208" i="1" l="1"/>
  <c r="BD208" i="1"/>
  <c r="AU208" i="1" s="1"/>
  <c r="BB208" i="1"/>
  <c r="AV208" i="1" s="1"/>
  <c r="AS209" i="1" s="1"/>
  <c r="AO209" i="1" l="1"/>
  <c r="AR209" i="1"/>
  <c r="AP209" i="1"/>
  <c r="BK209" i="1" l="1"/>
  <c r="BD209" i="1" s="1"/>
  <c r="BI209" i="1"/>
  <c r="BA209" i="1" s="1"/>
  <c r="BG209" i="1"/>
  <c r="AX209" i="1" s="1"/>
  <c r="BE209" i="1"/>
  <c r="BB209" i="1" l="1"/>
  <c r="AU209" i="1"/>
  <c r="AR210" i="1" s="1"/>
  <c r="AY209" i="1"/>
  <c r="AV209" i="1" l="1"/>
  <c r="AO210" i="1"/>
  <c r="AS210" i="1"/>
  <c r="AP210" i="1"/>
  <c r="BI210" i="1" l="1"/>
  <c r="BA210" i="1" s="1"/>
  <c r="BK210" i="1"/>
  <c r="BD210" i="1" s="1"/>
  <c r="BG210" i="1"/>
  <c r="AX210" i="1" s="1"/>
  <c r="BE210" i="1" l="1"/>
  <c r="AU210" i="1"/>
  <c r="AR211" i="1" s="1"/>
  <c r="BB210" i="1"/>
  <c r="AY210" i="1"/>
  <c r="AO211" i="1"/>
  <c r="AV210" i="1" l="1"/>
  <c r="AS211" i="1" s="1"/>
  <c r="AP211" i="1" l="1"/>
  <c r="BK211" i="1" s="1"/>
  <c r="BD211" i="1" s="1"/>
  <c r="BI211" i="1" l="1"/>
  <c r="BA211" i="1" s="1"/>
  <c r="BE211" i="1"/>
  <c r="BG211" i="1"/>
  <c r="AX211" i="1" s="1"/>
  <c r="BB211" i="1" l="1"/>
  <c r="AU211" i="1"/>
  <c r="AR212" i="1" s="1"/>
  <c r="AY211" i="1"/>
  <c r="AV211" i="1" s="1"/>
  <c r="AS212" i="1" s="1"/>
  <c r="AO212" i="1"/>
  <c r="AP212" i="1" l="1"/>
  <c r="BK212" i="1" s="1"/>
  <c r="BE212" i="1" s="1"/>
  <c r="BI212" i="1" l="1"/>
  <c r="BA212" i="1" s="1"/>
  <c r="BG212" i="1"/>
  <c r="AY212" i="1" s="1"/>
  <c r="BD212" i="1"/>
  <c r="AX212" i="1" l="1"/>
  <c r="AU212" i="1" s="1"/>
  <c r="AR213" i="1" s="1"/>
  <c r="BB212" i="1"/>
  <c r="AV212" i="1" s="1"/>
  <c r="AS213" i="1" l="1"/>
  <c r="AP213" i="1"/>
  <c r="AO213" i="1"/>
  <c r="BG213" i="1" l="1"/>
  <c r="AY213" i="1" s="1"/>
  <c r="BI213" i="1"/>
  <c r="BA213" i="1" s="1"/>
  <c r="BK213" i="1"/>
  <c r="BD213" i="1" s="1"/>
  <c r="AX213" i="1" l="1"/>
  <c r="AU213" i="1" s="1"/>
  <c r="AR214" i="1" s="1"/>
  <c r="BB213" i="1"/>
  <c r="BE213" i="1"/>
  <c r="AO214" i="1" l="1"/>
  <c r="AV213" i="1"/>
  <c r="AS214" i="1" s="1"/>
  <c r="AP214" i="1" l="1"/>
  <c r="BK214" i="1" s="1"/>
  <c r="BD214" i="1" s="1"/>
  <c r="BE214" i="1" l="1"/>
  <c r="BG214" i="1"/>
  <c r="AX214" i="1" s="1"/>
  <c r="BI214" i="1"/>
  <c r="BA214" i="1" s="1"/>
  <c r="AY214" i="1" l="1"/>
  <c r="BB214" i="1"/>
  <c r="AU214" i="1"/>
  <c r="AR215" i="1" s="1"/>
  <c r="AO215" i="1" l="1"/>
  <c r="AV214" i="1"/>
  <c r="AS215" i="1" s="1"/>
  <c r="AP215" i="1" l="1"/>
  <c r="BI215" i="1" s="1"/>
  <c r="BA215" i="1" s="1"/>
  <c r="BG215" i="1" l="1"/>
  <c r="AX215" i="1" s="1"/>
  <c r="BK215" i="1"/>
  <c r="BD215" i="1" s="1"/>
  <c r="BB215" i="1"/>
  <c r="AY215" i="1" l="1"/>
  <c r="AU215" i="1"/>
  <c r="AR216" i="1" s="1"/>
  <c r="AO216" i="1"/>
  <c r="BE215" i="1"/>
  <c r="AV215" i="1" s="1"/>
  <c r="AS216" i="1" s="1"/>
  <c r="AP216" i="1" l="1"/>
  <c r="BI216" i="1" s="1"/>
  <c r="BA216" i="1" s="1"/>
  <c r="BB216" i="1" l="1"/>
  <c r="BK216" i="1"/>
  <c r="BD216" i="1" s="1"/>
  <c r="BG216" i="1"/>
  <c r="AX216" i="1" s="1"/>
  <c r="BE216" i="1" l="1"/>
  <c r="AY216" i="1"/>
  <c r="AU216" i="1"/>
  <c r="AR217" i="1" s="1"/>
  <c r="AO217" i="1"/>
  <c r="AV216" i="1" l="1"/>
  <c r="AP217" i="1" s="1"/>
  <c r="BK217" i="1" s="1"/>
  <c r="BD217" i="1" s="1"/>
  <c r="AS217" i="1" l="1"/>
  <c r="BG217" i="1"/>
  <c r="AX217" i="1" s="1"/>
  <c r="BI217" i="1"/>
  <c r="BA217" i="1" s="1"/>
  <c r="BE217" i="1"/>
  <c r="AY217" i="1" l="1"/>
  <c r="BB217" i="1"/>
  <c r="AU217" i="1"/>
  <c r="AR218" i="1" s="1"/>
  <c r="AO218" i="1"/>
  <c r="AV217" i="1" l="1"/>
  <c r="AS218" i="1" s="1"/>
  <c r="AP218" i="1" l="1"/>
  <c r="BK218" i="1" s="1"/>
  <c r="BD218" i="1" s="1"/>
  <c r="BG218" i="1" l="1"/>
  <c r="AY218" i="1" s="1"/>
  <c r="BI218" i="1"/>
  <c r="BA218" i="1" s="1"/>
  <c r="BE218" i="1"/>
  <c r="AX218" i="1" l="1"/>
  <c r="AU218" i="1" s="1"/>
  <c r="BB218" i="1"/>
  <c r="AV218" i="1" s="1"/>
  <c r="AR219" i="1" l="1"/>
  <c r="AO219" i="1"/>
  <c r="AS219" i="1"/>
  <c r="AP219" i="1"/>
  <c r="BI219" i="1" l="1"/>
  <c r="BA219" i="1" s="1"/>
  <c r="BK219" i="1"/>
  <c r="BD219" i="1" s="1"/>
  <c r="BB219" i="1"/>
  <c r="BG219" i="1"/>
  <c r="AX219" i="1" s="1"/>
  <c r="AU219" i="1" l="1"/>
  <c r="AR220" i="1" s="1"/>
  <c r="BE219" i="1"/>
  <c r="AY219" i="1"/>
  <c r="AV219" i="1" l="1"/>
  <c r="AS220" i="1" s="1"/>
  <c r="AO220" i="1"/>
  <c r="AP220" i="1" l="1"/>
  <c r="BI220" i="1" s="1"/>
  <c r="BA220" i="1" s="1"/>
  <c r="BK220" i="1" l="1"/>
  <c r="BD220" i="1" s="1"/>
  <c r="BG220" i="1"/>
  <c r="AY220" i="1" s="1"/>
  <c r="BB220" i="1"/>
  <c r="BE220" i="1" l="1"/>
  <c r="AV220" i="1" s="1"/>
  <c r="AX220" i="1"/>
  <c r="AU220" i="1" s="1"/>
  <c r="AR221" i="1" s="1"/>
  <c r="AO221" i="1" l="1"/>
  <c r="AS221" i="1"/>
  <c r="AP221" i="1"/>
  <c r="BK221" i="1" l="1"/>
  <c r="BD221" i="1" s="1"/>
  <c r="BG221" i="1"/>
  <c r="AX221" i="1" s="1"/>
  <c r="BI221" i="1"/>
  <c r="BA221" i="1" s="1"/>
  <c r="BE221" i="1" l="1"/>
  <c r="AY221" i="1"/>
  <c r="AU221" i="1"/>
  <c r="BB221" i="1"/>
  <c r="AR222" i="1" l="1"/>
  <c r="AO222" i="1"/>
  <c r="AV221" i="1"/>
  <c r="AS222" i="1" l="1"/>
  <c r="AP222" i="1"/>
  <c r="BK222" i="1" s="1"/>
  <c r="BD222" i="1" s="1"/>
  <c r="BI222" i="1" l="1"/>
  <c r="BG222" i="1"/>
  <c r="AX222" i="1" s="1"/>
  <c r="BE222" i="1"/>
  <c r="AY222" i="1" l="1"/>
  <c r="BB222" i="1"/>
  <c r="BA222" i="1"/>
  <c r="AU222" i="1" s="1"/>
  <c r="AV222" i="1" l="1"/>
  <c r="AS223" i="1" s="1"/>
  <c r="AO223" i="1"/>
  <c r="AR223" i="1"/>
  <c r="AP223" i="1" l="1"/>
  <c r="BI223" i="1" s="1"/>
  <c r="BB223" i="1" s="1"/>
  <c r="BK223" i="1" l="1"/>
  <c r="BD223" i="1" s="1"/>
  <c r="BG223" i="1"/>
  <c r="AX223" i="1" s="1"/>
  <c r="BA223" i="1"/>
  <c r="BE223" i="1" l="1"/>
  <c r="AY223" i="1"/>
  <c r="AU223" i="1"/>
  <c r="AR224" i="1" s="1"/>
  <c r="AO224" i="1" l="1"/>
  <c r="AV223" i="1"/>
  <c r="AS224" i="1" s="1"/>
  <c r="AP224" i="1" l="1"/>
  <c r="BG224" i="1" s="1"/>
  <c r="BK224" i="1" l="1"/>
  <c r="BE224" i="1" s="1"/>
  <c r="BI224" i="1"/>
  <c r="AX224" i="1"/>
  <c r="AY224" i="1"/>
  <c r="BD224" i="1" l="1"/>
  <c r="BB224" i="1"/>
  <c r="AV224" i="1" s="1"/>
  <c r="BA224" i="1"/>
  <c r="AU224" i="1" l="1"/>
  <c r="AR225" i="1" s="1"/>
  <c r="AO225" i="1"/>
  <c r="AS225" i="1"/>
  <c r="AP225" i="1"/>
  <c r="BG225" i="1" l="1"/>
  <c r="AX225" i="1" s="1"/>
  <c r="BK225" i="1"/>
  <c r="BI225" i="1"/>
  <c r="BA225" i="1" s="1"/>
  <c r="AY225" i="1" l="1"/>
  <c r="BD225" i="1"/>
  <c r="AU225" i="1" s="1"/>
  <c r="BE225" i="1"/>
  <c r="BB225" i="1"/>
  <c r="AV225" i="1" l="1"/>
  <c r="AS226" i="1" s="1"/>
  <c r="AR226" i="1"/>
  <c r="AO226" i="1"/>
  <c r="AP226" i="1" l="1"/>
  <c r="BK226" i="1" s="1"/>
  <c r="BE226" i="1" s="1"/>
  <c r="BI226" i="1" l="1"/>
  <c r="BA226" i="1" s="1"/>
  <c r="BG226" i="1"/>
  <c r="AY226" i="1" s="1"/>
  <c r="BD226" i="1"/>
  <c r="BB226" i="1" l="1"/>
  <c r="AV226" i="1" s="1"/>
  <c r="AP227" i="1" s="1"/>
  <c r="AX226" i="1"/>
  <c r="AU226" i="1" s="1"/>
  <c r="AS227" i="1" l="1"/>
  <c r="AO227" i="1"/>
  <c r="BK227" i="1" s="1"/>
  <c r="BD227" i="1" s="1"/>
  <c r="AR227" i="1"/>
  <c r="BG227" i="1" l="1"/>
  <c r="AX227" i="1" s="1"/>
  <c r="BI227" i="1"/>
  <c r="BA227" i="1" s="1"/>
  <c r="BE227" i="1"/>
  <c r="AY227" i="1"/>
  <c r="BB227" i="1" l="1"/>
  <c r="AV227" i="1" s="1"/>
  <c r="AS228" i="1" s="1"/>
  <c r="AU227" i="1"/>
  <c r="AR228" i="1" s="1"/>
  <c r="AO228" i="1" l="1"/>
  <c r="AP228" i="1"/>
  <c r="BK228" i="1" l="1"/>
  <c r="BD228" i="1" s="1"/>
  <c r="BI228" i="1"/>
  <c r="BB228" i="1" s="1"/>
  <c r="BG228" i="1"/>
  <c r="AY228" i="1" s="1"/>
  <c r="BE228" i="1" l="1"/>
  <c r="AV228" i="1" s="1"/>
  <c r="BA228" i="1"/>
  <c r="AX228" i="1"/>
  <c r="AS229" i="1" l="1"/>
  <c r="AP229" i="1"/>
  <c r="AU228" i="1"/>
  <c r="AR229" i="1" s="1"/>
  <c r="AO229" i="1" l="1"/>
  <c r="BK229" i="1" s="1"/>
  <c r="BE229" i="1" s="1"/>
  <c r="BD229" i="1" l="1"/>
  <c r="BG229" i="1"/>
  <c r="AX229" i="1" s="1"/>
  <c r="BI229" i="1"/>
  <c r="BA229" i="1" s="1"/>
  <c r="BB229" i="1" l="1"/>
  <c r="AY229" i="1"/>
  <c r="AU229" i="1"/>
  <c r="AR230" i="1" s="1"/>
  <c r="AO230" i="1"/>
  <c r="AV229" i="1" l="1"/>
  <c r="AS230" i="1" s="1"/>
  <c r="AP230" i="1" l="1"/>
  <c r="BI230" i="1" s="1"/>
  <c r="BA230" i="1" s="1"/>
  <c r="BK230" i="1" l="1"/>
  <c r="BD230" i="1" s="1"/>
  <c r="BB230" i="1"/>
  <c r="BG230" i="1"/>
  <c r="AX230" i="1" s="1"/>
  <c r="AU230" i="1" s="1"/>
  <c r="BE230" i="1"/>
  <c r="AR231" i="1" l="1"/>
  <c r="AO231" i="1"/>
  <c r="AY230" i="1"/>
  <c r="AV230" i="1" s="1"/>
  <c r="AS231" i="1" l="1"/>
  <c r="AP231" i="1"/>
  <c r="BG231" i="1" s="1"/>
  <c r="AX231" i="1" s="1"/>
  <c r="BI231" i="1" l="1"/>
  <c r="BB231" i="1" s="1"/>
  <c r="AY231" i="1"/>
  <c r="BK231" i="1"/>
  <c r="BE231" i="1" s="1"/>
  <c r="AV231" i="1" s="1"/>
  <c r="AP232" i="1" s="1"/>
  <c r="BA231" i="1"/>
  <c r="BD231" i="1" l="1"/>
  <c r="AU231" i="1" s="1"/>
  <c r="AR232" i="1" s="1"/>
  <c r="AS232" i="1"/>
  <c r="AO232" i="1" l="1"/>
  <c r="BK232" i="1" s="1"/>
  <c r="BE232" i="1" s="1"/>
  <c r="BG232" i="1" l="1"/>
  <c r="AY232" i="1" s="1"/>
  <c r="BI232" i="1"/>
  <c r="BB232" i="1" s="1"/>
  <c r="BD232" i="1"/>
  <c r="AX232" i="1" l="1"/>
  <c r="BA232" i="1"/>
  <c r="AV232" i="1"/>
  <c r="AS233" i="1" s="1"/>
  <c r="AU232" i="1" l="1"/>
  <c r="AP233" i="1"/>
  <c r="AO233" i="1"/>
  <c r="AR233" i="1"/>
  <c r="BG233" i="1" l="1"/>
  <c r="AY233" i="1" s="1"/>
  <c r="BK233" i="1"/>
  <c r="BE233" i="1" s="1"/>
  <c r="BI233" i="1"/>
  <c r="BB233" i="1" s="1"/>
  <c r="AX233" i="1"/>
  <c r="BD233" i="1"/>
  <c r="AV233" i="1" l="1"/>
  <c r="AS234" i="1" s="1"/>
  <c r="AP234" i="1"/>
  <c r="BA233" i="1"/>
  <c r="AU233" i="1" s="1"/>
  <c r="AR234" i="1" s="1"/>
  <c r="AO234" i="1" l="1"/>
  <c r="BI234" i="1" s="1"/>
  <c r="BB234" i="1" s="1"/>
  <c r="BK234" i="1" l="1"/>
  <c r="BD234" i="1" s="1"/>
  <c r="BA234" i="1"/>
  <c r="BG234" i="1"/>
  <c r="AX234" i="1" s="1"/>
  <c r="BE234" i="1" l="1"/>
  <c r="AU234" i="1"/>
  <c r="AR235" i="1" s="1"/>
  <c r="AY234" i="1"/>
  <c r="AV234" i="1" s="1"/>
  <c r="AO235" i="1"/>
  <c r="AS235" i="1" l="1"/>
  <c r="AP235" i="1"/>
  <c r="BI235" i="1" s="1"/>
  <c r="BA235" i="1" s="1"/>
  <c r="BG235" i="1" l="1"/>
  <c r="AY235" i="1" s="1"/>
  <c r="BK235" i="1"/>
  <c r="BE235" i="1" s="1"/>
  <c r="BB235" i="1"/>
  <c r="AX235" i="1" l="1"/>
  <c r="AV235" i="1"/>
  <c r="AS236" i="1" s="1"/>
  <c r="BD235" i="1"/>
  <c r="AU235" i="1" s="1"/>
  <c r="AR236" i="1" s="1"/>
  <c r="AP236" i="1" l="1"/>
  <c r="AO236" i="1"/>
  <c r="BK236" i="1" s="1"/>
  <c r="BE236" i="1" s="1"/>
  <c r="BD236" i="1" l="1"/>
  <c r="BI236" i="1"/>
  <c r="BB236" i="1" s="1"/>
  <c r="BG236" i="1"/>
  <c r="AY236" i="1" s="1"/>
  <c r="AV236" i="1" l="1"/>
  <c r="AS237" i="1" s="1"/>
  <c r="BA236" i="1"/>
  <c r="AX236" i="1"/>
  <c r="AP237" i="1"/>
  <c r="AU236" i="1" l="1"/>
  <c r="AR237" i="1" s="1"/>
  <c r="AO237" i="1" l="1"/>
  <c r="BK237" i="1" s="1"/>
  <c r="BE237" i="1" s="1"/>
  <c r="BD237" i="1" l="1"/>
  <c r="BI237" i="1"/>
  <c r="BB237" i="1" s="1"/>
  <c r="BG237" i="1"/>
  <c r="AX237" i="1" s="1"/>
  <c r="BA237" i="1" l="1"/>
  <c r="AU237" i="1" s="1"/>
  <c r="AY237" i="1"/>
  <c r="AV237" i="1" s="1"/>
  <c r="AS238" i="1" s="1"/>
  <c r="AO238" i="1" l="1"/>
  <c r="AR238" i="1"/>
  <c r="AP238" i="1"/>
  <c r="BK238" i="1" l="1"/>
  <c r="BD238" i="1" s="1"/>
  <c r="BI238" i="1"/>
  <c r="BA238" i="1" s="1"/>
  <c r="BG238" i="1"/>
  <c r="BE238" i="1" l="1"/>
  <c r="BB238" i="1"/>
  <c r="AY238" i="1"/>
  <c r="AX238" i="1"/>
  <c r="AU238" i="1" s="1"/>
  <c r="AO239" i="1" s="1"/>
  <c r="AV238" i="1" l="1"/>
  <c r="AS239" i="1" s="1"/>
  <c r="AP239" i="1"/>
  <c r="BK239" i="1" s="1"/>
  <c r="BD239" i="1" s="1"/>
  <c r="AR239" i="1"/>
  <c r="BI239" i="1" l="1"/>
  <c r="BA239" i="1" s="1"/>
  <c r="BG239" i="1"/>
  <c r="AX239" i="1" s="1"/>
  <c r="BE239" i="1"/>
  <c r="BB239" i="1" l="1"/>
  <c r="AY239" i="1"/>
  <c r="AU239" i="1"/>
  <c r="AR240" i="1" s="1"/>
  <c r="AO240" i="1" l="1"/>
  <c r="AV239" i="1"/>
  <c r="AS240" i="1" s="1"/>
  <c r="AP240" i="1" l="1"/>
  <c r="BG240" i="1" s="1"/>
  <c r="AX240" i="1" s="1"/>
  <c r="BK240" i="1" l="1"/>
  <c r="BD240" i="1" s="1"/>
  <c r="BI240" i="1"/>
  <c r="BA240" i="1" s="1"/>
  <c r="AY240" i="1"/>
  <c r="BE240" i="1" l="1"/>
  <c r="AU240" i="1"/>
  <c r="AR241" i="1" s="1"/>
  <c r="BB240" i="1"/>
  <c r="AO241" i="1"/>
  <c r="AV240" i="1"/>
  <c r="AS241" i="1" s="1"/>
  <c r="AP241" i="1" l="1"/>
  <c r="BG241" i="1" s="1"/>
  <c r="AX241" i="1" s="1"/>
  <c r="BI241" i="1" l="1"/>
  <c r="BA241" i="1" s="1"/>
  <c r="BK241" i="1"/>
  <c r="BD241" i="1" s="1"/>
  <c r="AY241" i="1"/>
  <c r="BB241" i="1" l="1"/>
  <c r="BE241" i="1"/>
  <c r="AU241" i="1"/>
  <c r="AR242" i="1" s="1"/>
  <c r="AO242" i="1"/>
  <c r="AV241" i="1" l="1"/>
  <c r="AS242" i="1" s="1"/>
  <c r="AP242" i="1" l="1"/>
  <c r="BK242" i="1" s="1"/>
  <c r="BD242" i="1" s="1"/>
  <c r="BE242" i="1" l="1"/>
  <c r="BG242" i="1"/>
  <c r="AX242" i="1" s="1"/>
  <c r="BI242" i="1"/>
  <c r="AY242" i="1" l="1"/>
  <c r="BB242" i="1"/>
  <c r="BA242" i="1"/>
  <c r="AU242" i="1" s="1"/>
  <c r="AR243" i="1" s="1"/>
  <c r="AV242" i="1" l="1"/>
  <c r="AP243" i="1" s="1"/>
  <c r="AO243" i="1"/>
  <c r="AS243" i="1" l="1"/>
  <c r="BG243" i="1"/>
  <c r="AY243" i="1" s="1"/>
  <c r="BI243" i="1"/>
  <c r="BB243" i="1" s="1"/>
  <c r="BK243" i="1"/>
  <c r="BE243" i="1" s="1"/>
  <c r="AX243" i="1" l="1"/>
  <c r="BA243" i="1"/>
  <c r="BD243" i="1"/>
  <c r="AV243" i="1"/>
  <c r="AS244" i="1" s="1"/>
  <c r="AP244" i="1"/>
  <c r="AU243" i="1" l="1"/>
  <c r="AR244" i="1" s="1"/>
  <c r="AO244" i="1"/>
  <c r="BK244" i="1" s="1"/>
  <c r="BE244" i="1" s="1"/>
  <c r="BG244" i="1" l="1"/>
  <c r="AY244" i="1" s="1"/>
  <c r="BI244" i="1"/>
  <c r="BA244" i="1" s="1"/>
  <c r="BD244" i="1"/>
  <c r="AX244" i="1" l="1"/>
  <c r="AU244" i="1" s="1"/>
  <c r="AR245" i="1" s="1"/>
  <c r="BB244" i="1"/>
  <c r="AV244" i="1" s="1"/>
  <c r="AP245" i="1" s="1"/>
  <c r="AO245" i="1" l="1"/>
  <c r="BG245" i="1" s="1"/>
  <c r="AS245" i="1"/>
  <c r="BK245" i="1" l="1"/>
  <c r="BE245" i="1" s="1"/>
  <c r="BI245" i="1"/>
  <c r="BA245" i="1" s="1"/>
  <c r="AX245" i="1"/>
  <c r="AY245" i="1"/>
  <c r="BD245" i="1" l="1"/>
  <c r="AU245" i="1" s="1"/>
  <c r="BB245" i="1"/>
  <c r="AV245" i="1" s="1"/>
  <c r="AP246" i="1" l="1"/>
  <c r="AS246" i="1"/>
  <c r="AR246" i="1"/>
  <c r="AO246" i="1"/>
  <c r="BK246" i="1" l="1"/>
  <c r="BG246" i="1"/>
  <c r="AX246" i="1" s="1"/>
  <c r="BI246" i="1"/>
  <c r="BA246" i="1" s="1"/>
  <c r="AY246" i="1" l="1"/>
  <c r="BB246" i="1"/>
  <c r="BD246" i="1"/>
  <c r="AU246" i="1" s="1"/>
  <c r="BE246" i="1"/>
  <c r="AV246" i="1" l="1"/>
  <c r="AS247" i="1" s="1"/>
  <c r="AO247" i="1"/>
  <c r="AR247" i="1"/>
  <c r="AP247" i="1" l="1"/>
  <c r="BK247" i="1" s="1"/>
  <c r="BG247" i="1" l="1"/>
  <c r="AX247" i="1" s="1"/>
  <c r="BI247" i="1"/>
  <c r="BA247" i="1" s="1"/>
  <c r="BD247" i="1"/>
  <c r="BE247" i="1"/>
  <c r="AY247" i="1" l="1"/>
  <c r="BB247" i="1"/>
  <c r="AU247" i="1"/>
  <c r="AV247" i="1" l="1"/>
  <c r="AS248" i="1" s="1"/>
  <c r="AR248" i="1"/>
  <c r="AO248" i="1"/>
  <c r="AP248" i="1"/>
  <c r="BG248" i="1" l="1"/>
  <c r="AX248" i="1" s="1"/>
  <c r="BK248" i="1"/>
  <c r="BI248" i="1"/>
  <c r="BA248" i="1" l="1"/>
  <c r="BB248" i="1"/>
  <c r="BD248" i="1"/>
  <c r="BE248" i="1"/>
  <c r="AY248" i="1"/>
  <c r="AV248" i="1" l="1"/>
  <c r="AU248" i="1"/>
  <c r="AO249" i="1" l="1"/>
  <c r="AR249" i="1"/>
  <c r="AS249" i="1"/>
  <c r="AP249" i="1"/>
  <c r="BG249" i="1" l="1"/>
  <c r="AX249" i="1" s="1"/>
  <c r="BI249" i="1"/>
  <c r="BA249" i="1" s="1"/>
  <c r="BK249" i="1"/>
  <c r="BD249" i="1" s="1"/>
  <c r="AU249" i="1" l="1"/>
  <c r="AR250" i="1" s="1"/>
  <c r="BB249" i="1"/>
  <c r="BE249" i="1"/>
  <c r="AY249" i="1"/>
  <c r="AO250" i="1" l="1"/>
  <c r="AV249" i="1"/>
  <c r="AS250" i="1" s="1"/>
  <c r="AP250" i="1" l="1"/>
  <c r="BG250" i="1" s="1"/>
  <c r="AX250" i="1" s="1"/>
  <c r="AY250" i="1" l="1"/>
  <c r="BK250" i="1"/>
  <c r="BI250" i="1"/>
  <c r="BD250" i="1" l="1"/>
  <c r="BE250" i="1"/>
  <c r="BA250" i="1"/>
  <c r="BB250" i="1"/>
  <c r="AV250" i="1" l="1"/>
  <c r="AP251" i="1" s="1"/>
  <c r="AU250" i="1"/>
  <c r="AR251" i="1" s="1"/>
  <c r="AO251" i="1" l="1"/>
  <c r="BG251" i="1" s="1"/>
  <c r="AY251" i="1" s="1"/>
  <c r="AS251" i="1"/>
  <c r="BK251" i="1" l="1"/>
  <c r="BD251" i="1" s="1"/>
  <c r="BI251" i="1"/>
  <c r="BB251" i="1" s="1"/>
  <c r="AX251" i="1"/>
  <c r="BE251" i="1" l="1"/>
  <c r="AV251" i="1" s="1"/>
  <c r="BA251" i="1"/>
  <c r="AU251" i="1" s="1"/>
  <c r="AR252" i="1" s="1"/>
  <c r="AS252" i="1" l="1"/>
  <c r="AP252" i="1"/>
  <c r="AO252" i="1"/>
  <c r="BK252" i="1" l="1"/>
  <c r="BD252" i="1" s="1"/>
  <c r="BI252" i="1"/>
  <c r="BA252" i="1" s="1"/>
  <c r="BG252" i="1"/>
  <c r="AX252" i="1" s="1"/>
  <c r="BE252" i="1" l="1"/>
  <c r="BB252" i="1"/>
  <c r="AU252" i="1"/>
  <c r="AR253" i="1" s="1"/>
  <c r="AY252" i="1"/>
  <c r="AO253" i="1" l="1"/>
  <c r="AV252" i="1"/>
  <c r="AS253" i="1" s="1"/>
  <c r="AP253" i="1" l="1"/>
  <c r="BG253" i="1" s="1"/>
  <c r="AX253" i="1" s="1"/>
  <c r="BI253" i="1" l="1"/>
  <c r="BA253" i="1" s="1"/>
  <c r="BK253" i="1"/>
  <c r="BD253" i="1" s="1"/>
  <c r="AY253" i="1"/>
  <c r="BB253" i="1" l="1"/>
  <c r="BE253" i="1"/>
  <c r="AU253" i="1"/>
  <c r="AR254" i="1" s="1"/>
  <c r="AO254" i="1" l="1"/>
  <c r="AV253" i="1"/>
  <c r="AS254" i="1" s="1"/>
  <c r="AP254" i="1" l="1"/>
  <c r="BG254" i="1" s="1"/>
  <c r="AX254" i="1" s="1"/>
  <c r="BI254" i="1" l="1"/>
  <c r="BB254" i="1" s="1"/>
  <c r="BK254" i="1"/>
  <c r="BE254" i="1" s="1"/>
  <c r="AY254" i="1"/>
  <c r="BA254" i="1" l="1"/>
  <c r="BD254" i="1"/>
  <c r="AU254" i="1" s="1"/>
  <c r="AR255" i="1" s="1"/>
  <c r="AV254" i="1"/>
  <c r="AS255" i="1" s="1"/>
  <c r="AP255" i="1"/>
  <c r="AO255" i="1" l="1"/>
  <c r="BI255" i="1" s="1"/>
  <c r="BB255" i="1" s="1"/>
  <c r="BA255" i="1" l="1"/>
  <c r="BK255" i="1"/>
  <c r="BD255" i="1" s="1"/>
  <c r="BG255" i="1"/>
  <c r="AX255" i="1" s="1"/>
  <c r="BE255" i="1" l="1"/>
  <c r="AY255" i="1"/>
  <c r="AU255" i="1"/>
  <c r="AR256" i="1" s="1"/>
  <c r="AO256" i="1" l="1"/>
  <c r="AV255" i="1"/>
  <c r="AS256" i="1" s="1"/>
  <c r="AP256" i="1" l="1"/>
  <c r="BI256" i="1" s="1"/>
  <c r="BA256" i="1" s="1"/>
  <c r="BB256" i="1" l="1"/>
  <c r="BG256" i="1"/>
  <c r="AX256" i="1" s="1"/>
  <c r="BK256" i="1"/>
  <c r="BD256" i="1" s="1"/>
  <c r="AY256" i="1" l="1"/>
  <c r="AU256" i="1"/>
  <c r="AR257" i="1" s="1"/>
  <c r="BE256" i="1"/>
  <c r="AV256" i="1" s="1"/>
  <c r="AO257" i="1" l="1"/>
  <c r="AS257" i="1"/>
  <c r="AP257" i="1"/>
  <c r="BG257" i="1" s="1"/>
  <c r="AX257" i="1" s="1"/>
  <c r="BK257" i="1" l="1"/>
  <c r="BD257" i="1" s="1"/>
  <c r="AY257" i="1"/>
  <c r="BI257" i="1"/>
  <c r="BE257" i="1" l="1"/>
  <c r="BA257" i="1"/>
  <c r="AU257" i="1" s="1"/>
  <c r="BB257" i="1"/>
  <c r="AV257" i="1" l="1"/>
  <c r="AS258" i="1" s="1"/>
  <c r="AO258" i="1"/>
  <c r="AR258" i="1"/>
  <c r="AP258" i="1" l="1"/>
  <c r="BK258" i="1" s="1"/>
  <c r="BE258" i="1" l="1"/>
  <c r="BD258" i="1"/>
  <c r="BI258" i="1"/>
  <c r="BB258" i="1" s="1"/>
  <c r="BG258" i="1"/>
  <c r="AY258" i="1" s="1"/>
  <c r="BA258" i="1" l="1"/>
  <c r="AV258" i="1"/>
  <c r="AX258" i="1"/>
  <c r="AU258" i="1" l="1"/>
  <c r="AS259" i="1"/>
  <c r="AP259" i="1"/>
  <c r="AR259" i="1"/>
  <c r="AO259" i="1"/>
  <c r="BG259" i="1" l="1"/>
  <c r="AX259" i="1" s="1"/>
  <c r="BI259" i="1"/>
  <c r="BB259" i="1" s="1"/>
  <c r="BK259" i="1"/>
  <c r="AY259" i="1" l="1"/>
  <c r="BA259" i="1"/>
  <c r="BE259" i="1"/>
  <c r="BD259" i="1"/>
  <c r="AU259" i="1" s="1"/>
  <c r="AV259" i="1" l="1"/>
  <c r="AS260" i="1" s="1"/>
  <c r="AR260" i="1"/>
  <c r="AO260" i="1"/>
  <c r="AP260" i="1"/>
  <c r="BG260" i="1" l="1"/>
  <c r="AY260" i="1" s="1"/>
  <c r="BI260" i="1"/>
  <c r="BB260" i="1" s="1"/>
  <c r="BK260" i="1"/>
  <c r="AX260" i="1" l="1"/>
  <c r="BA260" i="1"/>
  <c r="BE260" i="1"/>
  <c r="AV260" i="1" s="1"/>
  <c r="BD260" i="1"/>
  <c r="AU260" i="1" s="1"/>
  <c r="AR261" i="1" l="1"/>
  <c r="AO261" i="1"/>
  <c r="AP261" i="1"/>
  <c r="AS261" i="1"/>
  <c r="BI261" i="1" l="1"/>
  <c r="BB261" i="1" s="1"/>
  <c r="BG261" i="1"/>
  <c r="AY261" i="1" s="1"/>
  <c r="BK261" i="1"/>
  <c r="BD261" i="1" s="1"/>
  <c r="BA261" i="1"/>
  <c r="AX261" i="1" l="1"/>
  <c r="AU261" i="1" s="1"/>
  <c r="AR262" i="1" s="1"/>
  <c r="BE261" i="1"/>
  <c r="AV261" i="1" s="1"/>
  <c r="AP262" i="1" l="1"/>
  <c r="AS262" i="1"/>
  <c r="AO262" i="1"/>
  <c r="BG262" i="1" l="1"/>
  <c r="AY262" i="1" s="1"/>
  <c r="BI262" i="1"/>
  <c r="BA262" i="1" s="1"/>
  <c r="BK262" i="1"/>
  <c r="AX262" i="1" l="1"/>
  <c r="BB262" i="1"/>
  <c r="BD262" i="1"/>
  <c r="BE262" i="1"/>
  <c r="AV262" i="1" l="1"/>
  <c r="AU262" i="1"/>
  <c r="AO263" i="1" s="1"/>
  <c r="AS263" i="1"/>
  <c r="AP263" i="1"/>
  <c r="BG263" i="1" l="1"/>
  <c r="AX263" i="1" s="1"/>
  <c r="AR263" i="1"/>
  <c r="BK263" i="1"/>
  <c r="BD263" i="1" s="1"/>
  <c r="BI263" i="1"/>
  <c r="BA263" i="1" s="1"/>
  <c r="AY263" i="1"/>
  <c r="BE263" i="1" l="1"/>
  <c r="BB263" i="1"/>
  <c r="AV263" i="1" s="1"/>
  <c r="AU263" i="1"/>
  <c r="AR264" i="1" s="1"/>
  <c r="AO264" i="1"/>
  <c r="AS264" i="1" l="1"/>
  <c r="AP264" i="1"/>
  <c r="BG264" i="1" s="1"/>
  <c r="AX264" i="1" s="1"/>
  <c r="BK264" i="1" l="1"/>
  <c r="BE264" i="1" s="1"/>
  <c r="BI264" i="1"/>
  <c r="BA264" i="1" s="1"/>
  <c r="AY264" i="1"/>
  <c r="BD264" i="1"/>
  <c r="BB264" i="1" l="1"/>
  <c r="AV264" i="1" s="1"/>
  <c r="AU264" i="1"/>
  <c r="AR265" i="1" s="1"/>
  <c r="AO265" i="1" l="1"/>
  <c r="AP265" i="1"/>
  <c r="AS265" i="1"/>
  <c r="BI265" i="1" l="1"/>
  <c r="BG265" i="1"/>
  <c r="AY265" i="1" s="1"/>
  <c r="BK265" i="1"/>
  <c r="BE265" i="1" s="1"/>
  <c r="BA265" i="1"/>
  <c r="BB265" i="1"/>
  <c r="AX265" i="1"/>
  <c r="BD265" i="1" l="1"/>
  <c r="AU265" i="1" s="1"/>
  <c r="AR266" i="1" s="1"/>
  <c r="AV265" i="1"/>
  <c r="AS266" i="1" s="1"/>
  <c r="AP266" i="1" l="1"/>
  <c r="AO266" i="1"/>
  <c r="BG266" i="1" l="1"/>
  <c r="AX266" i="1" s="1"/>
  <c r="BK266" i="1"/>
  <c r="BD266" i="1" s="1"/>
  <c r="BI266" i="1"/>
  <c r="BB266" i="1" s="1"/>
  <c r="BE266" i="1" l="1"/>
  <c r="AY266" i="1"/>
  <c r="BA266" i="1"/>
  <c r="AU266" i="1" s="1"/>
  <c r="AO267" i="1" s="1"/>
  <c r="AV266" i="1" l="1"/>
  <c r="AS267" i="1" s="1"/>
  <c r="AR267" i="1"/>
  <c r="AP267" i="1" l="1"/>
  <c r="BI267" i="1" s="1"/>
  <c r="BB267" i="1" s="1"/>
  <c r="BK267" i="1" l="1"/>
  <c r="BD267" i="1" s="1"/>
  <c r="BA267" i="1"/>
  <c r="BG267" i="1"/>
  <c r="AY267" i="1" s="1"/>
  <c r="BE267" i="1"/>
  <c r="AV267" i="1" l="1"/>
  <c r="AX267" i="1"/>
  <c r="AU267" i="1" s="1"/>
  <c r="AS268" i="1"/>
  <c r="AP268" i="1"/>
  <c r="AR268" i="1"/>
  <c r="AO268" i="1"/>
  <c r="BK268" i="1" l="1"/>
  <c r="BE268" i="1" s="1"/>
  <c r="BI268" i="1"/>
  <c r="BB268" i="1" s="1"/>
  <c r="BG268" i="1"/>
  <c r="AY268" i="1" s="1"/>
  <c r="BD268" i="1" l="1"/>
  <c r="BA268" i="1"/>
  <c r="AV268" i="1"/>
  <c r="AS269" i="1" s="1"/>
  <c r="AX268" i="1"/>
  <c r="AP269" i="1"/>
  <c r="AU268" i="1" l="1"/>
  <c r="AR269" i="1" s="1"/>
  <c r="AO269" i="1"/>
  <c r="BI269" i="1" s="1"/>
  <c r="BK269" i="1" l="1"/>
  <c r="BD269" i="1" s="1"/>
  <c r="BG269" i="1"/>
  <c r="AY269" i="1" s="1"/>
  <c r="BB269" i="1"/>
  <c r="BA269" i="1"/>
  <c r="BE269" i="1" l="1"/>
  <c r="AV269" i="1" s="1"/>
  <c r="AX269" i="1"/>
  <c r="AU269" i="1" s="1"/>
  <c r="AS270" i="1" l="1"/>
  <c r="AP270" i="1"/>
  <c r="AR270" i="1"/>
  <c r="AO270" i="1"/>
  <c r="BI270" i="1" l="1"/>
  <c r="BB270" i="1" s="1"/>
  <c r="BK270" i="1"/>
  <c r="BG270" i="1"/>
  <c r="BA270" i="1" l="1"/>
  <c r="AX270" i="1"/>
  <c r="AY270" i="1"/>
  <c r="BD270" i="1"/>
  <c r="BE270" i="1"/>
  <c r="AV270" i="1" l="1"/>
  <c r="AU270" i="1"/>
  <c r="AR271" i="1" l="1"/>
  <c r="AO271" i="1"/>
  <c r="AP271" i="1"/>
  <c r="AS271" i="1"/>
  <c r="BG271" i="1" l="1"/>
  <c r="AY271" i="1" s="1"/>
  <c r="BK271" i="1"/>
  <c r="BD271" i="1" s="1"/>
  <c r="BI271" i="1"/>
  <c r="BB271" i="1" s="1"/>
  <c r="AX271" i="1" l="1"/>
  <c r="BE271" i="1"/>
  <c r="AV271" i="1" s="1"/>
  <c r="BA271" i="1"/>
  <c r="AU271" i="1" l="1"/>
  <c r="AO272" i="1" s="1"/>
  <c r="AS272" i="1"/>
  <c r="AP272" i="1"/>
  <c r="AR272" i="1" l="1"/>
  <c r="BG272" i="1"/>
  <c r="AY272" i="1" s="1"/>
  <c r="BK272" i="1"/>
  <c r="BE272" i="1" s="1"/>
  <c r="BI272" i="1"/>
  <c r="AX272" i="1" l="1"/>
  <c r="BD272" i="1"/>
  <c r="BB272" i="1"/>
  <c r="AV272" i="1" s="1"/>
  <c r="BA272" i="1"/>
  <c r="AU272" i="1" l="1"/>
  <c r="AO273" i="1" s="1"/>
  <c r="AS273" i="1"/>
  <c r="AP273" i="1"/>
  <c r="AR273" i="1" l="1"/>
  <c r="BI273" i="1"/>
  <c r="BB273" i="1" s="1"/>
  <c r="BG273" i="1"/>
  <c r="AX273" i="1" s="1"/>
  <c r="BK273" i="1"/>
  <c r="BE273" i="1" s="1"/>
  <c r="BA273" i="1" l="1"/>
  <c r="AY273" i="1"/>
  <c r="AV273" i="1" s="1"/>
  <c r="BD273" i="1"/>
  <c r="AU273" i="1" l="1"/>
  <c r="AO274" i="1" s="1"/>
  <c r="AS274" i="1"/>
  <c r="AP274" i="1"/>
  <c r="AR274" i="1" l="1"/>
  <c r="BG274" i="1"/>
  <c r="AY274" i="1" s="1"/>
  <c r="BK274" i="1"/>
  <c r="BE274" i="1" s="1"/>
  <c r="BI274" i="1"/>
  <c r="BA274" i="1" s="1"/>
  <c r="AX274" i="1" l="1"/>
  <c r="BD274" i="1"/>
  <c r="BB274" i="1"/>
  <c r="AV274" i="1" s="1"/>
  <c r="AU274" i="1" l="1"/>
  <c r="AR275" i="1" s="1"/>
  <c r="AS275" i="1"/>
  <c r="AP275" i="1"/>
  <c r="AO275" i="1"/>
  <c r="BI275" i="1" l="1"/>
  <c r="BA275" i="1" s="1"/>
  <c r="BG275" i="1"/>
  <c r="AX275" i="1" s="1"/>
  <c r="BK275" i="1"/>
  <c r="BE275" i="1" s="1"/>
  <c r="BD275" i="1" l="1"/>
  <c r="AU275" i="1" s="1"/>
  <c r="BB275" i="1"/>
  <c r="AY275" i="1"/>
  <c r="AV275" i="1" l="1"/>
  <c r="AS276" i="1" s="1"/>
  <c r="AR276" i="1"/>
  <c r="AO276" i="1"/>
  <c r="AP276" i="1" l="1"/>
  <c r="BK276" i="1" s="1"/>
  <c r="BG276" i="1" l="1"/>
  <c r="AY276" i="1" s="1"/>
  <c r="BI276" i="1"/>
  <c r="BB276" i="1" s="1"/>
  <c r="BE276" i="1"/>
  <c r="BD276" i="1"/>
  <c r="AX276" i="1" l="1"/>
  <c r="BA276" i="1"/>
  <c r="AV276" i="1"/>
  <c r="AS277" i="1" s="1"/>
  <c r="AP277" i="1" l="1"/>
  <c r="AU276" i="1"/>
  <c r="AR277" i="1" s="1"/>
  <c r="AO277" i="1" l="1"/>
  <c r="BK277" i="1" s="1"/>
  <c r="BI277" i="1" l="1"/>
  <c r="BB277" i="1" s="1"/>
  <c r="BG277" i="1"/>
  <c r="AY277" i="1" s="1"/>
  <c r="BD277" i="1"/>
  <c r="BE277" i="1"/>
  <c r="AV277" i="1" l="1"/>
  <c r="AS278" i="1" s="1"/>
  <c r="BA277" i="1"/>
  <c r="AX277" i="1"/>
  <c r="AP278" i="1"/>
  <c r="AU277" i="1" l="1"/>
  <c r="AR278" i="1" s="1"/>
  <c r="AO278" i="1" l="1"/>
  <c r="BI278" i="1" s="1"/>
  <c r="BB278" i="1" s="1"/>
  <c r="BA278" i="1" l="1"/>
  <c r="BG278" i="1"/>
  <c r="AY278" i="1" s="1"/>
  <c r="BK278" i="1"/>
  <c r="BE278" i="1" s="1"/>
  <c r="AX278" i="1" l="1"/>
  <c r="BD278" i="1"/>
  <c r="AV278" i="1"/>
  <c r="AS279" i="1" s="1"/>
  <c r="AP279" i="1"/>
  <c r="AU278" i="1" l="1"/>
  <c r="AR279" i="1" s="1"/>
  <c r="AO279" i="1"/>
  <c r="BI279" i="1" l="1"/>
  <c r="BB279" i="1" s="1"/>
  <c r="BK279" i="1"/>
  <c r="BE279" i="1" s="1"/>
  <c r="BG279" i="1"/>
  <c r="BD279" i="1" l="1"/>
  <c r="AX279" i="1"/>
  <c r="AY279" i="1"/>
  <c r="AV279" i="1" s="1"/>
  <c r="BA279" i="1"/>
  <c r="AS280" i="1" l="1"/>
  <c r="AP280" i="1"/>
  <c r="AU279" i="1"/>
  <c r="AO280" i="1" l="1"/>
  <c r="AR280" i="1"/>
  <c r="BI280" i="1" l="1"/>
  <c r="BG280" i="1"/>
  <c r="AY280" i="1" s="1"/>
  <c r="BK280" i="1"/>
  <c r="BD280" i="1" l="1"/>
  <c r="BE280" i="1"/>
  <c r="AX280" i="1"/>
  <c r="BA280" i="1"/>
  <c r="BB280" i="1"/>
  <c r="AU280" i="1" l="1"/>
  <c r="AR281" i="1" s="1"/>
  <c r="AV280" i="1"/>
  <c r="AO281" i="1" l="1"/>
  <c r="AS281" i="1"/>
  <c r="AP281" i="1"/>
  <c r="BK281" i="1" l="1"/>
  <c r="BD281" i="1" s="1"/>
  <c r="BG281" i="1"/>
  <c r="AX281" i="1" s="1"/>
  <c r="BI281" i="1"/>
  <c r="BA281" i="1" s="1"/>
  <c r="BE281" i="1" l="1"/>
  <c r="AY281" i="1"/>
  <c r="AU281" i="1"/>
  <c r="BB281" i="1"/>
  <c r="AR282" i="1" l="1"/>
  <c r="AO282" i="1"/>
  <c r="AV281" i="1"/>
  <c r="AS282" i="1" l="1"/>
  <c r="AP282" i="1"/>
  <c r="BI282" i="1" s="1"/>
  <c r="BA282" i="1" s="1"/>
  <c r="BK282" i="1" l="1"/>
  <c r="BD282" i="1" s="1"/>
  <c r="BB282" i="1"/>
  <c r="BG282" i="1"/>
  <c r="AX282" i="1" s="1"/>
  <c r="AU282" i="1" l="1"/>
  <c r="AR283" i="1" s="1"/>
  <c r="BE282" i="1"/>
  <c r="AY282" i="1"/>
  <c r="AO283" i="1"/>
  <c r="AV282" i="1" l="1"/>
  <c r="AS283" i="1" s="1"/>
  <c r="AP283" i="1" l="1"/>
  <c r="BI283" i="1" s="1"/>
  <c r="BA283" i="1" s="1"/>
  <c r="BK283" i="1" l="1"/>
  <c r="BD283" i="1" s="1"/>
  <c r="BG283" i="1"/>
  <c r="AX283" i="1" s="1"/>
  <c r="BB283" i="1"/>
  <c r="BE283" i="1" l="1"/>
  <c r="AU283" i="1"/>
  <c r="AR284" i="1" s="1"/>
  <c r="AY283" i="1"/>
  <c r="AO284" i="1"/>
  <c r="AV283" i="1" l="1"/>
  <c r="AS284" i="1" s="1"/>
  <c r="AP284" i="1"/>
  <c r="BK284" i="1" s="1"/>
  <c r="BD284" i="1" l="1"/>
  <c r="BE284" i="1"/>
  <c r="BG284" i="1"/>
  <c r="BI284" i="1"/>
  <c r="BB284" i="1" s="1"/>
  <c r="BA284" i="1" l="1"/>
  <c r="AY284" i="1"/>
  <c r="AV284" i="1" s="1"/>
  <c r="AX284" i="1"/>
  <c r="AU284" i="1" l="1"/>
  <c r="AR285" i="1" s="1"/>
  <c r="AS285" i="1"/>
  <c r="AP285" i="1"/>
  <c r="AO285" i="1" l="1"/>
  <c r="BI285" i="1" s="1"/>
  <c r="BB285" i="1" s="1"/>
  <c r="BG285" i="1" l="1"/>
  <c r="AX285" i="1" s="1"/>
  <c r="BK285" i="1"/>
  <c r="BE285" i="1" s="1"/>
  <c r="BA285" i="1"/>
  <c r="AY285" i="1"/>
  <c r="BD285" i="1" l="1"/>
  <c r="AU285" i="1" s="1"/>
  <c r="AR286" i="1" s="1"/>
  <c r="AV285" i="1"/>
  <c r="AS286" i="1" s="1"/>
  <c r="AP286" i="1"/>
  <c r="AO286" i="1" l="1"/>
  <c r="BG286" i="1" s="1"/>
  <c r="AX286" i="1" l="1"/>
  <c r="AY286" i="1"/>
  <c r="BK286" i="1"/>
  <c r="BD286" i="1" s="1"/>
  <c r="BI286" i="1"/>
  <c r="BA286" i="1" s="1"/>
  <c r="BE286" i="1" l="1"/>
  <c r="BB286" i="1"/>
  <c r="AU286" i="1"/>
  <c r="AR287" i="1" s="1"/>
  <c r="AO287" i="1"/>
  <c r="AV286" i="1" l="1"/>
  <c r="AS287" i="1" s="1"/>
  <c r="AP287" i="1"/>
  <c r="BI287" i="1" s="1"/>
  <c r="BA287" i="1" s="1"/>
  <c r="BB287" i="1" l="1"/>
  <c r="BK287" i="1"/>
  <c r="BD287" i="1" s="1"/>
  <c r="BG287" i="1"/>
  <c r="AX287" i="1" s="1"/>
  <c r="BE287" i="1" l="1"/>
  <c r="AY287" i="1"/>
  <c r="AU287" i="1"/>
  <c r="AR288" i="1" s="1"/>
  <c r="AO288" i="1"/>
  <c r="AV287" i="1" l="1"/>
  <c r="AS288" i="1" s="1"/>
  <c r="AP288" i="1" l="1"/>
  <c r="BI288" i="1" s="1"/>
  <c r="BA288" i="1" s="1"/>
  <c r="BB288" i="1" l="1"/>
  <c r="BG288" i="1"/>
  <c r="AX288" i="1" s="1"/>
  <c r="BK288" i="1"/>
  <c r="AY288" i="1" l="1"/>
  <c r="BD288" i="1"/>
  <c r="AU288" i="1" s="1"/>
  <c r="AR289" i="1" s="1"/>
  <c r="BE288" i="1"/>
  <c r="AV288" i="1" l="1"/>
  <c r="AP289" i="1" s="1"/>
  <c r="AO289" i="1"/>
  <c r="AS289" i="1" l="1"/>
  <c r="BI289" i="1"/>
  <c r="BA289" i="1" s="1"/>
  <c r="BK289" i="1"/>
  <c r="BD289" i="1" s="1"/>
  <c r="BG289" i="1"/>
  <c r="AY289" i="1" s="1"/>
  <c r="BB289" i="1" l="1"/>
  <c r="BE289" i="1"/>
  <c r="AX289" i="1"/>
  <c r="AU289" i="1" s="1"/>
  <c r="AO290" i="1" s="1"/>
  <c r="AV289" i="1" l="1"/>
  <c r="AP290" i="1" s="1"/>
  <c r="BG290" i="1" s="1"/>
  <c r="AX290" i="1" s="1"/>
  <c r="AR290" i="1"/>
  <c r="BK290" i="1" l="1"/>
  <c r="BD290" i="1" s="1"/>
  <c r="BI290" i="1"/>
  <c r="BA290" i="1" s="1"/>
  <c r="AS290" i="1"/>
  <c r="AY290" i="1"/>
  <c r="BE290" i="1"/>
  <c r="BB290" i="1"/>
  <c r="AU290" i="1" l="1"/>
  <c r="AR291" i="1" s="1"/>
  <c r="AO291" i="1"/>
  <c r="AV290" i="1"/>
  <c r="AS291" i="1" s="1"/>
  <c r="AP291" i="1" l="1"/>
  <c r="BI291" i="1" s="1"/>
  <c r="BA291" i="1" s="1"/>
  <c r="BB291" i="1" l="1"/>
  <c r="BK291" i="1"/>
  <c r="BE291" i="1" s="1"/>
  <c r="BG291" i="1"/>
  <c r="AY291" i="1" s="1"/>
  <c r="BD291" i="1" l="1"/>
  <c r="AX291" i="1"/>
  <c r="AV291" i="1"/>
  <c r="AS292" i="1" s="1"/>
  <c r="AP292" i="1"/>
  <c r="AU291" i="1" l="1"/>
  <c r="AR292" i="1" s="1"/>
  <c r="AO292" i="1"/>
  <c r="BI292" i="1" s="1"/>
  <c r="BA292" i="1" s="1"/>
  <c r="BG292" i="1" l="1"/>
  <c r="AY292" i="1" s="1"/>
  <c r="BB292" i="1"/>
  <c r="BK292" i="1"/>
  <c r="BE292" i="1" s="1"/>
  <c r="AX292" i="1" l="1"/>
  <c r="AV292" i="1"/>
  <c r="AS293" i="1" s="1"/>
  <c r="BD292" i="1"/>
  <c r="AU292" i="1" l="1"/>
  <c r="AO293" i="1" s="1"/>
  <c r="AP293" i="1"/>
  <c r="AR293" i="1" l="1"/>
  <c r="BK293" i="1"/>
  <c r="BE293" i="1" s="1"/>
  <c r="BI293" i="1"/>
  <c r="BB293" i="1" s="1"/>
  <c r="BG293" i="1"/>
  <c r="AY293" i="1" s="1"/>
  <c r="BA293" i="1" l="1"/>
  <c r="BD293" i="1"/>
  <c r="AX293" i="1"/>
  <c r="AV293" i="1"/>
  <c r="AS294" i="1" s="1"/>
  <c r="AU293" i="1" l="1"/>
  <c r="AR294" i="1" s="1"/>
  <c r="AP294" i="1"/>
  <c r="AO294" i="1"/>
  <c r="BG294" i="1" l="1"/>
  <c r="AY294" i="1" s="1"/>
  <c r="BI294" i="1"/>
  <c r="BA294" i="1" s="1"/>
  <c r="BK294" i="1"/>
  <c r="BD294" i="1" s="1"/>
  <c r="AX294" i="1"/>
  <c r="BB294" i="1" l="1"/>
  <c r="AU294" i="1"/>
  <c r="AO295" i="1" s="1"/>
  <c r="BE294" i="1"/>
  <c r="AV294" i="1" l="1"/>
  <c r="AS295" i="1" s="1"/>
  <c r="AR295" i="1"/>
  <c r="AP295" i="1" l="1"/>
  <c r="BI295" i="1" s="1"/>
  <c r="BB295" i="1" s="1"/>
  <c r="BK295" i="1" l="1"/>
  <c r="BD295" i="1" s="1"/>
  <c r="BA295" i="1"/>
  <c r="BG295" i="1"/>
  <c r="AX295" i="1" s="1"/>
  <c r="BE295" i="1" l="1"/>
  <c r="AU295" i="1"/>
  <c r="AR296" i="1" s="1"/>
  <c r="AY295" i="1"/>
  <c r="AV295" i="1" s="1"/>
  <c r="AS296" i="1" s="1"/>
  <c r="AO296" i="1"/>
  <c r="AP296" i="1" l="1"/>
  <c r="BI296" i="1" s="1"/>
  <c r="BA296" i="1" s="1"/>
  <c r="BG296" i="1" l="1"/>
  <c r="AX296" i="1" s="1"/>
  <c r="BK296" i="1"/>
  <c r="BD296" i="1" s="1"/>
  <c r="BB296" i="1"/>
  <c r="AY296" i="1"/>
  <c r="BE296" i="1" l="1"/>
  <c r="AV296" i="1" s="1"/>
  <c r="AS297" i="1" s="1"/>
  <c r="AU296" i="1"/>
  <c r="AR297" i="1" s="1"/>
  <c r="AO297" i="1"/>
  <c r="AP297" i="1" l="1"/>
  <c r="BI297" i="1" s="1"/>
  <c r="BK297" i="1" l="1"/>
  <c r="BE297" i="1" s="1"/>
  <c r="BG297" i="1"/>
  <c r="AY297" i="1" s="1"/>
  <c r="BA297" i="1"/>
  <c r="BB297" i="1"/>
  <c r="BD297" i="1" l="1"/>
  <c r="AX297" i="1"/>
  <c r="AV297" i="1"/>
  <c r="AU297" i="1" l="1"/>
  <c r="AO298" i="1" s="1"/>
  <c r="AS298" i="1"/>
  <c r="AP298" i="1"/>
  <c r="AR298" i="1" l="1"/>
  <c r="BK298" i="1"/>
  <c r="BD298" i="1" s="1"/>
  <c r="BG298" i="1"/>
  <c r="BI298" i="1"/>
  <c r="BA298" i="1" s="1"/>
  <c r="BE298" i="1" l="1"/>
  <c r="AX298" i="1"/>
  <c r="AU298" i="1" s="1"/>
  <c r="AY298" i="1"/>
  <c r="BB298" i="1"/>
  <c r="AV298" i="1" l="1"/>
  <c r="AO299" i="1"/>
  <c r="AR299" i="1"/>
  <c r="AS299" i="1" l="1"/>
  <c r="AP299" i="1"/>
  <c r="BK299" i="1" s="1"/>
  <c r="BD299" i="1" s="1"/>
  <c r="BI299" i="1" l="1"/>
  <c r="BA299" i="1" s="1"/>
  <c r="BE299" i="1"/>
  <c r="BG299" i="1"/>
  <c r="AX299" i="1" s="1"/>
  <c r="AU299" i="1" l="1"/>
  <c r="AO300" i="1" s="1"/>
  <c r="BB299" i="1"/>
  <c r="AY299" i="1"/>
  <c r="AR300" i="1"/>
  <c r="AV299" i="1" l="1"/>
  <c r="AS300" i="1" s="1"/>
  <c r="AP300" i="1"/>
  <c r="BI300" i="1" l="1"/>
  <c r="BG300" i="1"/>
  <c r="AX300" i="1" s="1"/>
  <c r="BK300" i="1"/>
  <c r="BD300" i="1" s="1"/>
  <c r="BB300" i="1" l="1"/>
  <c r="BA300" i="1"/>
  <c r="AU300" i="1" s="1"/>
  <c r="AY300" i="1"/>
  <c r="BE300" i="1"/>
  <c r="AV300" i="1" l="1"/>
  <c r="AO301" i="1"/>
  <c r="AR301" i="1"/>
  <c r="AS301" i="1" l="1"/>
  <c r="AP301" i="1"/>
  <c r="BI301" i="1" s="1"/>
  <c r="BA301" i="1" s="1"/>
  <c r="BK301" i="1" l="1"/>
  <c r="BG301" i="1"/>
  <c r="BB301" i="1"/>
  <c r="AY301" i="1" l="1"/>
  <c r="AX301" i="1"/>
  <c r="BE301" i="1"/>
  <c r="BD301" i="1"/>
  <c r="AV301" i="1" l="1"/>
  <c r="AS302" i="1" s="1"/>
  <c r="AU301" i="1"/>
  <c r="AP302" i="1" l="1"/>
  <c r="AR302" i="1"/>
  <c r="AO302" i="1"/>
  <c r="BK302" i="1" l="1"/>
  <c r="BG302" i="1"/>
  <c r="BI302" i="1"/>
  <c r="BA302" i="1" l="1"/>
  <c r="BB302" i="1"/>
  <c r="AX302" i="1"/>
  <c r="AY302" i="1"/>
  <c r="BD302" i="1"/>
  <c r="BE302" i="1"/>
  <c r="AU302" i="1" l="1"/>
  <c r="AV302" i="1"/>
  <c r="AS303" i="1" l="1"/>
  <c r="AP303" i="1"/>
  <c r="AR303" i="1"/>
  <c r="AO303" i="1"/>
  <c r="BI303" i="1" l="1"/>
  <c r="BA303" i="1" s="1"/>
  <c r="BK303" i="1"/>
  <c r="BD303" i="1" s="1"/>
  <c r="BG303" i="1"/>
  <c r="AX303" i="1" s="1"/>
  <c r="BE303" i="1" l="1"/>
  <c r="BB303" i="1"/>
  <c r="AU303" i="1"/>
  <c r="AR304" i="1" s="1"/>
  <c r="AY303" i="1"/>
  <c r="AO304" i="1"/>
  <c r="AV303" i="1" l="1"/>
  <c r="AS304" i="1" s="1"/>
  <c r="AP304" i="1" l="1"/>
  <c r="BG304" i="1" s="1"/>
  <c r="AY304" i="1" s="1"/>
  <c r="AX304" i="1" l="1"/>
  <c r="BK304" i="1"/>
  <c r="BI304" i="1"/>
  <c r="BE304" i="1" l="1"/>
  <c r="BD304" i="1"/>
  <c r="BB304" i="1"/>
  <c r="BA304" i="1"/>
  <c r="AU304" i="1" s="1"/>
  <c r="AR305" i="1" s="1"/>
  <c r="AV304" i="1" l="1"/>
  <c r="AS305" i="1" s="1"/>
  <c r="AO305" i="1"/>
  <c r="AP305" i="1" l="1"/>
  <c r="BK305" i="1" s="1"/>
  <c r="BI305" i="1" l="1"/>
  <c r="BA305" i="1" s="1"/>
  <c r="BG305" i="1"/>
  <c r="AX305" i="1" s="1"/>
  <c r="BD305" i="1"/>
  <c r="BE305" i="1"/>
  <c r="AY305" i="1"/>
  <c r="BB305" i="1"/>
  <c r="AU305" i="1" l="1"/>
  <c r="AR306" i="1" s="1"/>
  <c r="AO306" i="1"/>
  <c r="AV305" i="1"/>
  <c r="AP306" i="1" s="1"/>
  <c r="AS306" i="1" l="1"/>
  <c r="BG306" i="1"/>
  <c r="AX306" i="1" s="1"/>
  <c r="BK306" i="1"/>
  <c r="BE306" i="1" s="1"/>
  <c r="BI306" i="1"/>
  <c r="BB306" i="1" s="1"/>
  <c r="AY306" i="1"/>
  <c r="BA306" i="1" l="1"/>
  <c r="BD306" i="1"/>
  <c r="AU306" i="1" s="1"/>
  <c r="AV306" i="1"/>
  <c r="AS307" i="1" s="1"/>
  <c r="AR307" i="1" l="1"/>
  <c r="AO307" i="1"/>
  <c r="AP307" i="1"/>
  <c r="BK307" i="1" l="1"/>
  <c r="BE307" i="1" s="1"/>
  <c r="BI307" i="1"/>
  <c r="BB307" i="1" s="1"/>
  <c r="BG307" i="1"/>
  <c r="AY307" i="1" s="1"/>
  <c r="BD307" i="1" l="1"/>
  <c r="AV307" i="1"/>
  <c r="AS308" i="1" s="1"/>
  <c r="AX307" i="1"/>
  <c r="BA307" i="1"/>
  <c r="AP308" i="1"/>
  <c r="AU307" i="1" l="1"/>
  <c r="AO308" i="1" s="1"/>
  <c r="BK308" i="1" s="1"/>
  <c r="BE308" i="1" s="1"/>
  <c r="AR308" i="1" l="1"/>
  <c r="BI308" i="1"/>
  <c r="BB308" i="1" s="1"/>
  <c r="BG308" i="1"/>
  <c r="AY308" i="1" s="1"/>
  <c r="BD308" i="1"/>
  <c r="BA308" i="1" l="1"/>
  <c r="AV308" i="1"/>
  <c r="AS309" i="1" s="1"/>
  <c r="AP309" i="1"/>
  <c r="AX308" i="1"/>
  <c r="AU308" i="1" l="1"/>
  <c r="AR309" i="1" s="1"/>
  <c r="AO309" i="1"/>
  <c r="BG309" i="1" s="1"/>
  <c r="AY309" i="1" s="1"/>
  <c r="BK309" i="1" l="1"/>
  <c r="BD309" i="1" s="1"/>
  <c r="BI309" i="1"/>
  <c r="BB309" i="1" s="1"/>
  <c r="AX309" i="1"/>
  <c r="BE309" i="1" l="1"/>
  <c r="AV309" i="1" s="1"/>
  <c r="BA309" i="1"/>
  <c r="AU309" i="1" s="1"/>
  <c r="AS310" i="1" l="1"/>
  <c r="AP310" i="1"/>
  <c r="AO310" i="1"/>
  <c r="AR310" i="1"/>
  <c r="BK310" i="1" l="1"/>
  <c r="BE310" i="1" s="1"/>
  <c r="BI310" i="1"/>
  <c r="BB310" i="1" s="1"/>
  <c r="BG310" i="1"/>
  <c r="AY310" i="1" s="1"/>
  <c r="BD310" i="1"/>
  <c r="BA310" i="1" l="1"/>
  <c r="AV310" i="1"/>
  <c r="AP311" i="1" s="1"/>
  <c r="AX310" i="1"/>
  <c r="AU310" i="1" s="1"/>
  <c r="AS311" i="1" l="1"/>
  <c r="AO311" i="1"/>
  <c r="BK311" i="1" s="1"/>
  <c r="AR311" i="1"/>
  <c r="BG311" i="1" l="1"/>
  <c r="AX311" i="1" s="1"/>
  <c r="BI311" i="1"/>
  <c r="BB311" i="1" s="1"/>
  <c r="BD311" i="1"/>
  <c r="BE311" i="1"/>
  <c r="AY311" i="1" l="1"/>
  <c r="AV311" i="1" s="1"/>
  <c r="BA311" i="1"/>
  <c r="AU311" i="1" s="1"/>
  <c r="AR312" i="1" s="1"/>
  <c r="AO312" i="1" l="1"/>
  <c r="AP312" i="1"/>
  <c r="AS312" i="1"/>
  <c r="BI312" i="1" l="1"/>
  <c r="BA312" i="1" s="1"/>
  <c r="BG312" i="1"/>
  <c r="AX312" i="1" s="1"/>
  <c r="BK312" i="1"/>
  <c r="BD312" i="1" s="1"/>
  <c r="BB312" i="1" l="1"/>
  <c r="AY312" i="1"/>
  <c r="AU312" i="1"/>
  <c r="AO313" i="1" s="1"/>
  <c r="BE312" i="1"/>
  <c r="AV312" i="1" l="1"/>
  <c r="AS313" i="1" s="1"/>
  <c r="AR313" i="1"/>
  <c r="AP313" i="1"/>
  <c r="BI313" i="1" l="1"/>
  <c r="BA313" i="1" s="1"/>
  <c r="BK313" i="1"/>
  <c r="BD313" i="1" s="1"/>
  <c r="BG313" i="1"/>
  <c r="AX313" i="1" s="1"/>
  <c r="AU313" i="1" l="1"/>
  <c r="AO314" i="1" s="1"/>
  <c r="BB313" i="1"/>
  <c r="BE313" i="1"/>
  <c r="AY313" i="1"/>
  <c r="AR314" i="1" l="1"/>
  <c r="AV313" i="1"/>
  <c r="AS314" i="1" s="1"/>
  <c r="AP314" i="1" l="1"/>
  <c r="BK314" i="1" s="1"/>
  <c r="BD314" i="1" s="1"/>
  <c r="BE314" i="1" l="1"/>
  <c r="BG314" i="1"/>
  <c r="AX314" i="1" s="1"/>
  <c r="BI314" i="1"/>
  <c r="BA314" i="1" s="1"/>
  <c r="AY314" i="1" l="1"/>
  <c r="AU314" i="1"/>
  <c r="AR315" i="1" s="1"/>
  <c r="BB314" i="1"/>
  <c r="AO315" i="1"/>
  <c r="AV314" i="1" l="1"/>
  <c r="AS315" i="1" s="1"/>
  <c r="AP315" i="1" l="1"/>
  <c r="BI315" i="1" s="1"/>
  <c r="BA315" i="1" s="1"/>
  <c r="BB315" i="1" l="1"/>
  <c r="BK315" i="1"/>
  <c r="BE315" i="1" s="1"/>
  <c r="BG315" i="1"/>
  <c r="AY315" i="1" s="1"/>
  <c r="BD315" i="1" l="1"/>
  <c r="AV315" i="1"/>
  <c r="AS316" i="1" s="1"/>
  <c r="AP316" i="1"/>
  <c r="AX315" i="1"/>
  <c r="AU315" i="1" s="1"/>
  <c r="AR316" i="1" s="1"/>
  <c r="AO316" i="1" l="1"/>
  <c r="BG316" i="1" s="1"/>
  <c r="AY316" i="1" s="1"/>
  <c r="BK316" i="1" l="1"/>
  <c r="BD316" i="1" s="1"/>
  <c r="BI316" i="1"/>
  <c r="BB316" i="1" s="1"/>
  <c r="AX316" i="1"/>
  <c r="BA316" i="1" l="1"/>
  <c r="AU316" i="1" s="1"/>
  <c r="BE316" i="1"/>
  <c r="AV316" i="1" s="1"/>
  <c r="AP317" i="1" l="1"/>
  <c r="AS317" i="1"/>
  <c r="AR317" i="1"/>
  <c r="AO317" i="1"/>
  <c r="BI317" i="1" l="1"/>
  <c r="BB317" i="1" s="1"/>
  <c r="BG317" i="1"/>
  <c r="AY317" i="1" s="1"/>
  <c r="BK317" i="1"/>
  <c r="BE317" i="1" s="1"/>
  <c r="AV317" i="1" l="1"/>
  <c r="AS318" i="1" s="1"/>
  <c r="AX317" i="1"/>
  <c r="BD317" i="1"/>
  <c r="BA317" i="1"/>
  <c r="AP318" i="1" l="1"/>
  <c r="AU317" i="1"/>
  <c r="AO318" i="1" l="1"/>
  <c r="AR318" i="1"/>
  <c r="BK318" i="1" l="1"/>
  <c r="BI318" i="1"/>
  <c r="BG318" i="1"/>
  <c r="BA318" i="1" l="1"/>
  <c r="BB318" i="1"/>
  <c r="AX318" i="1"/>
  <c r="AY318" i="1"/>
  <c r="BD318" i="1"/>
  <c r="BE318" i="1"/>
  <c r="AV318" i="1" l="1"/>
  <c r="AS319" i="1" s="1"/>
  <c r="AU318" i="1"/>
  <c r="AP319" i="1" l="1"/>
  <c r="AR319" i="1"/>
  <c r="AO319" i="1"/>
  <c r="BG319" i="1" l="1"/>
  <c r="BK319" i="1"/>
  <c r="BI319" i="1"/>
  <c r="BA319" i="1" l="1"/>
  <c r="BB319" i="1"/>
  <c r="AX319" i="1"/>
  <c r="AY319" i="1"/>
  <c r="BD319" i="1"/>
  <c r="BE319" i="1"/>
  <c r="AV319" i="1" l="1"/>
  <c r="AU319" i="1"/>
  <c r="AO320" i="1" l="1"/>
  <c r="AR320" i="1"/>
  <c r="AP320" i="1"/>
  <c r="AS320" i="1"/>
  <c r="BK320" i="1" l="1"/>
  <c r="BE320" i="1" s="1"/>
  <c r="BI320" i="1"/>
  <c r="BA320" i="1" s="1"/>
  <c r="BG320" i="1"/>
  <c r="AX320" i="1" s="1"/>
  <c r="BD320" i="1" l="1"/>
  <c r="AU320" i="1" s="1"/>
  <c r="BB320" i="1"/>
  <c r="AY320" i="1"/>
  <c r="AR321" i="1" l="1"/>
  <c r="AO321" i="1"/>
  <c r="AV320" i="1"/>
  <c r="AS321" i="1" s="1"/>
  <c r="AP321" i="1" l="1"/>
  <c r="BG321" i="1" s="1"/>
  <c r="AX321" i="1" s="1"/>
  <c r="BK321" i="1" l="1"/>
  <c r="BD321" i="1" s="1"/>
  <c r="AY321" i="1"/>
  <c r="BI321" i="1"/>
  <c r="BE321" i="1" l="1"/>
  <c r="BA321" i="1"/>
  <c r="AU321" i="1" s="1"/>
  <c r="BB321" i="1"/>
  <c r="AV321" i="1" l="1"/>
  <c r="AS322" i="1" s="1"/>
  <c r="AR322" i="1"/>
  <c r="AO322" i="1"/>
  <c r="AP322" i="1" l="1"/>
  <c r="BG322" i="1" s="1"/>
  <c r="BK322" i="1" l="1"/>
  <c r="BE322" i="1" s="1"/>
  <c r="BI322" i="1"/>
  <c r="BB322" i="1" s="1"/>
  <c r="AY322" i="1"/>
  <c r="AX322" i="1"/>
  <c r="BD322" i="1" l="1"/>
  <c r="BA322" i="1"/>
  <c r="AV322" i="1"/>
  <c r="AS323" i="1" s="1"/>
  <c r="AP323" i="1" l="1"/>
  <c r="AU322" i="1"/>
  <c r="AR323" i="1" s="1"/>
  <c r="AO323" i="1" l="1"/>
  <c r="BK323" i="1" s="1"/>
  <c r="BE323" i="1" s="1"/>
  <c r="BG323" i="1" l="1"/>
  <c r="AY323" i="1" s="1"/>
  <c r="BD323" i="1"/>
  <c r="BI323" i="1"/>
  <c r="BA323" i="1" s="1"/>
  <c r="AX323" i="1" l="1"/>
  <c r="AU323" i="1" s="1"/>
  <c r="BB323" i="1"/>
  <c r="AV323" i="1" s="1"/>
  <c r="AR324" i="1" l="1"/>
  <c r="AO324" i="1"/>
  <c r="AS324" i="1"/>
  <c r="AP324" i="1"/>
  <c r="BK324" i="1" l="1"/>
  <c r="BE324" i="1" s="1"/>
  <c r="BG324" i="1"/>
  <c r="AY324" i="1" s="1"/>
  <c r="BI324" i="1"/>
  <c r="BB324" i="1" s="1"/>
  <c r="BD324" i="1" l="1"/>
  <c r="AX324" i="1"/>
  <c r="AV324" i="1"/>
  <c r="AS325" i="1" s="1"/>
  <c r="AP325" i="1"/>
  <c r="BA324" i="1"/>
  <c r="AU324" i="1" l="1"/>
  <c r="AR325" i="1" s="1"/>
  <c r="AO325" i="1"/>
  <c r="BI325" i="1" s="1"/>
  <c r="BA325" i="1" s="1"/>
  <c r="BK325" i="1" l="1"/>
  <c r="BB325" i="1"/>
  <c r="BG325" i="1"/>
  <c r="AY325" i="1" s="1"/>
  <c r="BD325" i="1" l="1"/>
  <c r="BE325" i="1"/>
  <c r="AV325" i="1" s="1"/>
  <c r="AX325" i="1"/>
  <c r="AU325" i="1" l="1"/>
  <c r="AO326" i="1" s="1"/>
  <c r="AS326" i="1"/>
  <c r="AP326" i="1"/>
  <c r="AR326" i="1" l="1"/>
  <c r="BG326" i="1"/>
  <c r="AX326" i="1" s="1"/>
  <c r="BI326" i="1"/>
  <c r="BK326" i="1"/>
  <c r="BD326" i="1" l="1"/>
  <c r="BE326" i="1"/>
  <c r="BA326" i="1"/>
  <c r="BB326" i="1"/>
  <c r="AY326" i="1"/>
  <c r="AU326" i="1" l="1"/>
  <c r="AR327" i="1" s="1"/>
  <c r="AV326" i="1"/>
  <c r="AS327" i="1" s="1"/>
  <c r="AP327" i="1" l="1"/>
  <c r="AO327" i="1"/>
  <c r="BG327" i="1" s="1"/>
  <c r="BK327" i="1" l="1"/>
  <c r="BD327" i="1" s="1"/>
  <c r="BI327" i="1"/>
  <c r="BA327" i="1" s="1"/>
  <c r="AX327" i="1"/>
  <c r="AY327" i="1"/>
  <c r="BB327" i="1" l="1"/>
  <c r="AU327" i="1"/>
  <c r="BE327" i="1"/>
  <c r="AR328" i="1"/>
  <c r="AO328" i="1"/>
  <c r="AV327" i="1" l="1"/>
  <c r="AS328" i="1" s="1"/>
  <c r="AP328" i="1"/>
  <c r="BG328" i="1" s="1"/>
  <c r="AX328" i="1" s="1"/>
  <c r="BI328" i="1" l="1"/>
  <c r="BB328" i="1" s="1"/>
  <c r="BK328" i="1"/>
  <c r="BD328" i="1" s="1"/>
  <c r="AY328" i="1"/>
  <c r="BA328" i="1" l="1"/>
  <c r="AU328" i="1" s="1"/>
  <c r="BE328" i="1"/>
  <c r="AV328" i="1" s="1"/>
  <c r="AO329" i="1"/>
  <c r="AR329" i="1"/>
  <c r="AS329" i="1" l="1"/>
  <c r="AP329" i="1"/>
  <c r="BI329" i="1" s="1"/>
  <c r="BA329" i="1" s="1"/>
  <c r="BK329" i="1" l="1"/>
  <c r="BD329" i="1" s="1"/>
  <c r="BG329" i="1"/>
  <c r="AY329" i="1" s="1"/>
  <c r="BB329" i="1"/>
  <c r="AX329" i="1" l="1"/>
  <c r="AU329" i="1" s="1"/>
  <c r="BE329" i="1"/>
  <c r="AV329" i="1" s="1"/>
  <c r="AS330" i="1" s="1"/>
  <c r="AP330" i="1" l="1"/>
  <c r="AR330" i="1"/>
  <c r="AO330" i="1"/>
  <c r="BG330" i="1" s="1"/>
  <c r="AY330" i="1" s="1"/>
  <c r="BI330" i="1" l="1"/>
  <c r="BB330" i="1" s="1"/>
  <c r="AX330" i="1"/>
  <c r="BK330" i="1"/>
  <c r="BE330" i="1" s="1"/>
  <c r="AV330" i="1" s="1"/>
  <c r="AS331" i="1" s="1"/>
  <c r="BA330" i="1"/>
  <c r="BD330" i="1" l="1"/>
  <c r="AP331" i="1"/>
  <c r="AU330" i="1"/>
  <c r="AR331" i="1" s="1"/>
  <c r="AO331" i="1" l="1"/>
  <c r="BK331" i="1" s="1"/>
  <c r="BE331" i="1" s="1"/>
  <c r="BD331" i="1" l="1"/>
  <c r="BG331" i="1"/>
  <c r="BI331" i="1"/>
  <c r="AY331" i="1" l="1"/>
  <c r="AX331" i="1"/>
  <c r="BA331" i="1"/>
  <c r="BB331" i="1"/>
  <c r="AU331" i="1" l="1"/>
  <c r="AV331" i="1"/>
  <c r="AS332" i="1" l="1"/>
  <c r="AP332" i="1"/>
  <c r="AR332" i="1"/>
  <c r="AO332" i="1"/>
  <c r="BG332" i="1" l="1"/>
  <c r="AX332" i="1" s="1"/>
  <c r="BI332" i="1"/>
  <c r="BB332" i="1" s="1"/>
  <c r="BK332" i="1"/>
  <c r="BE332" i="1" s="1"/>
  <c r="AY332" i="1" l="1"/>
  <c r="AV332" i="1" s="1"/>
  <c r="BA332" i="1"/>
  <c r="BD332" i="1"/>
  <c r="AU332" i="1" l="1"/>
  <c r="AS333" i="1"/>
  <c r="AP333" i="1"/>
  <c r="AR333" i="1"/>
  <c r="AO333" i="1"/>
  <c r="BI333" i="1" l="1"/>
  <c r="BK333" i="1"/>
  <c r="BG333" i="1"/>
  <c r="AX333" i="1" l="1"/>
  <c r="AY333" i="1"/>
  <c r="BD333" i="1"/>
  <c r="BE333" i="1"/>
  <c r="BB333" i="1"/>
  <c r="BA333" i="1"/>
  <c r="AV333" i="1" l="1"/>
  <c r="AU333" i="1"/>
  <c r="AO334" i="1" l="1"/>
  <c r="AR334" i="1"/>
  <c r="AS334" i="1"/>
  <c r="AP334" i="1"/>
  <c r="BG334" i="1" l="1"/>
  <c r="AX334" i="1" s="1"/>
  <c r="BK334" i="1"/>
  <c r="BE334" i="1" s="1"/>
  <c r="BI334" i="1"/>
  <c r="BB334" i="1" s="1"/>
  <c r="BD334" i="1" l="1"/>
  <c r="AY334" i="1"/>
  <c r="AV334" i="1" s="1"/>
  <c r="BA334" i="1"/>
  <c r="AU334" i="1" l="1"/>
  <c r="AO335" i="1"/>
  <c r="AR335" i="1"/>
  <c r="AS335" i="1"/>
  <c r="AP335" i="1"/>
  <c r="BI335" i="1" l="1"/>
  <c r="BB335" i="1" s="1"/>
  <c r="BK335" i="1"/>
  <c r="BE335" i="1" s="1"/>
  <c r="BG335" i="1"/>
  <c r="AY335" i="1" s="1"/>
  <c r="BA335" i="1"/>
  <c r="BD335" i="1" l="1"/>
  <c r="AV335" i="1"/>
  <c r="AS336" i="1" s="1"/>
  <c r="AX335" i="1"/>
  <c r="AP336" i="1"/>
  <c r="AU335" i="1" l="1"/>
  <c r="AR336" i="1" s="1"/>
  <c r="AO336" i="1"/>
  <c r="BG336" i="1" l="1"/>
  <c r="BK336" i="1"/>
  <c r="BI336" i="1"/>
  <c r="BB336" i="1" l="1"/>
  <c r="BA336" i="1"/>
  <c r="BE336" i="1"/>
  <c r="BD336" i="1"/>
  <c r="AY336" i="1"/>
  <c r="AX336" i="1"/>
  <c r="AV336" i="1" l="1"/>
  <c r="AS337" i="1" s="1"/>
  <c r="AU336" i="1"/>
  <c r="AR337" i="1" s="1"/>
  <c r="AO337" i="1" l="1"/>
  <c r="AP337" i="1"/>
  <c r="BI337" i="1" s="1"/>
  <c r="BB337" i="1" s="1"/>
  <c r="BG337" i="1" l="1"/>
  <c r="AY337" i="1" s="1"/>
  <c r="BK337" i="1"/>
  <c r="BD337" i="1" s="1"/>
  <c r="BA337" i="1"/>
  <c r="AX337" i="1"/>
  <c r="BE337" i="1"/>
  <c r="AV337" i="1" s="1"/>
  <c r="AU337" i="1" l="1"/>
  <c r="AS338" i="1"/>
  <c r="AP338" i="1"/>
  <c r="AO338" i="1" l="1"/>
  <c r="BK338" i="1" s="1"/>
  <c r="AR338" i="1"/>
  <c r="BG338" i="1" l="1"/>
  <c r="AX338" i="1" s="1"/>
  <c r="BI338" i="1"/>
  <c r="BB338" i="1" s="1"/>
  <c r="BD338" i="1"/>
  <c r="BE338" i="1"/>
  <c r="AY338" i="1" l="1"/>
  <c r="BA338" i="1"/>
  <c r="AU338" i="1" s="1"/>
  <c r="AV338" i="1"/>
  <c r="AS339" i="1" s="1"/>
  <c r="AP339" i="1"/>
  <c r="AO339" i="1" l="1"/>
  <c r="BK339" i="1" s="1"/>
  <c r="BE339" i="1" s="1"/>
  <c r="AR339" i="1"/>
  <c r="BG339" i="1" l="1"/>
  <c r="AY339" i="1" s="1"/>
  <c r="BI339" i="1"/>
  <c r="BD339" i="1"/>
  <c r="AX339" i="1"/>
  <c r="BA339" i="1"/>
  <c r="BB339" i="1"/>
  <c r="AV339" i="1" s="1"/>
  <c r="AU339" i="1" l="1"/>
  <c r="AO340" i="1" s="1"/>
  <c r="AS340" i="1"/>
  <c r="AP340" i="1"/>
  <c r="AR340" i="1" l="1"/>
  <c r="BI340" i="1"/>
  <c r="BK340" i="1"/>
  <c r="BE340" i="1" s="1"/>
  <c r="BG340" i="1"/>
  <c r="AY340" i="1" l="1"/>
  <c r="AX340" i="1"/>
  <c r="BB340" i="1"/>
  <c r="BA340" i="1"/>
  <c r="BD340" i="1"/>
  <c r="AU340" i="1" l="1"/>
  <c r="AV340" i="1"/>
  <c r="AS341" i="1" l="1"/>
  <c r="AP341" i="1"/>
  <c r="AR341" i="1"/>
  <c r="AO341" i="1"/>
  <c r="BI341" i="1" l="1"/>
  <c r="BA341" i="1" s="1"/>
  <c r="BG341" i="1"/>
  <c r="AX341" i="1" s="1"/>
  <c r="BK341" i="1"/>
  <c r="BE341" i="1" s="1"/>
  <c r="BB341" i="1"/>
  <c r="AY341" i="1" l="1"/>
  <c r="AV341" i="1" s="1"/>
  <c r="BD341" i="1"/>
  <c r="AU341" i="1" s="1"/>
  <c r="AS342" i="1" l="1"/>
  <c r="AP342" i="1"/>
  <c r="AO342" i="1"/>
  <c r="AR342" i="1"/>
  <c r="BK342" i="1" l="1"/>
  <c r="BG342" i="1"/>
  <c r="BI342" i="1"/>
  <c r="BA342" i="1" l="1"/>
  <c r="BB342" i="1"/>
  <c r="AX342" i="1"/>
  <c r="AY342" i="1"/>
  <c r="BD342" i="1"/>
  <c r="BE342" i="1"/>
  <c r="AU342" i="1" l="1"/>
  <c r="AV342" i="1"/>
  <c r="AS343" i="1" l="1"/>
  <c r="AP343" i="1"/>
  <c r="AO343" i="1"/>
  <c r="AR343" i="1"/>
  <c r="BK343" i="1" l="1"/>
  <c r="BD343" i="1" s="1"/>
  <c r="BG343" i="1"/>
  <c r="BI343" i="1"/>
  <c r="BA343" i="1" s="1"/>
  <c r="BE343" i="1" l="1"/>
  <c r="AX343" i="1"/>
  <c r="AU343" i="1" s="1"/>
  <c r="AY343" i="1"/>
  <c r="BB343" i="1"/>
  <c r="AV343" i="1" l="1"/>
  <c r="AR344" i="1"/>
  <c r="AO344" i="1"/>
  <c r="AP344" i="1" l="1"/>
  <c r="BI344" i="1" s="1"/>
  <c r="BA344" i="1" s="1"/>
  <c r="AS344" i="1"/>
  <c r="BG344" i="1" l="1"/>
  <c r="AX344" i="1" s="1"/>
  <c r="BB344" i="1"/>
  <c r="BK344" i="1"/>
  <c r="BD344" i="1" s="1"/>
  <c r="AY344" i="1" l="1"/>
  <c r="BE344" i="1"/>
  <c r="AU344" i="1"/>
  <c r="AV344" i="1" l="1"/>
  <c r="AS345" i="1" s="1"/>
  <c r="AR345" i="1"/>
  <c r="AO345" i="1"/>
  <c r="AP345" i="1" l="1"/>
  <c r="BI345" i="1" s="1"/>
  <c r="BK345" i="1" l="1"/>
  <c r="BD345" i="1" s="1"/>
  <c r="BG345" i="1"/>
  <c r="BB345" i="1"/>
  <c r="BA345" i="1"/>
  <c r="BE345" i="1"/>
  <c r="AX345" i="1" l="1"/>
  <c r="AU345" i="1" s="1"/>
  <c r="AY345" i="1"/>
  <c r="AV345" i="1" s="1"/>
  <c r="AS346" i="1" l="1"/>
  <c r="AP346" i="1"/>
  <c r="AO346" i="1"/>
  <c r="AR346" i="1"/>
  <c r="BG346" i="1" l="1"/>
  <c r="AX346" i="1" s="1"/>
  <c r="BI346" i="1"/>
  <c r="BA346" i="1" s="1"/>
  <c r="BK346" i="1"/>
  <c r="AY346" i="1" l="1"/>
  <c r="BB346" i="1"/>
  <c r="BD346" i="1"/>
  <c r="AU346" i="1" s="1"/>
  <c r="BE346" i="1"/>
  <c r="AV346" i="1" l="1"/>
  <c r="AP347" i="1" s="1"/>
  <c r="AR347" i="1"/>
  <c r="AO347" i="1"/>
  <c r="BI347" i="1" l="1"/>
  <c r="AS347" i="1"/>
  <c r="BA347" i="1"/>
  <c r="BB347" i="1"/>
  <c r="BK347" i="1"/>
  <c r="BD347" i="1" s="1"/>
  <c r="BG347" i="1"/>
  <c r="BE347" i="1" l="1"/>
  <c r="AX347" i="1"/>
  <c r="AU347" i="1" s="1"/>
  <c r="AY347" i="1"/>
  <c r="AV347" i="1" s="1"/>
  <c r="AS348" i="1" l="1"/>
  <c r="AP348" i="1"/>
  <c r="AO348" i="1"/>
  <c r="AR348" i="1"/>
  <c r="BG348" i="1" l="1"/>
  <c r="BK348" i="1"/>
  <c r="BI348" i="1"/>
  <c r="BE348" i="1" l="1"/>
  <c r="BD348" i="1"/>
  <c r="BA348" i="1"/>
  <c r="BB348" i="1"/>
  <c r="AX348" i="1"/>
  <c r="AY348" i="1"/>
  <c r="AV348" i="1" l="1"/>
  <c r="AU348" i="1"/>
  <c r="AR349" i="1" l="1"/>
  <c r="AO349" i="1"/>
  <c r="AP349" i="1"/>
  <c r="AS349" i="1"/>
  <c r="BK349" i="1" l="1"/>
  <c r="BD349" i="1" s="1"/>
  <c r="BG349" i="1"/>
  <c r="AY349" i="1" s="1"/>
  <c r="BI349" i="1"/>
  <c r="BB349" i="1" s="1"/>
  <c r="BE349" i="1" l="1"/>
  <c r="AX349" i="1"/>
  <c r="BA349" i="1"/>
  <c r="AV349" i="1"/>
  <c r="AS350" i="1" s="1"/>
  <c r="AP350" i="1"/>
  <c r="AU349" i="1" l="1"/>
  <c r="AR350" i="1"/>
  <c r="AO350" i="1"/>
  <c r="BG350" i="1" l="1"/>
  <c r="AY350" i="1" s="1"/>
  <c r="BI350" i="1"/>
  <c r="BB350" i="1" s="1"/>
  <c r="BK350" i="1"/>
  <c r="BE350" i="1" s="1"/>
  <c r="AX350" i="1" l="1"/>
  <c r="AV350" i="1"/>
  <c r="AS351" i="1" s="1"/>
  <c r="BA350" i="1"/>
  <c r="AP351" i="1"/>
  <c r="BD350" i="1"/>
  <c r="AU350" i="1" l="1"/>
  <c r="AR351" i="1"/>
  <c r="AO351" i="1"/>
  <c r="BI351" i="1" l="1"/>
  <c r="BK351" i="1"/>
  <c r="BG351" i="1"/>
  <c r="BE351" i="1" l="1"/>
  <c r="BD351" i="1"/>
  <c r="AX351" i="1"/>
  <c r="AY351" i="1"/>
  <c r="BB351" i="1"/>
  <c r="BA351" i="1"/>
  <c r="AU351" i="1" l="1"/>
  <c r="AV351" i="1"/>
  <c r="AS352" i="1" l="1"/>
  <c r="AP352" i="1"/>
  <c r="AR352" i="1"/>
  <c r="AO352" i="1"/>
  <c r="BI352" i="1" l="1"/>
  <c r="BA352" i="1" s="1"/>
  <c r="BG352" i="1"/>
  <c r="AX352" i="1" s="1"/>
  <c r="BK352" i="1"/>
  <c r="BE352" i="1" s="1"/>
  <c r="BD352" i="1" l="1"/>
  <c r="AU352" i="1" s="1"/>
  <c r="BB352" i="1"/>
  <c r="AY352" i="1"/>
  <c r="AV352" i="1" l="1"/>
  <c r="AS353" i="1" s="1"/>
  <c r="AR353" i="1"/>
  <c r="AO353" i="1"/>
  <c r="AP353" i="1" l="1"/>
  <c r="BG353" i="1" s="1"/>
  <c r="AY353" i="1" s="1"/>
  <c r="BI353" i="1" l="1"/>
  <c r="BB353" i="1" s="1"/>
  <c r="BK353" i="1"/>
  <c r="BE353" i="1" s="1"/>
  <c r="AV353" i="1" s="1"/>
  <c r="BA353" i="1"/>
  <c r="AX353" i="1"/>
  <c r="BD353" i="1" l="1"/>
  <c r="AU353" i="1" s="1"/>
  <c r="AS354" i="1"/>
  <c r="AP354" i="1"/>
  <c r="AR354" i="1" l="1"/>
  <c r="AO354" i="1"/>
  <c r="BK354" i="1" s="1"/>
  <c r="BD354" i="1" s="1"/>
  <c r="BG354" i="1" l="1"/>
  <c r="BI354" i="1"/>
  <c r="BB354" i="1" s="1"/>
  <c r="AY354" i="1"/>
  <c r="AX354" i="1"/>
  <c r="BA354" i="1"/>
  <c r="BE354" i="1"/>
  <c r="AU354" i="1" l="1"/>
  <c r="AV354" i="1"/>
  <c r="AS355" i="1" l="1"/>
  <c r="AP355" i="1"/>
  <c r="AR355" i="1"/>
  <c r="AO355" i="1"/>
  <c r="BK355" i="1" l="1"/>
  <c r="BD355" i="1" s="1"/>
  <c r="BG355" i="1"/>
  <c r="AY355" i="1" s="1"/>
  <c r="BI355" i="1"/>
  <c r="BB355" i="1" s="1"/>
  <c r="AX355" i="1" l="1"/>
  <c r="BE355" i="1"/>
  <c r="AV355" i="1" s="1"/>
  <c r="BA355" i="1"/>
  <c r="AU355" i="1" s="1"/>
  <c r="AS356" i="1" l="1"/>
  <c r="AP356" i="1"/>
  <c r="AO356" i="1"/>
  <c r="AR356" i="1"/>
  <c r="BI356" i="1" l="1"/>
  <c r="BB356" i="1" s="1"/>
  <c r="BK356" i="1"/>
  <c r="BD356" i="1" s="1"/>
  <c r="BG356" i="1"/>
  <c r="AY356" i="1" s="1"/>
  <c r="AX356" i="1" l="1"/>
  <c r="BE356" i="1"/>
  <c r="AV356" i="1" s="1"/>
  <c r="BA356" i="1"/>
  <c r="AU356" i="1" l="1"/>
  <c r="AR357" i="1" s="1"/>
  <c r="AS357" i="1"/>
  <c r="AP357" i="1"/>
  <c r="AO357" i="1"/>
  <c r="BI357" i="1" l="1"/>
  <c r="BB357" i="1" s="1"/>
  <c r="BK357" i="1"/>
  <c r="BE357" i="1" s="1"/>
  <c r="BG357" i="1"/>
  <c r="AY357" i="1" s="1"/>
  <c r="BA357" i="1" l="1"/>
  <c r="BD357" i="1"/>
  <c r="AV357" i="1"/>
  <c r="AS358" i="1" s="1"/>
  <c r="AP358" i="1"/>
  <c r="AX357" i="1"/>
  <c r="AU357" i="1" s="1"/>
  <c r="AR358" i="1" l="1"/>
  <c r="AO358" i="1"/>
  <c r="BG358" i="1" l="1"/>
  <c r="BI358" i="1"/>
  <c r="BB358" i="1" s="1"/>
  <c r="BK358" i="1"/>
  <c r="BA358" i="1" l="1"/>
  <c r="BE358" i="1"/>
  <c r="BD358" i="1"/>
  <c r="AY358" i="1"/>
  <c r="AX358" i="1"/>
  <c r="AU358" i="1" l="1"/>
  <c r="AO359" i="1" s="1"/>
  <c r="AV358" i="1"/>
  <c r="AS359" i="1" s="1"/>
  <c r="AP359" i="1" l="1"/>
  <c r="BK359" i="1" s="1"/>
  <c r="AR359" i="1"/>
  <c r="BI359" i="1" l="1"/>
  <c r="BA359" i="1" s="1"/>
  <c r="BG359" i="1"/>
  <c r="AX359" i="1" s="1"/>
  <c r="BD359" i="1"/>
  <c r="BE359" i="1"/>
  <c r="BB359" i="1"/>
  <c r="AY359" i="1"/>
  <c r="AU359" i="1" l="1"/>
  <c r="AO360" i="1" s="1"/>
  <c r="AV359" i="1"/>
  <c r="AP360" i="1" s="1"/>
  <c r="AR360" i="1" l="1"/>
  <c r="AS360" i="1"/>
  <c r="BK360" i="1"/>
  <c r="BG360" i="1"/>
  <c r="BI360" i="1"/>
  <c r="AY360" i="1" l="1"/>
  <c r="AX360" i="1"/>
  <c r="BA360" i="1"/>
  <c r="BB360" i="1"/>
  <c r="BD360" i="1"/>
  <c r="BE360" i="1"/>
  <c r="AU360" i="1" l="1"/>
  <c r="AV360" i="1"/>
  <c r="AS361" i="1" l="1"/>
  <c r="AP361" i="1"/>
  <c r="AR361" i="1"/>
  <c r="AO361" i="1"/>
  <c r="BK361" i="1" l="1"/>
  <c r="BD361" i="1" s="1"/>
  <c r="BI361" i="1"/>
  <c r="BG361" i="1"/>
  <c r="BE361" i="1" l="1"/>
  <c r="AX361" i="1"/>
  <c r="AY361" i="1"/>
  <c r="BA361" i="1"/>
  <c r="BB361" i="1"/>
  <c r="AV361" i="1" l="1"/>
  <c r="AU361" i="1"/>
  <c r="AO362" i="1" l="1"/>
  <c r="AR362" i="1"/>
  <c r="AS362" i="1"/>
  <c r="AP362" i="1"/>
  <c r="BG362" i="1" l="1"/>
  <c r="AX362" i="1" s="1"/>
  <c r="BK362" i="1"/>
  <c r="BD362" i="1" s="1"/>
  <c r="BI362" i="1"/>
  <c r="BA362" i="1" s="1"/>
  <c r="BB362" i="1" l="1"/>
  <c r="BE362" i="1"/>
  <c r="AU362" i="1"/>
  <c r="AY362" i="1"/>
  <c r="AV362" i="1" l="1"/>
  <c r="AP363" i="1" s="1"/>
  <c r="AR363" i="1"/>
  <c r="AO363" i="1"/>
  <c r="AS363" i="1" l="1"/>
  <c r="BK363" i="1"/>
  <c r="BE363" i="1" s="1"/>
  <c r="BI363" i="1"/>
  <c r="BB363" i="1" s="1"/>
  <c r="BG363" i="1"/>
  <c r="AY363" i="1" s="1"/>
  <c r="BD363" i="1" l="1"/>
  <c r="BA363" i="1"/>
  <c r="AV363" i="1"/>
  <c r="AX363" i="1"/>
  <c r="AU363" i="1" l="1"/>
  <c r="AR364" i="1" s="1"/>
  <c r="AS364" i="1"/>
  <c r="AP364" i="1"/>
  <c r="AO364" i="1" l="1"/>
  <c r="BG364" i="1" s="1"/>
  <c r="AY364" i="1" s="1"/>
  <c r="BI364" i="1" l="1"/>
  <c r="BB364" i="1" s="1"/>
  <c r="BK364" i="1"/>
  <c r="BD364" i="1" s="1"/>
  <c r="AX364" i="1"/>
  <c r="BA364" i="1"/>
  <c r="BE364" i="1" l="1"/>
  <c r="AV364" i="1" s="1"/>
  <c r="AU364" i="1"/>
  <c r="AO365" i="1" s="1"/>
  <c r="AS365" i="1"/>
  <c r="AP365" i="1"/>
  <c r="AR365" i="1" l="1"/>
  <c r="BI365" i="1"/>
  <c r="BB365" i="1" s="1"/>
  <c r="BG365" i="1"/>
  <c r="AY365" i="1" s="1"/>
  <c r="BK365" i="1"/>
  <c r="BE365" i="1" s="1"/>
  <c r="AX365" i="1" l="1"/>
  <c r="BA365" i="1"/>
  <c r="BD365" i="1"/>
  <c r="AV365" i="1"/>
  <c r="AS366" i="1" s="1"/>
  <c r="AP366" i="1"/>
  <c r="AU365" i="1" l="1"/>
  <c r="AR366" i="1" s="1"/>
  <c r="AO366" i="1"/>
  <c r="BG366" i="1" l="1"/>
  <c r="AY366" i="1" s="1"/>
  <c r="BK366" i="1"/>
  <c r="BE366" i="1" s="1"/>
  <c r="BI366" i="1"/>
  <c r="BB366" i="1" s="1"/>
  <c r="AX366" i="1" l="1"/>
  <c r="BD366" i="1"/>
  <c r="BA366" i="1"/>
  <c r="AV366" i="1"/>
  <c r="AU366" i="1" l="1"/>
  <c r="AR367" i="1" s="1"/>
  <c r="AP367" i="1"/>
  <c r="AS367" i="1"/>
  <c r="AO367" i="1"/>
  <c r="BK367" i="1" l="1"/>
  <c r="BE367" i="1" s="1"/>
  <c r="BG367" i="1"/>
  <c r="BI367" i="1"/>
  <c r="BB367" i="1" l="1"/>
  <c r="BA367" i="1"/>
  <c r="AY367" i="1"/>
  <c r="AX367" i="1"/>
  <c r="BD367" i="1"/>
  <c r="AV367" i="1" l="1"/>
  <c r="AP368" i="1" s="1"/>
  <c r="AU367" i="1"/>
  <c r="AS368" i="1" l="1"/>
  <c r="AO368" i="1"/>
  <c r="AR368" i="1"/>
  <c r="BG368" i="1" l="1"/>
  <c r="AY368" i="1" s="1"/>
  <c r="BI368" i="1"/>
  <c r="BK368" i="1"/>
  <c r="BE368" i="1" l="1"/>
  <c r="BD368" i="1"/>
  <c r="BA368" i="1"/>
  <c r="BB368" i="1"/>
  <c r="AV368" i="1" s="1"/>
  <c r="AX368" i="1"/>
  <c r="AU368" i="1" l="1"/>
  <c r="AR369" i="1" s="1"/>
  <c r="AP369" i="1"/>
  <c r="AS369" i="1"/>
  <c r="AO369" i="1" l="1"/>
  <c r="BG369" i="1" s="1"/>
  <c r="BI369" i="1" l="1"/>
  <c r="BB369" i="1" s="1"/>
  <c r="BK369" i="1"/>
  <c r="BE369" i="1" s="1"/>
  <c r="AY369" i="1"/>
  <c r="AX369" i="1"/>
  <c r="BA369" i="1"/>
  <c r="AV369" i="1" l="1"/>
  <c r="AS370" i="1" s="1"/>
  <c r="BD369" i="1"/>
  <c r="AU369" i="1" s="1"/>
  <c r="AP370" i="1"/>
  <c r="AR370" i="1" l="1"/>
  <c r="AO370" i="1"/>
  <c r="BI370" i="1" l="1"/>
  <c r="BB370" i="1" s="1"/>
  <c r="BG370" i="1"/>
  <c r="AY370" i="1" s="1"/>
  <c r="BK370" i="1"/>
  <c r="BE370" i="1" s="1"/>
  <c r="BA370" i="1"/>
  <c r="BD370" i="1" l="1"/>
  <c r="AX370" i="1"/>
  <c r="AV370" i="1"/>
  <c r="AU370" i="1" l="1"/>
  <c r="AO371" i="1" s="1"/>
  <c r="AS371" i="1"/>
  <c r="AP371" i="1"/>
  <c r="AR371" i="1" l="1"/>
  <c r="BI371" i="1"/>
  <c r="BB371" i="1" s="1"/>
  <c r="BG371" i="1"/>
  <c r="BK371" i="1"/>
  <c r="BE371" i="1" l="1"/>
  <c r="BD371" i="1"/>
  <c r="AY371" i="1"/>
  <c r="AX371" i="1"/>
  <c r="BA371" i="1"/>
  <c r="AV371" i="1" l="1"/>
  <c r="AS372" i="1" s="1"/>
  <c r="AP372" i="1"/>
  <c r="AU371" i="1"/>
  <c r="AO372" i="1" l="1"/>
  <c r="AR372" i="1"/>
  <c r="BG372" i="1" l="1"/>
  <c r="AY372" i="1" s="1"/>
  <c r="BI372" i="1"/>
  <c r="BB372" i="1" s="1"/>
  <c r="BK372" i="1"/>
  <c r="BE372" i="1" s="1"/>
  <c r="AX372" i="1"/>
  <c r="BA372" i="1" l="1"/>
  <c r="BD372" i="1"/>
  <c r="AV372" i="1"/>
  <c r="AU372" i="1" l="1"/>
  <c r="AR373" i="1"/>
  <c r="AO373" i="1"/>
  <c r="AS373" i="1"/>
  <c r="AP373" i="1"/>
  <c r="BG373" i="1" l="1"/>
  <c r="AY373" i="1" s="1"/>
  <c r="BK373" i="1"/>
  <c r="BE373" i="1" s="1"/>
  <c r="BI373" i="1"/>
  <c r="BB373" i="1" s="1"/>
  <c r="AX373" i="1"/>
  <c r="BD373" i="1" l="1"/>
  <c r="BA373" i="1"/>
  <c r="AV373" i="1"/>
  <c r="AU373" i="1" l="1"/>
  <c r="AR374" i="1" s="1"/>
  <c r="AO374" i="1"/>
  <c r="AS374" i="1"/>
  <c r="AP374" i="1"/>
  <c r="BK374" i="1" l="1"/>
  <c r="BE374" i="1" s="1"/>
  <c r="BI374" i="1"/>
  <c r="BB374" i="1" s="1"/>
  <c r="BG374" i="1"/>
  <c r="AY374" i="1" s="1"/>
  <c r="BD374" i="1"/>
  <c r="AV374" i="1" l="1"/>
  <c r="AS375" i="1" s="1"/>
  <c r="BA374" i="1"/>
  <c r="AX374" i="1"/>
  <c r="AP375" i="1"/>
  <c r="AU374" i="1" l="1"/>
  <c r="AR375" i="1" s="1"/>
  <c r="AO375" i="1" l="1"/>
  <c r="BI375" i="1" s="1"/>
  <c r="BG375" i="1" l="1"/>
  <c r="AY375" i="1" s="1"/>
  <c r="BK375" i="1"/>
  <c r="BD375" i="1" s="1"/>
  <c r="BA375" i="1"/>
  <c r="BB375" i="1"/>
  <c r="BE375" i="1" l="1"/>
  <c r="AV375" i="1" s="1"/>
  <c r="AX375" i="1"/>
  <c r="AU375" i="1" s="1"/>
  <c r="AR376" i="1" l="1"/>
  <c r="AO376" i="1"/>
  <c r="AP376" i="1"/>
  <c r="AS376" i="1"/>
  <c r="BI376" i="1" l="1"/>
  <c r="BA376" i="1" s="1"/>
  <c r="BK376" i="1"/>
  <c r="BD376" i="1" s="1"/>
  <c r="BB376" i="1"/>
  <c r="BG376" i="1"/>
  <c r="AX376" i="1" s="1"/>
  <c r="AU376" i="1" l="1"/>
  <c r="AR377" i="1" s="1"/>
  <c r="AO377" i="1"/>
  <c r="AY376" i="1"/>
  <c r="BE376" i="1"/>
  <c r="AV376" i="1" l="1"/>
  <c r="AS377" i="1" l="1"/>
  <c r="AP377" i="1"/>
  <c r="BK377" i="1" l="1"/>
  <c r="BG377" i="1"/>
  <c r="BI377" i="1"/>
  <c r="BA377" i="1" s="1"/>
  <c r="AY377" i="1" l="1"/>
  <c r="AX377" i="1"/>
  <c r="BE377" i="1"/>
  <c r="BD377" i="1"/>
  <c r="BB377" i="1"/>
  <c r="AU377" i="1" l="1"/>
  <c r="AV377" i="1"/>
  <c r="AS378" i="1" l="1"/>
  <c r="AP378" i="1"/>
  <c r="AR378" i="1"/>
  <c r="AO378" i="1"/>
  <c r="BK378" i="1" l="1"/>
  <c r="BD378" i="1" s="1"/>
  <c r="BG378" i="1"/>
  <c r="AX378" i="1" s="1"/>
  <c r="BI378" i="1"/>
  <c r="BB378" i="1" s="1"/>
  <c r="BE378" i="1" l="1"/>
  <c r="AY378" i="1"/>
  <c r="BA378" i="1"/>
  <c r="AU378" i="1" s="1"/>
  <c r="AV378" i="1" l="1"/>
  <c r="AP379" i="1" s="1"/>
  <c r="AO379" i="1"/>
  <c r="AR379" i="1"/>
  <c r="AS379" i="1" l="1"/>
  <c r="BG379" i="1"/>
  <c r="AX379" i="1" s="1"/>
  <c r="BI379" i="1"/>
  <c r="BA379" i="1" s="1"/>
  <c r="BK379" i="1"/>
  <c r="BD379" i="1" s="1"/>
  <c r="AY379" i="1"/>
  <c r="BB379" i="1" l="1"/>
  <c r="BE379" i="1"/>
  <c r="AU379" i="1"/>
  <c r="AV379" i="1" l="1"/>
  <c r="AS380" i="1" s="1"/>
  <c r="AR380" i="1"/>
  <c r="AO380" i="1"/>
  <c r="AP380" i="1" l="1"/>
  <c r="BG380" i="1" s="1"/>
  <c r="AX380" i="1" s="1"/>
  <c r="AY380" i="1" l="1"/>
  <c r="BK380" i="1"/>
  <c r="BD380" i="1" s="1"/>
  <c r="BI380" i="1"/>
  <c r="BA380" i="1" s="1"/>
  <c r="AU380" i="1" l="1"/>
  <c r="BB380" i="1"/>
  <c r="BE380" i="1"/>
  <c r="AR381" i="1"/>
  <c r="AO381" i="1"/>
  <c r="AV380" i="1" l="1"/>
  <c r="AS381" i="1" s="1"/>
  <c r="AP381" i="1"/>
  <c r="BI381" i="1" s="1"/>
  <c r="BA381" i="1" s="1"/>
  <c r="BK381" i="1" l="1"/>
  <c r="BD381" i="1" s="1"/>
  <c r="BG381" i="1"/>
  <c r="AY381" i="1" s="1"/>
  <c r="BB381" i="1"/>
  <c r="BE381" i="1"/>
  <c r="AX381" i="1" l="1"/>
  <c r="AU381" i="1" s="1"/>
  <c r="AR382" i="1" s="1"/>
  <c r="AV381" i="1"/>
  <c r="AS382" i="1" s="1"/>
  <c r="AO382" i="1"/>
  <c r="AP382" i="1"/>
  <c r="BG382" i="1" l="1"/>
  <c r="AY382" i="1" s="1"/>
  <c r="BK382" i="1"/>
  <c r="BD382" i="1" s="1"/>
  <c r="BI382" i="1"/>
  <c r="BB382" i="1" s="1"/>
  <c r="BA382" i="1" l="1"/>
  <c r="BE382" i="1"/>
  <c r="AV382" i="1" s="1"/>
  <c r="AX382" i="1"/>
  <c r="AU382" i="1" s="1"/>
  <c r="AS383" i="1" l="1"/>
  <c r="AP383" i="1"/>
  <c r="AO383" i="1"/>
  <c r="AR383" i="1"/>
  <c r="BK383" i="1" l="1"/>
  <c r="BD383" i="1" s="1"/>
  <c r="BI383" i="1"/>
  <c r="BA383" i="1" s="1"/>
  <c r="BG383" i="1"/>
  <c r="AX383" i="1" s="1"/>
  <c r="AU383" i="1" l="1"/>
  <c r="AR384" i="1" s="1"/>
  <c r="BB383" i="1"/>
  <c r="BE383" i="1"/>
  <c r="AY383" i="1"/>
  <c r="AO384" i="1" l="1"/>
  <c r="AV383" i="1"/>
  <c r="AS384" i="1" s="1"/>
  <c r="AP384" i="1" l="1"/>
  <c r="BI384" i="1" s="1"/>
  <c r="BA384" i="1" s="1"/>
  <c r="BG384" i="1" l="1"/>
  <c r="AX384" i="1" s="1"/>
  <c r="BK384" i="1"/>
  <c r="BD384" i="1" s="1"/>
  <c r="BB384" i="1"/>
  <c r="BE384" i="1" l="1"/>
  <c r="AY384" i="1"/>
  <c r="AU384" i="1"/>
  <c r="AR385" i="1" s="1"/>
  <c r="AO385" i="1"/>
  <c r="AV384" i="1" l="1"/>
  <c r="AS385" i="1" s="1"/>
  <c r="AP385" i="1"/>
  <c r="BK385" i="1" l="1"/>
  <c r="BD385" i="1" s="1"/>
  <c r="BG385" i="1"/>
  <c r="AX385" i="1" s="1"/>
  <c r="BI385" i="1"/>
  <c r="BA385" i="1" s="1"/>
  <c r="AU385" i="1" l="1"/>
  <c r="BE385" i="1"/>
  <c r="AO386" i="1"/>
  <c r="AR386" i="1"/>
  <c r="AY385" i="1"/>
  <c r="BB385" i="1"/>
  <c r="AV385" i="1" l="1"/>
  <c r="AS386" i="1" s="1"/>
  <c r="AP386" i="1" l="1"/>
  <c r="BG386" i="1" s="1"/>
  <c r="AX386" i="1" s="1"/>
  <c r="AY386" i="1" l="1"/>
  <c r="BI386" i="1"/>
  <c r="BA386" i="1" s="1"/>
  <c r="BK386" i="1"/>
  <c r="BD386" i="1" s="1"/>
  <c r="BB386" i="1" l="1"/>
  <c r="AU386" i="1"/>
  <c r="AR387" i="1" s="1"/>
  <c r="BE386" i="1"/>
  <c r="AV386" i="1" s="1"/>
  <c r="AO387" i="1" l="1"/>
  <c r="AS387" i="1"/>
  <c r="AP387" i="1"/>
  <c r="BG387" i="1" s="1"/>
  <c r="AY387" i="1" s="1"/>
  <c r="AX387" i="1" l="1"/>
  <c r="BI387" i="1"/>
  <c r="BB387" i="1" s="1"/>
  <c r="BK387" i="1"/>
  <c r="BA387" i="1" l="1"/>
  <c r="BE387" i="1"/>
  <c r="AV387" i="1" s="1"/>
  <c r="BD387" i="1"/>
  <c r="AU387" i="1" l="1"/>
  <c r="AR388" i="1" s="1"/>
  <c r="AO388" i="1"/>
  <c r="AP388" i="1"/>
  <c r="AS388" i="1"/>
  <c r="BI388" i="1" l="1"/>
  <c r="BB388" i="1" s="1"/>
  <c r="BK388" i="1"/>
  <c r="BE388" i="1" s="1"/>
  <c r="BG388" i="1"/>
  <c r="AY388" i="1" s="1"/>
  <c r="BA388" i="1" l="1"/>
  <c r="AV388" i="1"/>
  <c r="AX388" i="1"/>
  <c r="BD388" i="1"/>
  <c r="AP389" i="1"/>
  <c r="AS389" i="1"/>
  <c r="AU388" i="1" l="1"/>
  <c r="AR389" i="1" s="1"/>
  <c r="AO389" i="1" l="1"/>
  <c r="BK389" i="1" s="1"/>
  <c r="BE389" i="1" s="1"/>
  <c r="BG389" i="1" l="1"/>
  <c r="AY389" i="1" s="1"/>
  <c r="BI389" i="1"/>
  <c r="BA389" i="1" s="1"/>
  <c r="BD389" i="1"/>
  <c r="AX389" i="1"/>
  <c r="AU389" i="1" l="1"/>
  <c r="BB389" i="1"/>
  <c r="AV389" i="1" s="1"/>
  <c r="AS390" i="1" s="1"/>
  <c r="AR390" i="1"/>
  <c r="AO390" i="1"/>
  <c r="AP390" i="1" l="1"/>
  <c r="BI390" i="1" s="1"/>
  <c r="BB390" i="1" s="1"/>
  <c r="BG390" i="1" l="1"/>
  <c r="AX390" i="1" s="1"/>
  <c r="BK390" i="1"/>
  <c r="BE390" i="1" s="1"/>
  <c r="BA390" i="1"/>
  <c r="AY390" i="1"/>
  <c r="AV390" i="1" l="1"/>
  <c r="BD390" i="1"/>
  <c r="AU390" i="1" s="1"/>
  <c r="AP391" i="1"/>
  <c r="AS391" i="1"/>
  <c r="AR391" i="1" l="1"/>
  <c r="AO391" i="1"/>
  <c r="BI391" i="1" s="1"/>
  <c r="BA391" i="1" s="1"/>
  <c r="BG391" i="1" l="1"/>
  <c r="AX391" i="1" s="1"/>
  <c r="BK391" i="1"/>
  <c r="BE391" i="1" s="1"/>
  <c r="BB391" i="1"/>
  <c r="AY391" i="1"/>
  <c r="BD391" i="1" l="1"/>
  <c r="AU391" i="1" s="1"/>
  <c r="AO392" i="1"/>
  <c r="AR392" i="1"/>
  <c r="AV391" i="1"/>
  <c r="AS392" i="1" s="1"/>
  <c r="AP392" i="1" l="1"/>
  <c r="BG392" i="1" s="1"/>
  <c r="AX392" i="1" s="1"/>
  <c r="BI392" i="1" l="1"/>
  <c r="BA392" i="1" s="1"/>
  <c r="AY392" i="1"/>
  <c r="BK392" i="1"/>
  <c r="BB392" i="1"/>
  <c r="BD392" i="1" l="1"/>
  <c r="AU392" i="1" s="1"/>
  <c r="BE392" i="1"/>
  <c r="AV392" i="1" s="1"/>
  <c r="AP393" i="1" l="1"/>
  <c r="AS393" i="1"/>
  <c r="AR393" i="1"/>
  <c r="AO393" i="1"/>
  <c r="BI393" i="1" s="1"/>
  <c r="BK393" i="1" l="1"/>
  <c r="BD393" i="1" s="1"/>
  <c r="BA393" i="1"/>
  <c r="BB393" i="1"/>
  <c r="BE393" i="1"/>
  <c r="BG393" i="1"/>
  <c r="AX393" i="1" l="1"/>
  <c r="AU393" i="1" s="1"/>
  <c r="AY393" i="1"/>
  <c r="AV393" i="1" s="1"/>
  <c r="AP394" i="1" s="1"/>
  <c r="AS394" i="1" l="1"/>
  <c r="AR394" i="1"/>
  <c r="AO394" i="1"/>
  <c r="BK394" i="1" s="1"/>
  <c r="BG394" i="1" l="1"/>
  <c r="AX394" i="1" s="1"/>
  <c r="BD394" i="1"/>
  <c r="BE394" i="1"/>
  <c r="BI394" i="1"/>
  <c r="BA394" i="1" s="1"/>
  <c r="AU394" i="1" s="1"/>
  <c r="AY394" i="1"/>
  <c r="BB394" i="1" l="1"/>
  <c r="AR395" i="1"/>
  <c r="AO395" i="1"/>
  <c r="AV394" i="1"/>
  <c r="AS395" i="1" s="1"/>
  <c r="AP395" i="1" l="1"/>
  <c r="BI395" i="1" s="1"/>
  <c r="BA395" i="1" s="1"/>
  <c r="BB395" i="1" l="1"/>
  <c r="BK395" i="1"/>
  <c r="BD395" i="1" s="1"/>
  <c r="BG395" i="1"/>
  <c r="AX395" i="1" s="1"/>
  <c r="BE395" i="1"/>
  <c r="AY395" i="1" l="1"/>
  <c r="AU395" i="1"/>
  <c r="AR396" i="1" s="1"/>
  <c r="AO396" i="1"/>
  <c r="AV395" i="1"/>
  <c r="AS396" i="1" s="1"/>
  <c r="AP396" i="1" l="1"/>
  <c r="BK396" i="1" s="1"/>
  <c r="BI396" i="1" l="1"/>
  <c r="BA396" i="1" s="1"/>
  <c r="BG396" i="1"/>
  <c r="AY396" i="1" s="1"/>
  <c r="BE396" i="1"/>
  <c r="BD396" i="1"/>
  <c r="BB396" i="1" l="1"/>
  <c r="AV396" i="1" s="1"/>
  <c r="AX396" i="1"/>
  <c r="AU396" i="1" s="1"/>
  <c r="AP397" i="1" l="1"/>
  <c r="AS397" i="1"/>
  <c r="AR397" i="1"/>
  <c r="AO397" i="1"/>
  <c r="BK397" i="1" l="1"/>
  <c r="BD397" i="1" s="1"/>
  <c r="BI397" i="1"/>
  <c r="BB397" i="1" s="1"/>
  <c r="BG397" i="1"/>
  <c r="AX397" i="1" s="1"/>
  <c r="BE397" i="1" l="1"/>
  <c r="AY397" i="1"/>
  <c r="BA397" i="1"/>
  <c r="AU397" i="1" s="1"/>
  <c r="AV397" i="1" l="1"/>
  <c r="AS398" i="1" s="1"/>
  <c r="AR398" i="1"/>
  <c r="AO398" i="1"/>
  <c r="AP398" i="1" l="1"/>
  <c r="BI398" i="1" s="1"/>
  <c r="BB398" i="1" l="1"/>
  <c r="BA398" i="1"/>
  <c r="BK398" i="1"/>
  <c r="BE398" i="1" s="1"/>
  <c r="BG398" i="1"/>
  <c r="AY398" i="1" s="1"/>
  <c r="BD398" i="1" l="1"/>
  <c r="AX398" i="1"/>
  <c r="AV398" i="1"/>
  <c r="AS399" i="1" s="1"/>
  <c r="AU398" i="1" l="1"/>
  <c r="AR399" i="1" s="1"/>
  <c r="AP399" i="1"/>
  <c r="AO399" i="1"/>
  <c r="BI399" i="1" l="1"/>
  <c r="BB399" i="1" s="1"/>
  <c r="BG399" i="1"/>
  <c r="AY399" i="1" s="1"/>
  <c r="BK399" i="1"/>
  <c r="BA399" i="1" l="1"/>
  <c r="AX399" i="1"/>
  <c r="BE399" i="1"/>
  <c r="AV399" i="1" s="1"/>
  <c r="BD399" i="1"/>
  <c r="AU399" i="1" l="1"/>
  <c r="AO400" i="1" s="1"/>
  <c r="AS400" i="1"/>
  <c r="AP400" i="1"/>
  <c r="AR400" i="1" l="1"/>
  <c r="BG400" i="1"/>
  <c r="BK400" i="1"/>
  <c r="BI400" i="1"/>
  <c r="BA400" i="1" s="1"/>
  <c r="BE400" i="1" l="1"/>
  <c r="BD400" i="1"/>
  <c r="AY400" i="1"/>
  <c r="AX400" i="1"/>
  <c r="BB400" i="1"/>
  <c r="AU400" i="1" l="1"/>
  <c r="AR401" i="1" s="1"/>
  <c r="AV400" i="1"/>
  <c r="AO401" i="1" l="1"/>
  <c r="AS401" i="1"/>
  <c r="AP401" i="1"/>
  <c r="BI401" i="1" l="1"/>
  <c r="BK401" i="1"/>
  <c r="BD401" i="1" s="1"/>
  <c r="BG401" i="1"/>
  <c r="AY401" i="1" l="1"/>
  <c r="AX401" i="1"/>
  <c r="BE401" i="1"/>
  <c r="BB401" i="1"/>
  <c r="BA401" i="1"/>
  <c r="AU401" i="1" l="1"/>
  <c r="AV401" i="1"/>
  <c r="AP402" i="1" l="1"/>
  <c r="AS402" i="1"/>
  <c r="AR402" i="1"/>
  <c r="AO402" i="1"/>
  <c r="BI402" i="1" l="1"/>
  <c r="BA402" i="1" s="1"/>
  <c r="BG402" i="1"/>
  <c r="AX402" i="1" s="1"/>
  <c r="BK402" i="1"/>
  <c r="BD402" i="1" s="1"/>
  <c r="BB402" i="1"/>
  <c r="AY402" i="1" l="1"/>
  <c r="BE402" i="1"/>
  <c r="AU402" i="1"/>
  <c r="AV402" i="1" l="1"/>
  <c r="AR403" i="1"/>
  <c r="AO403" i="1"/>
  <c r="AP403" i="1"/>
  <c r="AS403" i="1"/>
  <c r="BG403" i="1" l="1"/>
  <c r="AY403" i="1" s="1"/>
  <c r="BI403" i="1"/>
  <c r="BB403" i="1" s="1"/>
  <c r="BK403" i="1"/>
  <c r="BE403" i="1" s="1"/>
  <c r="AX403" i="1"/>
  <c r="BA403" i="1" l="1"/>
  <c r="AV403" i="1"/>
  <c r="BD403" i="1"/>
  <c r="AU403" i="1" l="1"/>
  <c r="AO404" i="1" s="1"/>
  <c r="AP404" i="1"/>
  <c r="AS404" i="1"/>
  <c r="AR404" i="1" l="1"/>
  <c r="BG404" i="1"/>
  <c r="AX404" i="1" s="1"/>
  <c r="BI404" i="1"/>
  <c r="BA404" i="1" s="1"/>
  <c r="BK404" i="1"/>
  <c r="BE404" i="1" s="1"/>
  <c r="BD404" i="1" l="1"/>
  <c r="AU404" i="1" s="1"/>
  <c r="BB404" i="1"/>
  <c r="AY404" i="1"/>
  <c r="AV404" i="1" l="1"/>
  <c r="AS405" i="1" s="1"/>
  <c r="AR405" i="1"/>
  <c r="AO405" i="1"/>
  <c r="AP405" i="1" l="1"/>
  <c r="BG405" i="1" s="1"/>
  <c r="BK405" i="1" l="1"/>
  <c r="BD405" i="1" s="1"/>
  <c r="AX405" i="1"/>
  <c r="AY405" i="1"/>
  <c r="BI405" i="1"/>
  <c r="BA405" i="1" s="1"/>
  <c r="BE405" i="1"/>
  <c r="AU405" i="1" l="1"/>
  <c r="AR406" i="1"/>
  <c r="AO406" i="1"/>
  <c r="BB405" i="1"/>
  <c r="AV405" i="1" s="1"/>
  <c r="AS406" i="1" s="1"/>
  <c r="AP406" i="1" l="1"/>
  <c r="BI406" i="1" s="1"/>
  <c r="BA406" i="1" s="1"/>
  <c r="BK406" i="1" l="1"/>
  <c r="BG406" i="1"/>
  <c r="AX406" i="1" s="1"/>
  <c r="BB406" i="1"/>
  <c r="BD406" i="1"/>
  <c r="BE406" i="1"/>
  <c r="AU406" i="1" l="1"/>
  <c r="AY406" i="1"/>
  <c r="AV406" i="1" s="1"/>
  <c r="AO407" i="1"/>
  <c r="AR407" i="1"/>
  <c r="AS407" i="1" l="1"/>
  <c r="AP407" i="1"/>
  <c r="BG407" i="1" s="1"/>
  <c r="BK407" i="1" l="1"/>
  <c r="BI407" i="1"/>
  <c r="BA407" i="1" s="1"/>
  <c r="BD407" i="1"/>
  <c r="BE407" i="1"/>
  <c r="AX407" i="1"/>
  <c r="AY407" i="1"/>
  <c r="BB407" i="1"/>
  <c r="AU407" i="1" l="1"/>
  <c r="AR408" i="1" s="1"/>
  <c r="AV407" i="1"/>
  <c r="AS408" i="1" s="1"/>
  <c r="AO408" i="1"/>
  <c r="AP408" i="1"/>
  <c r="BI408" i="1" l="1"/>
  <c r="BA408" i="1" s="1"/>
  <c r="BG408" i="1"/>
  <c r="AX408" i="1" s="1"/>
  <c r="BK408" i="1"/>
  <c r="BD408" i="1" s="1"/>
  <c r="AU408" i="1" l="1"/>
  <c r="BE408" i="1"/>
  <c r="AY408" i="1"/>
  <c r="BB408" i="1"/>
  <c r="AV408" i="1" l="1"/>
  <c r="AS409" i="1" s="1"/>
  <c r="AP409" i="1"/>
  <c r="AR409" i="1"/>
  <c r="AO409" i="1"/>
  <c r="BI409" i="1" l="1"/>
  <c r="BB409" i="1" s="1"/>
  <c r="BK409" i="1"/>
  <c r="BG409" i="1"/>
  <c r="AX409" i="1" s="1"/>
  <c r="BE409" i="1" l="1"/>
  <c r="BD409" i="1"/>
  <c r="AY409" i="1"/>
  <c r="BA409" i="1"/>
  <c r="AU409" i="1" l="1"/>
  <c r="AV409" i="1"/>
  <c r="AO410" i="1"/>
  <c r="AR410" i="1"/>
  <c r="AP410" i="1"/>
  <c r="AS410" i="1"/>
  <c r="BK410" i="1" l="1"/>
  <c r="BD410" i="1" s="1"/>
  <c r="BG410" i="1"/>
  <c r="AX410" i="1" s="1"/>
  <c r="BI410" i="1"/>
  <c r="BA410" i="1" s="1"/>
  <c r="AU410" i="1" l="1"/>
  <c r="AR411" i="1" s="1"/>
  <c r="AO411" i="1"/>
  <c r="BB410" i="1"/>
  <c r="BE410" i="1"/>
  <c r="AY410" i="1"/>
  <c r="AV410" i="1" l="1"/>
  <c r="AS411" i="1" s="1"/>
  <c r="AP411" i="1"/>
  <c r="BI411" i="1" l="1"/>
  <c r="BA411" i="1" s="1"/>
  <c r="BG411" i="1"/>
  <c r="BK411" i="1"/>
  <c r="BE411" i="1" l="1"/>
  <c r="BD411" i="1"/>
  <c r="AX411" i="1"/>
  <c r="AY411" i="1"/>
  <c r="BB411" i="1"/>
  <c r="AU411" i="1" l="1"/>
  <c r="AV411" i="1"/>
  <c r="AR412" i="1" l="1"/>
  <c r="AO412" i="1"/>
  <c r="AP412" i="1"/>
  <c r="AS412" i="1"/>
  <c r="BK412" i="1" l="1"/>
  <c r="BI412" i="1"/>
  <c r="BG412" i="1"/>
  <c r="BA412" i="1" l="1"/>
  <c r="BB412" i="1"/>
  <c r="AX412" i="1"/>
  <c r="AY412" i="1"/>
  <c r="BD412" i="1"/>
  <c r="BE412" i="1"/>
  <c r="AU412" i="1" l="1"/>
  <c r="AV412" i="1"/>
  <c r="AR413" i="1"/>
  <c r="AO413" i="1"/>
  <c r="AP413" i="1" l="1"/>
  <c r="BG413" i="1" s="1"/>
  <c r="AX413" i="1" s="1"/>
  <c r="AS413" i="1"/>
  <c r="BI413" i="1" l="1"/>
  <c r="BA413" i="1" s="1"/>
  <c r="AY413" i="1"/>
  <c r="BK413" i="1"/>
  <c r="BD413" i="1" s="1"/>
  <c r="AU413" i="1" l="1"/>
  <c r="AR414" i="1" s="1"/>
  <c r="BE413" i="1"/>
  <c r="BB413" i="1"/>
  <c r="AO414" i="1" l="1"/>
  <c r="AV413" i="1"/>
  <c r="AS414" i="1" s="1"/>
  <c r="AP414" i="1" l="1"/>
  <c r="BI414" i="1" s="1"/>
  <c r="BB414" i="1" s="1"/>
  <c r="BA414" i="1" l="1"/>
  <c r="BG414" i="1"/>
  <c r="BK414" i="1"/>
  <c r="AX414" i="1" l="1"/>
  <c r="AY414" i="1"/>
  <c r="BE414" i="1"/>
  <c r="BD414" i="1"/>
  <c r="AU414" i="1" s="1"/>
  <c r="AV414" i="1" l="1"/>
  <c r="AR415" i="1"/>
  <c r="AO415" i="1"/>
  <c r="AS415" i="1" l="1"/>
  <c r="AP415" i="1"/>
  <c r="BK415" i="1" s="1"/>
  <c r="BD415" i="1" s="1"/>
  <c r="BG415" i="1" l="1"/>
  <c r="BI415" i="1"/>
  <c r="BE415" i="1"/>
  <c r="BA415" i="1" l="1"/>
  <c r="BB415" i="1"/>
  <c r="AY415" i="1"/>
  <c r="AX415" i="1"/>
  <c r="AU415" i="1" s="1"/>
  <c r="AV415" i="1" l="1"/>
  <c r="AO416" i="1"/>
  <c r="AR416" i="1"/>
  <c r="AP416" i="1" l="1"/>
  <c r="AS416" i="1"/>
  <c r="BI416" i="1" l="1"/>
  <c r="BG416" i="1"/>
  <c r="BK416" i="1"/>
  <c r="BD416" i="1" s="1"/>
  <c r="BE416" i="1" l="1"/>
  <c r="AX416" i="1"/>
  <c r="AY416" i="1"/>
  <c r="BA416" i="1"/>
  <c r="BB416" i="1"/>
  <c r="AU416" i="1" l="1"/>
  <c r="AV416" i="1"/>
  <c r="AS417" i="1" l="1"/>
  <c r="AP417" i="1"/>
  <c r="AO417" i="1"/>
  <c r="AR417" i="1"/>
  <c r="BI417" i="1" l="1"/>
  <c r="BA417" i="1" s="1"/>
  <c r="BK417" i="1"/>
  <c r="BD417" i="1" s="1"/>
  <c r="BG417" i="1"/>
  <c r="AX417" i="1" s="1"/>
  <c r="AU417" i="1" l="1"/>
  <c r="AR418" i="1" s="1"/>
  <c r="AO418" i="1"/>
  <c r="BB417" i="1"/>
  <c r="AY417" i="1"/>
  <c r="BE417" i="1"/>
  <c r="AV417" i="1" l="1"/>
  <c r="AS418" i="1" l="1"/>
  <c r="AP418" i="1"/>
  <c r="BI418" i="1" l="1"/>
  <c r="BA418" i="1" s="1"/>
  <c r="BG418" i="1"/>
  <c r="BK418" i="1"/>
  <c r="BB418" i="1" l="1"/>
  <c r="AY418" i="1"/>
  <c r="AX418" i="1"/>
  <c r="BE418" i="1"/>
  <c r="BD418" i="1"/>
  <c r="AU418" i="1" s="1"/>
  <c r="AR419" i="1" l="1"/>
  <c r="AO419" i="1"/>
  <c r="AV418" i="1"/>
  <c r="AS419" i="1" l="1"/>
  <c r="AP419" i="1"/>
  <c r="BK419" i="1" s="1"/>
  <c r="BD419" i="1" s="1"/>
  <c r="BE419" i="1" l="1"/>
  <c r="BG419" i="1"/>
  <c r="AX419" i="1" s="1"/>
  <c r="BI419" i="1"/>
  <c r="BA419" i="1" s="1"/>
  <c r="AU419" i="1" l="1"/>
  <c r="AY419" i="1"/>
  <c r="BB419" i="1"/>
  <c r="AV419" i="1" l="1"/>
  <c r="AR420" i="1"/>
  <c r="AO420" i="1"/>
  <c r="AP420" i="1" l="1"/>
  <c r="AS420" i="1"/>
  <c r="BG420" i="1" l="1"/>
  <c r="AX420" i="1" s="1"/>
  <c r="BI420" i="1"/>
  <c r="BA420" i="1" s="1"/>
  <c r="BK420" i="1"/>
  <c r="BD420" i="1" s="1"/>
  <c r="BB420" i="1" l="1"/>
  <c r="AU420" i="1"/>
  <c r="BE420" i="1"/>
  <c r="AY420" i="1"/>
  <c r="AV420" i="1" l="1"/>
  <c r="AP421" i="1"/>
  <c r="AS421" i="1"/>
  <c r="AR421" i="1"/>
  <c r="AO421" i="1"/>
  <c r="BG421" i="1" l="1"/>
  <c r="AX421" i="1" s="1"/>
  <c r="BK421" i="1"/>
  <c r="BD421" i="1" s="1"/>
  <c r="BI421" i="1"/>
  <c r="BA421" i="1" s="1"/>
  <c r="AY421" i="1"/>
  <c r="BE421" i="1" l="1"/>
  <c r="BB421" i="1"/>
  <c r="AV421" i="1" s="1"/>
  <c r="AU421" i="1"/>
  <c r="AP422" i="1" l="1"/>
  <c r="AS422" i="1"/>
  <c r="AR422" i="1"/>
  <c r="AO422" i="1"/>
  <c r="BK422" i="1" l="1"/>
  <c r="BD422" i="1" s="1"/>
  <c r="BG422" i="1"/>
  <c r="AX422" i="1" s="1"/>
  <c r="BI422" i="1"/>
  <c r="BA422" i="1" s="1"/>
  <c r="BE422" i="1"/>
  <c r="AY422" i="1"/>
  <c r="BB422" i="1" l="1"/>
  <c r="AV422" i="1" s="1"/>
  <c r="AU422" i="1"/>
  <c r="AR423" i="1" l="1"/>
  <c r="AO423" i="1"/>
  <c r="AS423" i="1"/>
  <c r="AP423" i="1"/>
  <c r="BG423" i="1" l="1"/>
  <c r="AX423" i="1" s="1"/>
  <c r="BI423" i="1"/>
  <c r="BA423" i="1" s="1"/>
  <c r="BK423" i="1"/>
  <c r="BD423" i="1" s="1"/>
  <c r="AY423" i="1"/>
  <c r="BB423" i="1" l="1"/>
  <c r="BE423" i="1"/>
  <c r="AV423" i="1" s="1"/>
  <c r="AU423" i="1"/>
  <c r="AO424" i="1" l="1"/>
  <c r="AR424" i="1"/>
  <c r="AS424" i="1"/>
  <c r="AP424" i="1"/>
  <c r="BI424" i="1" l="1"/>
  <c r="BA424" i="1" s="1"/>
  <c r="BK424" i="1"/>
  <c r="BE424" i="1" s="1"/>
  <c r="BG424" i="1"/>
  <c r="AY424" i="1" s="1"/>
  <c r="BB424" i="1" l="1"/>
  <c r="AV424" i="1" s="1"/>
  <c r="AX424" i="1"/>
  <c r="BD424" i="1"/>
  <c r="AU424" i="1" l="1"/>
  <c r="AS425" i="1"/>
  <c r="AP425" i="1"/>
  <c r="AO425" i="1"/>
  <c r="AR425" i="1"/>
  <c r="BG425" i="1" l="1"/>
  <c r="AY425" i="1" s="1"/>
  <c r="BI425" i="1"/>
  <c r="BB425" i="1" s="1"/>
  <c r="BK425" i="1"/>
  <c r="BE425" i="1" s="1"/>
  <c r="AX425" i="1"/>
  <c r="BD425" i="1"/>
  <c r="BA425" i="1"/>
  <c r="AU425" i="1" l="1"/>
  <c r="AV425" i="1"/>
  <c r="AS426" i="1" l="1"/>
  <c r="AP426" i="1"/>
  <c r="AR426" i="1"/>
  <c r="AO426" i="1"/>
  <c r="BI426" i="1" l="1"/>
  <c r="BB426" i="1" s="1"/>
  <c r="BK426" i="1"/>
  <c r="BE426" i="1" s="1"/>
  <c r="BG426" i="1"/>
  <c r="AY426" i="1" s="1"/>
  <c r="BD426" i="1"/>
  <c r="BA426" i="1"/>
  <c r="AV426" i="1" l="1"/>
  <c r="AS427" i="1"/>
  <c r="AP427" i="1"/>
  <c r="AX426" i="1"/>
  <c r="AU426" i="1" s="1"/>
  <c r="AR427" i="1" l="1"/>
  <c r="AO427" i="1"/>
  <c r="BG427" i="1" l="1"/>
  <c r="AY427" i="1" s="1"/>
  <c r="BK427" i="1"/>
  <c r="BE427" i="1" s="1"/>
  <c r="BI427" i="1"/>
  <c r="BB427" i="1" s="1"/>
  <c r="AX427" i="1"/>
  <c r="BD427" i="1"/>
  <c r="BA427" i="1"/>
  <c r="AU427" i="1" s="1"/>
  <c r="AR428" i="1" s="1"/>
  <c r="AV427" i="1" l="1"/>
  <c r="AO428" i="1"/>
  <c r="AP428" i="1" l="1"/>
  <c r="BK428" i="1" s="1"/>
  <c r="BD428" i="1" s="1"/>
  <c r="AS428" i="1"/>
  <c r="BI428" i="1" l="1"/>
  <c r="BE428" i="1"/>
  <c r="BG428" i="1"/>
  <c r="AY428" i="1" l="1"/>
  <c r="AX428" i="1"/>
  <c r="BB428" i="1"/>
  <c r="BA428" i="1"/>
  <c r="AU428" i="1" l="1"/>
  <c r="AV428" i="1"/>
  <c r="AS429" i="1" l="1"/>
  <c r="AP429" i="1"/>
  <c r="AO429" i="1"/>
  <c r="AR429" i="1"/>
  <c r="BI429" i="1" l="1"/>
  <c r="BB429" i="1" s="1"/>
  <c r="BK429" i="1"/>
  <c r="BD429" i="1" s="1"/>
  <c r="BG429" i="1"/>
  <c r="AX429" i="1" s="1"/>
  <c r="BA429" i="1"/>
  <c r="AU429" i="1" l="1"/>
  <c r="AR430" i="1"/>
  <c r="AO430" i="1"/>
  <c r="AY429" i="1"/>
  <c r="BE429" i="1"/>
  <c r="AV429" i="1" l="1"/>
  <c r="AS430" i="1" l="1"/>
  <c r="AP430" i="1"/>
  <c r="BI430" i="1" l="1"/>
  <c r="BA430" i="1" s="1"/>
  <c r="BG430" i="1"/>
  <c r="AX430" i="1" s="1"/>
  <c r="BK430" i="1"/>
  <c r="BD430" i="1" s="1"/>
  <c r="AU430" i="1" l="1"/>
  <c r="AY430" i="1"/>
  <c r="BB430" i="1"/>
  <c r="BE430" i="1"/>
  <c r="AV430" i="1" l="1"/>
  <c r="AR431" i="1"/>
  <c r="AO431" i="1"/>
  <c r="AS431" i="1" l="1"/>
  <c r="AP431" i="1"/>
  <c r="BI431" i="1" l="1"/>
  <c r="BK431" i="1"/>
  <c r="BD431" i="1" s="1"/>
  <c r="BG431" i="1"/>
  <c r="AX431" i="1" s="1"/>
  <c r="AY431" i="1" l="1"/>
  <c r="BE431" i="1"/>
  <c r="BB431" i="1"/>
  <c r="BA431" i="1"/>
  <c r="AU431" i="1" s="1"/>
  <c r="AO432" i="1" l="1"/>
  <c r="AR432" i="1"/>
  <c r="AV431" i="1"/>
  <c r="AP432" i="1" l="1"/>
  <c r="BK432" i="1" s="1"/>
  <c r="BD432" i="1" s="1"/>
  <c r="AS432" i="1"/>
  <c r="BI432" i="1"/>
  <c r="BA432" i="1" s="1"/>
  <c r="BG432" i="1"/>
  <c r="AX432" i="1" s="1"/>
  <c r="AU432" i="1" l="1"/>
  <c r="AO433" i="1" s="1"/>
  <c r="AR433" i="1"/>
  <c r="AY432" i="1"/>
  <c r="BE432" i="1"/>
  <c r="BB432" i="1"/>
  <c r="AV432" i="1" l="1"/>
  <c r="AP433" i="1" s="1"/>
  <c r="BI433" i="1" s="1"/>
  <c r="BA433" i="1" s="1"/>
  <c r="AS433" i="1"/>
  <c r="BK433" i="1" l="1"/>
  <c r="BD433" i="1" s="1"/>
  <c r="BG433" i="1"/>
  <c r="AX433" i="1" s="1"/>
  <c r="BB433" i="1"/>
  <c r="AY433" i="1" l="1"/>
  <c r="BE433" i="1"/>
  <c r="AU433" i="1"/>
  <c r="AR434" i="1" s="1"/>
  <c r="AO434" i="1"/>
  <c r="AV433" i="1"/>
  <c r="AS434" i="1" l="1"/>
  <c r="AP434" i="1"/>
  <c r="BI434" i="1" l="1"/>
  <c r="BK434" i="1"/>
  <c r="BD434" i="1" s="1"/>
  <c r="BG434" i="1"/>
  <c r="AX434" i="1" s="1"/>
  <c r="BB434" i="1" l="1"/>
  <c r="BA434" i="1"/>
  <c r="AU434" i="1" s="1"/>
  <c r="AY434" i="1"/>
  <c r="BE434" i="1"/>
  <c r="AR435" i="1" l="1"/>
  <c r="AO435" i="1"/>
  <c r="AV434" i="1"/>
  <c r="AP435" i="1" l="1"/>
  <c r="AS435" i="1"/>
  <c r="BK435" i="1" l="1"/>
  <c r="BD435" i="1" s="1"/>
  <c r="BI435" i="1"/>
  <c r="BA435" i="1" s="1"/>
  <c r="BG435" i="1"/>
  <c r="AY435" i="1" l="1"/>
  <c r="AX435" i="1"/>
  <c r="AU435" i="1" s="1"/>
  <c r="BB435" i="1"/>
  <c r="BE435" i="1"/>
  <c r="AR436" i="1" l="1"/>
  <c r="AO436" i="1"/>
  <c r="AV435" i="1"/>
  <c r="AS436" i="1" l="1"/>
  <c r="AP436" i="1"/>
  <c r="BK436" i="1" l="1"/>
  <c r="BD436" i="1" s="1"/>
  <c r="BI436" i="1"/>
  <c r="BA436" i="1" s="1"/>
  <c r="BG436" i="1"/>
  <c r="AX436" i="1" s="1"/>
  <c r="BE436" i="1" l="1"/>
  <c r="AU436" i="1"/>
  <c r="AR437" i="1" s="1"/>
  <c r="AO437" i="1"/>
  <c r="AY436" i="1"/>
  <c r="BB436" i="1"/>
  <c r="AV436" i="1" l="1"/>
  <c r="AS437" i="1" l="1"/>
  <c r="AP437" i="1"/>
  <c r="BG437" i="1" l="1"/>
  <c r="AX437" i="1" s="1"/>
  <c r="BK437" i="1"/>
  <c r="BD437" i="1" s="1"/>
  <c r="BI437" i="1"/>
  <c r="BA437" i="1" s="1"/>
  <c r="AY437" i="1" l="1"/>
  <c r="BB437" i="1"/>
  <c r="BE437" i="1"/>
  <c r="AU437" i="1"/>
  <c r="AO438" i="1" l="1"/>
  <c r="AR438" i="1"/>
  <c r="AV437" i="1"/>
  <c r="AP438" i="1" l="1"/>
  <c r="BG438" i="1" s="1"/>
  <c r="AX438" i="1" s="1"/>
  <c r="AS438" i="1"/>
  <c r="BK438" i="1" l="1"/>
  <c r="BD438" i="1" s="1"/>
  <c r="BI438" i="1"/>
  <c r="BA438" i="1" s="1"/>
  <c r="AU438" i="1" s="1"/>
  <c r="BE438" i="1"/>
  <c r="AY438" i="1"/>
  <c r="BB438" i="1" l="1"/>
  <c r="AR439" i="1"/>
  <c r="AO439" i="1"/>
  <c r="AV438" i="1"/>
  <c r="AS439" i="1" s="1"/>
  <c r="AP439" i="1"/>
  <c r="BG439" i="1" s="1"/>
  <c r="BK439" i="1" l="1"/>
  <c r="BD439" i="1" s="1"/>
  <c r="BI439" i="1"/>
  <c r="BA439" i="1" s="1"/>
  <c r="AX439" i="1"/>
  <c r="AY439" i="1"/>
  <c r="BB439" i="1"/>
  <c r="BE439" i="1"/>
  <c r="AU439" i="1" l="1"/>
  <c r="AV439" i="1"/>
  <c r="AS440" i="1" s="1"/>
  <c r="AP440" i="1"/>
  <c r="AR440" i="1"/>
  <c r="AO440" i="1"/>
  <c r="BI440" i="1" l="1"/>
  <c r="BA440" i="1" s="1"/>
  <c r="BG440" i="1"/>
  <c r="AY440" i="1" s="1"/>
  <c r="BK440" i="1"/>
  <c r="BD440" i="1" s="1"/>
  <c r="BB440" i="1"/>
  <c r="AX440" i="1" l="1"/>
  <c r="AU440" i="1" s="1"/>
  <c r="BE440" i="1"/>
  <c r="AV440" i="1" s="1"/>
  <c r="AS441" i="1" l="1"/>
  <c r="AP441" i="1"/>
  <c r="AR441" i="1"/>
  <c r="AO441" i="1"/>
  <c r="BG441" i="1" l="1"/>
  <c r="AX441" i="1" s="1"/>
  <c r="BI441" i="1"/>
  <c r="BA441" i="1" s="1"/>
  <c r="BK441" i="1"/>
  <c r="BD441" i="1" s="1"/>
  <c r="AU441" i="1" l="1"/>
  <c r="BB441" i="1"/>
  <c r="BE441" i="1"/>
  <c r="AY441" i="1"/>
  <c r="AV441" i="1" l="1"/>
  <c r="AR442" i="1"/>
  <c r="AO442" i="1"/>
  <c r="AS442" i="1" l="1"/>
  <c r="AP442" i="1"/>
  <c r="BG442" i="1" s="1"/>
  <c r="AX442" i="1" s="1"/>
  <c r="AY442" i="1" l="1"/>
  <c r="BI442" i="1"/>
  <c r="BA442" i="1" s="1"/>
  <c r="BK442" i="1"/>
  <c r="BD442" i="1" s="1"/>
  <c r="AU442" i="1" l="1"/>
  <c r="AO443" i="1"/>
  <c r="AR443" i="1"/>
  <c r="BE442" i="1"/>
  <c r="BB442" i="1"/>
  <c r="AV442" i="1" l="1"/>
  <c r="AS443" i="1" s="1"/>
  <c r="AP443" i="1"/>
  <c r="BG443" i="1" s="1"/>
  <c r="AY443" i="1" l="1"/>
  <c r="AX443" i="1"/>
  <c r="BI443" i="1"/>
  <c r="BK443" i="1"/>
  <c r="BB443" i="1" l="1"/>
  <c r="BA443" i="1"/>
  <c r="BE443" i="1"/>
  <c r="AV443" i="1" s="1"/>
  <c r="BD443" i="1"/>
  <c r="AU443" i="1" s="1"/>
  <c r="AR444" i="1" l="1"/>
  <c r="AO444" i="1"/>
  <c r="AS444" i="1"/>
  <c r="AP444" i="1"/>
  <c r="BI444" i="1" l="1"/>
  <c r="BB444" i="1" s="1"/>
  <c r="BK444" i="1"/>
  <c r="BE444" i="1" s="1"/>
  <c r="BG444" i="1"/>
  <c r="AX444" i="1" s="1"/>
  <c r="BA444" i="1"/>
  <c r="BD444" i="1"/>
  <c r="AY444" i="1"/>
  <c r="AV444" i="1" s="1"/>
  <c r="AS445" i="1" s="1"/>
  <c r="AU444" i="1" l="1"/>
  <c r="AP445" i="1"/>
  <c r="AR445" i="1" l="1"/>
  <c r="AO445" i="1"/>
  <c r="BI445" i="1" l="1"/>
  <c r="BG445" i="1"/>
  <c r="AY445" i="1" s="1"/>
  <c r="BK445" i="1"/>
  <c r="BE445" i="1" s="1"/>
  <c r="AX445" i="1"/>
  <c r="BD445" i="1" l="1"/>
  <c r="BA445" i="1"/>
  <c r="BB445" i="1"/>
  <c r="AV445" i="1" s="1"/>
  <c r="AU445" i="1" l="1"/>
  <c r="AS446" i="1"/>
  <c r="AP446" i="1"/>
  <c r="AO446" i="1"/>
  <c r="AR446" i="1"/>
  <c r="BG446" i="1" l="1"/>
  <c r="AX446" i="1" s="1"/>
  <c r="BI446" i="1"/>
  <c r="BA446" i="1" s="1"/>
  <c r="BK446" i="1"/>
  <c r="BE446" i="1" s="1"/>
  <c r="AY446" i="1" l="1"/>
  <c r="BB446" i="1"/>
  <c r="BD446" i="1"/>
  <c r="AU446" i="1" s="1"/>
  <c r="AV446" i="1"/>
  <c r="AS447" i="1" l="1"/>
  <c r="AP447" i="1"/>
  <c r="AR447" i="1"/>
  <c r="AO447" i="1"/>
  <c r="BK447" i="1" l="1"/>
  <c r="BD447" i="1" s="1"/>
  <c r="BG447" i="1"/>
  <c r="BI447" i="1"/>
  <c r="BA447" i="1" s="1"/>
  <c r="AX447" i="1"/>
  <c r="AY447" i="1"/>
  <c r="BE447" i="1"/>
  <c r="BB447" i="1" l="1"/>
  <c r="AV447" i="1" s="1"/>
  <c r="AU447" i="1"/>
  <c r="AS448" i="1" l="1"/>
  <c r="AP448" i="1"/>
  <c r="AR448" i="1"/>
  <c r="AO448" i="1"/>
  <c r="BG448" i="1" l="1"/>
  <c r="AY448" i="1" s="1"/>
  <c r="BK448" i="1"/>
  <c r="BE448" i="1" s="1"/>
  <c r="BI448" i="1"/>
  <c r="BB448" i="1" s="1"/>
  <c r="AX448" i="1"/>
  <c r="BD448" i="1" l="1"/>
  <c r="BA448" i="1"/>
  <c r="AV448" i="1"/>
  <c r="AU448" i="1" l="1"/>
  <c r="AR449" i="1" s="1"/>
  <c r="AO449" i="1"/>
  <c r="AS449" i="1"/>
  <c r="AP449" i="1"/>
  <c r="BI449" i="1" l="1"/>
  <c r="BA449" i="1" s="1"/>
  <c r="BG449" i="1"/>
  <c r="AX449" i="1" s="1"/>
  <c r="BK449" i="1"/>
  <c r="BE449" i="1" s="1"/>
  <c r="BB449" i="1"/>
  <c r="AY449" i="1"/>
  <c r="AV449" i="1" l="1"/>
  <c r="AS450" i="1" s="1"/>
  <c r="BD449" i="1"/>
  <c r="AU449" i="1" s="1"/>
  <c r="AR450" i="1" s="1"/>
  <c r="AP450" i="1"/>
  <c r="AO450" i="1" l="1"/>
  <c r="BI450" i="1" s="1"/>
  <c r="BB450" i="1" s="1"/>
  <c r="BG450" i="1" l="1"/>
  <c r="AY450" i="1" s="1"/>
  <c r="BK450" i="1"/>
  <c r="BA450" i="1"/>
  <c r="AX450" i="1"/>
  <c r="BD450" i="1"/>
  <c r="BE450" i="1"/>
  <c r="AV450" i="1" s="1"/>
  <c r="AU450" i="1" l="1"/>
  <c r="AS451" i="1"/>
  <c r="AP451" i="1"/>
  <c r="AR451" i="1"/>
  <c r="AO451" i="1"/>
  <c r="BI451" i="1" l="1"/>
  <c r="BB451" i="1" s="1"/>
  <c r="BG451" i="1"/>
  <c r="AY451" i="1" s="1"/>
  <c r="BK451" i="1"/>
  <c r="BE451" i="1" s="1"/>
  <c r="BA451" i="1"/>
  <c r="AX451" i="1"/>
  <c r="BD451" i="1"/>
  <c r="AU451" i="1" l="1"/>
  <c r="AR452" i="1" s="1"/>
  <c r="AV451" i="1"/>
  <c r="AS452" i="1" s="1"/>
  <c r="AO452" i="1"/>
  <c r="AP452" i="1"/>
  <c r="BG452" i="1" l="1"/>
  <c r="AY452" i="1" s="1"/>
  <c r="BK452" i="1"/>
  <c r="BE452" i="1" s="1"/>
  <c r="BI452" i="1"/>
  <c r="BB452" i="1" s="1"/>
  <c r="AX452" i="1"/>
  <c r="BD452" i="1"/>
  <c r="BA452" i="1" l="1"/>
  <c r="AU452" i="1" s="1"/>
  <c r="AV452" i="1"/>
  <c r="AS453" i="1" s="1"/>
  <c r="AP453" i="1"/>
  <c r="AR453" i="1"/>
  <c r="AO453" i="1"/>
  <c r="BG453" i="1" l="1"/>
  <c r="AY453" i="1" s="1"/>
  <c r="BK453" i="1"/>
  <c r="BE453" i="1" s="1"/>
  <c r="BI453" i="1"/>
  <c r="BB453" i="1" s="1"/>
  <c r="AX453" i="1"/>
  <c r="BA453" i="1" l="1"/>
  <c r="BD453" i="1"/>
  <c r="AU453" i="1" s="1"/>
  <c r="AV453" i="1"/>
  <c r="AO454" i="1" l="1"/>
  <c r="AR454" i="1"/>
  <c r="AS454" i="1"/>
  <c r="AP454" i="1"/>
  <c r="BI454" i="1" l="1"/>
  <c r="BB454" i="1" s="1"/>
  <c r="BG454" i="1"/>
  <c r="BK454" i="1"/>
  <c r="BA454" i="1" l="1"/>
  <c r="BE454" i="1"/>
  <c r="BD454" i="1"/>
  <c r="AY454" i="1"/>
  <c r="AV454" i="1" s="1"/>
  <c r="AX454" i="1"/>
  <c r="AU454" i="1" s="1"/>
  <c r="AO455" i="1" s="1"/>
  <c r="AR455" i="1" l="1"/>
  <c r="AS455" i="1"/>
  <c r="AP455" i="1"/>
  <c r="BI455" i="1" s="1"/>
  <c r="BA455" i="1" s="1"/>
  <c r="BG455" i="1" l="1"/>
  <c r="BB455" i="1"/>
  <c r="BK455" i="1"/>
  <c r="BD455" i="1" s="1"/>
  <c r="BE455" i="1" l="1"/>
  <c r="AY455" i="1"/>
  <c r="AX455" i="1"/>
  <c r="AU455" i="1" s="1"/>
  <c r="AV455" i="1" l="1"/>
  <c r="AP456" i="1"/>
  <c r="AS456" i="1"/>
  <c r="AR456" i="1"/>
  <c r="AO456" i="1"/>
  <c r="BI456" i="1" l="1"/>
  <c r="BB456" i="1" s="1"/>
  <c r="BK456" i="1"/>
  <c r="BG456" i="1"/>
  <c r="AY456" i="1" s="1"/>
  <c r="BE456" i="1" l="1"/>
  <c r="AV456" i="1" s="1"/>
  <c r="BD456" i="1"/>
  <c r="AX456" i="1"/>
  <c r="BA456" i="1"/>
  <c r="AS457" i="1" l="1"/>
  <c r="AP457" i="1"/>
  <c r="AU456" i="1"/>
  <c r="AR457" i="1" l="1"/>
  <c r="AO457" i="1"/>
  <c r="BG457" i="1" l="1"/>
  <c r="AY457" i="1" s="1"/>
  <c r="BK457" i="1"/>
  <c r="BI457" i="1"/>
  <c r="BB457" i="1" s="1"/>
  <c r="AX457" i="1" l="1"/>
  <c r="BA457" i="1"/>
  <c r="BE457" i="1"/>
  <c r="BD457" i="1"/>
  <c r="AU457" i="1" s="1"/>
  <c r="AV457" i="1"/>
  <c r="AR458" i="1" l="1"/>
  <c r="AO458" i="1"/>
  <c r="AS458" i="1"/>
  <c r="AP458" i="1"/>
  <c r="BK458" i="1" l="1"/>
  <c r="BE458" i="1" s="1"/>
  <c r="BI458" i="1"/>
  <c r="BB458" i="1" s="1"/>
  <c r="BG458" i="1"/>
  <c r="BD458" i="1" l="1"/>
  <c r="BA458" i="1"/>
  <c r="AY458" i="1"/>
  <c r="AV458" i="1" s="1"/>
  <c r="AX458" i="1"/>
  <c r="AU458" i="1" s="1"/>
  <c r="AO459" i="1" l="1"/>
  <c r="AR459" i="1"/>
  <c r="AP459" i="1"/>
  <c r="AS459" i="1"/>
  <c r="BK459" i="1" l="1"/>
  <c r="BE459" i="1" s="1"/>
  <c r="BI459" i="1"/>
  <c r="BA459" i="1" s="1"/>
  <c r="BG459" i="1"/>
  <c r="AY459" i="1" s="1"/>
  <c r="BD459" i="1" l="1"/>
  <c r="BB459" i="1"/>
  <c r="AV459" i="1" s="1"/>
  <c r="AX459" i="1"/>
  <c r="AU459" i="1" s="1"/>
  <c r="AP460" i="1" l="1"/>
  <c r="AS460" i="1"/>
  <c r="AR460" i="1"/>
  <c r="AO460" i="1"/>
  <c r="BI460" i="1" l="1"/>
  <c r="BG460" i="1"/>
  <c r="BK460" i="1"/>
  <c r="BE460" i="1" s="1"/>
  <c r="BB460" i="1" l="1"/>
  <c r="BA460" i="1"/>
  <c r="AX460" i="1"/>
  <c r="AY460" i="1"/>
  <c r="AV460" i="1" s="1"/>
  <c r="AS461" i="1" s="1"/>
  <c r="BD460" i="1"/>
  <c r="AP461" i="1"/>
  <c r="AU460" i="1" l="1"/>
  <c r="AR461" i="1" l="1"/>
  <c r="AO461" i="1"/>
  <c r="BK461" i="1" l="1"/>
  <c r="BG461" i="1"/>
  <c r="AY461" i="1" s="1"/>
  <c r="BI461" i="1"/>
  <c r="AX461" i="1" l="1"/>
  <c r="BA461" i="1"/>
  <c r="BB461" i="1"/>
  <c r="BE461" i="1"/>
  <c r="BD461" i="1"/>
  <c r="AV461" i="1" l="1"/>
  <c r="AS462" i="1" s="1"/>
  <c r="AU461" i="1"/>
  <c r="AR462" i="1"/>
  <c r="AO462" i="1"/>
  <c r="AP462" i="1" l="1"/>
  <c r="BK462" i="1" s="1"/>
  <c r="BI462" i="1"/>
  <c r="BA462" i="1" s="1"/>
  <c r="BG462" i="1" l="1"/>
  <c r="BD462" i="1"/>
  <c r="BE462" i="1"/>
  <c r="BB462" i="1"/>
  <c r="AX462" i="1"/>
  <c r="AU462" i="1" s="1"/>
  <c r="AY462" i="1"/>
  <c r="AV462" i="1" s="1"/>
  <c r="AP463" i="1" l="1"/>
  <c r="AS463" i="1"/>
  <c r="AR463" i="1"/>
  <c r="AO463" i="1"/>
  <c r="BI463" i="1" s="1"/>
  <c r="BK463" i="1" l="1"/>
  <c r="BG463" i="1"/>
  <c r="BD463" i="1"/>
  <c r="BE463" i="1"/>
  <c r="AX463" i="1"/>
  <c r="AY463" i="1"/>
  <c r="BA463" i="1"/>
  <c r="BB463" i="1"/>
  <c r="AU463" i="1" l="1"/>
  <c r="AR464" i="1" s="1"/>
  <c r="AV463" i="1"/>
  <c r="AO464" i="1" l="1"/>
  <c r="AS464" i="1"/>
  <c r="AP464" i="1"/>
  <c r="BK464" i="1" l="1"/>
  <c r="BE464" i="1" s="1"/>
  <c r="BI464" i="1"/>
  <c r="BB464" i="1" s="1"/>
  <c r="BG464" i="1"/>
  <c r="AX464" i="1" s="1"/>
  <c r="BD464" i="1" l="1"/>
  <c r="BA464" i="1"/>
  <c r="AY464" i="1"/>
  <c r="AV464" i="1" s="1"/>
  <c r="AU464" i="1" l="1"/>
  <c r="AS465" i="1"/>
  <c r="AP465" i="1"/>
  <c r="AO465" i="1"/>
  <c r="AR465" i="1"/>
  <c r="BK465" i="1" l="1"/>
  <c r="BD465" i="1" s="1"/>
  <c r="BG465" i="1"/>
  <c r="AX465" i="1" s="1"/>
  <c r="BI465" i="1"/>
  <c r="BA465" i="1" s="1"/>
  <c r="AY465" i="1" l="1"/>
  <c r="BE465" i="1"/>
  <c r="BB465" i="1"/>
  <c r="AU465" i="1"/>
  <c r="AV465" i="1" l="1"/>
  <c r="AS466" i="1" s="1"/>
  <c r="AO466" i="1"/>
  <c r="AR466" i="1"/>
  <c r="AP466" i="1" l="1"/>
  <c r="BK466" i="1" s="1"/>
  <c r="BD466" i="1" s="1"/>
  <c r="BG466" i="1" l="1"/>
  <c r="AX466" i="1" s="1"/>
  <c r="BI466" i="1"/>
  <c r="BB466" i="1" s="1"/>
  <c r="BE466" i="1"/>
  <c r="AY466" i="1" l="1"/>
  <c r="AV466" i="1" s="1"/>
  <c r="AS467" i="1" s="1"/>
  <c r="BA466" i="1"/>
  <c r="AU466" i="1" s="1"/>
  <c r="AR467" i="1" s="1"/>
  <c r="AO467" i="1" l="1"/>
  <c r="AP467" i="1"/>
  <c r="BG467" i="1" l="1"/>
  <c r="AY467" i="1" s="1"/>
  <c r="BI467" i="1"/>
  <c r="BB467" i="1" s="1"/>
  <c r="BK467" i="1"/>
  <c r="BD467" i="1" s="1"/>
  <c r="AX467" i="1"/>
  <c r="BA467" i="1" l="1"/>
  <c r="AU467" i="1" s="1"/>
  <c r="AO468" i="1" s="1"/>
  <c r="BE467" i="1"/>
  <c r="AV467" i="1" s="1"/>
  <c r="AP468" i="1" s="1"/>
  <c r="AS468" i="1" l="1"/>
  <c r="BG468" i="1"/>
  <c r="AX468" i="1" s="1"/>
  <c r="BK468" i="1"/>
  <c r="BD468" i="1" s="1"/>
  <c r="BI468" i="1"/>
  <c r="BA468" i="1" s="1"/>
  <c r="AR468" i="1"/>
  <c r="AY468" i="1"/>
  <c r="BB468" i="1" l="1"/>
  <c r="BE468" i="1"/>
  <c r="AU468" i="1"/>
  <c r="AO469" i="1" s="1"/>
  <c r="AR469" i="1" l="1"/>
  <c r="AV468" i="1"/>
  <c r="AS469" i="1" s="1"/>
  <c r="AP469" i="1" l="1"/>
  <c r="BK469" i="1" s="1"/>
  <c r="BD469" i="1" s="1"/>
  <c r="BG469" i="1" l="1"/>
  <c r="AX469" i="1" s="1"/>
  <c r="BI469" i="1"/>
  <c r="BA469" i="1" s="1"/>
  <c r="BE469" i="1"/>
  <c r="AY469" i="1" l="1"/>
  <c r="AU469" i="1"/>
  <c r="AR470" i="1" s="1"/>
  <c r="BB469" i="1"/>
  <c r="AV469" i="1" s="1"/>
  <c r="AO470" i="1"/>
  <c r="AP470" i="1" l="1"/>
  <c r="BG470" i="1" s="1"/>
  <c r="AS470" i="1"/>
  <c r="BI470" i="1" l="1"/>
  <c r="BB470" i="1" s="1"/>
  <c r="BK470" i="1"/>
  <c r="BD470" i="1" s="1"/>
  <c r="AX470" i="1"/>
  <c r="AY470" i="1"/>
  <c r="BA470" i="1" l="1"/>
  <c r="AU470" i="1" s="1"/>
  <c r="BE470" i="1"/>
  <c r="AV470" i="1" s="1"/>
  <c r="AR471" i="1" l="1"/>
  <c r="AO471" i="1"/>
  <c r="AP471" i="1"/>
  <c r="AS471" i="1"/>
  <c r="BK471" i="1" l="1"/>
  <c r="BD471" i="1" s="1"/>
  <c r="BI471" i="1"/>
  <c r="BA471" i="1" s="1"/>
  <c r="BG471" i="1"/>
  <c r="AX471" i="1" s="1"/>
  <c r="BE471" i="1"/>
  <c r="BB471" i="1" l="1"/>
  <c r="AU471" i="1"/>
  <c r="AO472" i="1" s="1"/>
  <c r="AY471" i="1"/>
  <c r="AV471" i="1" s="1"/>
  <c r="AP472" i="1" s="1"/>
  <c r="AR472" i="1"/>
  <c r="BK472" i="1" l="1"/>
  <c r="BD472" i="1" s="1"/>
  <c r="BI472" i="1"/>
  <c r="BA472" i="1" s="1"/>
  <c r="BG472" i="1"/>
  <c r="AX472" i="1" s="1"/>
  <c r="AS472" i="1"/>
  <c r="BE472" i="1"/>
  <c r="BB472" i="1" l="1"/>
  <c r="AU472" i="1"/>
  <c r="AR473" i="1" s="1"/>
  <c r="AY472" i="1"/>
  <c r="AV472" i="1" s="1"/>
  <c r="AS473" i="1" s="1"/>
  <c r="AO473" i="1"/>
  <c r="AP473" i="1" l="1"/>
  <c r="BG473" i="1" s="1"/>
  <c r="AX473" i="1" s="1"/>
  <c r="AY473" i="1" l="1"/>
  <c r="BI473" i="1"/>
  <c r="BA473" i="1" s="1"/>
  <c r="BK473" i="1"/>
  <c r="BD473" i="1" s="1"/>
  <c r="BB473" i="1" l="1"/>
  <c r="AU473" i="1"/>
  <c r="AR474" i="1" s="1"/>
  <c r="AO474" i="1"/>
  <c r="BE473" i="1"/>
  <c r="AV473" i="1" s="1"/>
  <c r="AS474" i="1" s="1"/>
  <c r="AP474" i="1" l="1"/>
  <c r="BG474" i="1" s="1"/>
  <c r="AX474" i="1" s="1"/>
  <c r="AY474" i="1" l="1"/>
  <c r="BI474" i="1"/>
  <c r="BK474" i="1"/>
  <c r="BE474" i="1" l="1"/>
  <c r="BD474" i="1"/>
  <c r="BA474" i="1"/>
  <c r="BB474" i="1"/>
  <c r="AV474" i="1" s="1"/>
  <c r="AU474" i="1" l="1"/>
  <c r="AR475" i="1" s="1"/>
  <c r="AS475" i="1"/>
  <c r="AP475" i="1"/>
  <c r="AO475" i="1" l="1"/>
  <c r="BG475" i="1" s="1"/>
  <c r="AX475" i="1" s="1"/>
  <c r="BK475" i="1" l="1"/>
  <c r="BE475" i="1" s="1"/>
  <c r="BI475" i="1"/>
  <c r="BA475" i="1" s="1"/>
  <c r="AY475" i="1"/>
  <c r="BD475" i="1" l="1"/>
  <c r="AU475" i="1" s="1"/>
  <c r="BB475" i="1"/>
  <c r="AV475" i="1" s="1"/>
  <c r="AR476" i="1" l="1"/>
  <c r="AO476" i="1"/>
  <c r="AS476" i="1"/>
  <c r="AP476" i="1"/>
  <c r="BG476" i="1" l="1"/>
  <c r="AX476" i="1" s="1"/>
  <c r="BK476" i="1"/>
  <c r="BD476" i="1" s="1"/>
  <c r="BI476" i="1"/>
  <c r="AY476" i="1" l="1"/>
  <c r="BE476" i="1"/>
  <c r="BB476" i="1"/>
  <c r="BA476" i="1"/>
  <c r="AU476" i="1" s="1"/>
  <c r="AV476" i="1" l="1"/>
  <c r="AR477" i="1"/>
  <c r="AO477" i="1"/>
  <c r="AS477" i="1" l="1"/>
  <c r="AP477" i="1"/>
  <c r="BK477" i="1" s="1"/>
  <c r="BG477" i="1" l="1"/>
  <c r="AX477" i="1" s="1"/>
  <c r="BE477" i="1"/>
  <c r="BD477" i="1"/>
  <c r="BI477" i="1"/>
  <c r="BA477" i="1" s="1"/>
  <c r="AY477" i="1" l="1"/>
  <c r="AU477" i="1"/>
  <c r="AR478" i="1" s="1"/>
  <c r="AO478" i="1"/>
  <c r="BB477" i="1"/>
  <c r="AV477" i="1" s="1"/>
  <c r="AS478" i="1" s="1"/>
  <c r="AP478" i="1" l="1"/>
  <c r="BG478" i="1" s="1"/>
  <c r="AX478" i="1" s="1"/>
  <c r="AY478" i="1" l="1"/>
  <c r="BK478" i="1"/>
  <c r="BD478" i="1" s="1"/>
  <c r="BI478" i="1"/>
  <c r="BE478" i="1" l="1"/>
  <c r="BA478" i="1"/>
  <c r="AU478" i="1" s="1"/>
  <c r="BB478" i="1"/>
  <c r="AV478" i="1" l="1"/>
  <c r="AS479" i="1" s="1"/>
  <c r="AR479" i="1"/>
  <c r="AO479" i="1"/>
  <c r="AP479" i="1" l="1"/>
  <c r="BK479" i="1" s="1"/>
  <c r="BD479" i="1" s="1"/>
  <c r="BI479" i="1" l="1"/>
  <c r="BB479" i="1" s="1"/>
  <c r="BG479" i="1"/>
  <c r="AX479" i="1" s="1"/>
  <c r="BE479" i="1"/>
  <c r="BA479" i="1"/>
  <c r="AU479" i="1" l="1"/>
  <c r="AR480" i="1" s="1"/>
  <c r="AY479" i="1"/>
  <c r="AV479" i="1" s="1"/>
  <c r="AO480" i="1"/>
  <c r="AP480" i="1" l="1"/>
  <c r="BK480" i="1" s="1"/>
  <c r="BD480" i="1" s="1"/>
  <c r="AS480" i="1"/>
  <c r="BG480" i="1"/>
  <c r="BI480" i="1"/>
  <c r="BA480" i="1" s="1"/>
  <c r="AY480" i="1" l="1"/>
  <c r="AX480" i="1"/>
  <c r="AU480" i="1" s="1"/>
  <c r="BB480" i="1"/>
  <c r="BE480" i="1"/>
  <c r="AO481" i="1" l="1"/>
  <c r="AR481" i="1"/>
  <c r="AV480" i="1"/>
  <c r="AS481" i="1" l="1"/>
  <c r="AP481" i="1"/>
  <c r="BI481" i="1" s="1"/>
  <c r="BA481" i="1" s="1"/>
  <c r="BB481" i="1" l="1"/>
  <c r="BK481" i="1"/>
  <c r="BD481" i="1" s="1"/>
  <c r="BG481" i="1"/>
  <c r="AX481" i="1" s="1"/>
  <c r="AY481" i="1" l="1"/>
  <c r="AU481" i="1"/>
  <c r="BE481" i="1"/>
  <c r="AR482" i="1" l="1"/>
  <c r="AO482" i="1"/>
  <c r="AV481" i="1"/>
  <c r="AS482" i="1" l="1"/>
  <c r="AP482" i="1"/>
  <c r="BG482" i="1" l="1"/>
  <c r="BI482" i="1"/>
  <c r="BA482" i="1" s="1"/>
  <c r="BK482" i="1"/>
  <c r="BE482" i="1" l="1"/>
  <c r="BD482" i="1"/>
  <c r="AY482" i="1"/>
  <c r="AX482" i="1"/>
  <c r="BB482" i="1"/>
  <c r="AU482" i="1" l="1"/>
  <c r="AR483" i="1" s="1"/>
  <c r="AV482" i="1"/>
  <c r="AS483" i="1" s="1"/>
  <c r="AO483" i="1" l="1"/>
  <c r="AP483" i="1"/>
  <c r="BI483" i="1" l="1"/>
  <c r="BB483" i="1" s="1"/>
  <c r="BK483" i="1"/>
  <c r="BE483" i="1" s="1"/>
  <c r="BG483" i="1"/>
  <c r="AY483" i="1" s="1"/>
  <c r="BA483" i="1" l="1"/>
  <c r="AV483" i="1"/>
  <c r="AS484" i="1" s="1"/>
  <c r="BD483" i="1"/>
  <c r="AX483" i="1"/>
  <c r="AP484" i="1"/>
  <c r="AU483" i="1" l="1"/>
  <c r="AR484" i="1" s="1"/>
  <c r="AO484" i="1" l="1"/>
  <c r="BI484" i="1" s="1"/>
  <c r="BB484" i="1" s="1"/>
  <c r="BK484" i="1" l="1"/>
  <c r="BE484" i="1" s="1"/>
  <c r="BA484" i="1"/>
  <c r="BG484" i="1"/>
  <c r="AY484" i="1" s="1"/>
  <c r="BD484" i="1" l="1"/>
  <c r="AV484" i="1"/>
  <c r="AS485" i="1" s="1"/>
  <c r="AX484" i="1"/>
  <c r="AP485" i="1"/>
  <c r="AU484" i="1" l="1"/>
  <c r="AR485" i="1" s="1"/>
  <c r="AO485" i="1"/>
  <c r="BK485" i="1" s="1"/>
  <c r="BD485" i="1" l="1"/>
  <c r="BE485" i="1"/>
  <c r="BG485" i="1"/>
  <c r="BI485" i="1"/>
  <c r="BA485" i="1" s="1"/>
  <c r="BB485" i="1" l="1"/>
  <c r="AY485" i="1"/>
  <c r="AX485" i="1"/>
  <c r="AU485" i="1" s="1"/>
  <c r="AO486" i="1" l="1"/>
  <c r="AR486" i="1"/>
  <c r="AV485" i="1"/>
  <c r="AP486" i="1" l="1"/>
  <c r="BK486" i="1" s="1"/>
  <c r="BD486" i="1" s="1"/>
  <c r="AS486" i="1"/>
  <c r="BE486" i="1" l="1"/>
  <c r="BI486" i="1"/>
  <c r="BG486" i="1"/>
  <c r="BA486" i="1" l="1"/>
  <c r="BB486" i="1"/>
  <c r="AX486" i="1"/>
  <c r="AY486" i="1"/>
  <c r="AV486" i="1" l="1"/>
  <c r="AS487" i="1" s="1"/>
  <c r="AU486" i="1"/>
  <c r="AP487" i="1" l="1"/>
  <c r="AR487" i="1"/>
  <c r="AO487" i="1"/>
  <c r="BI487" i="1" l="1"/>
  <c r="BG487" i="1"/>
  <c r="BK487" i="1"/>
  <c r="BE487" i="1" s="1"/>
  <c r="BD487" i="1" l="1"/>
  <c r="AY487" i="1"/>
  <c r="AX487" i="1"/>
  <c r="BA487" i="1"/>
  <c r="BB487" i="1"/>
  <c r="AU487" i="1" l="1"/>
  <c r="AV487" i="1"/>
  <c r="AS488" i="1" l="1"/>
  <c r="AP488" i="1"/>
  <c r="AO488" i="1"/>
  <c r="AR488" i="1"/>
  <c r="BK488" i="1" l="1"/>
  <c r="BD488" i="1" s="1"/>
  <c r="BI488" i="1"/>
  <c r="BA488" i="1" s="1"/>
  <c r="BG488" i="1"/>
  <c r="AX488" i="1" s="1"/>
  <c r="AU488" i="1" l="1"/>
  <c r="AR489" i="1" s="1"/>
  <c r="AO489" i="1"/>
  <c r="BE488" i="1"/>
  <c r="AY488" i="1"/>
  <c r="BB488" i="1"/>
  <c r="AV488" i="1" l="1"/>
  <c r="AP489" i="1" l="1"/>
  <c r="AS489" i="1"/>
  <c r="BK489" i="1" l="1"/>
  <c r="BD489" i="1" s="1"/>
  <c r="BI489" i="1"/>
  <c r="BA489" i="1" s="1"/>
  <c r="BG489" i="1"/>
  <c r="AX489" i="1" s="1"/>
  <c r="AU489" i="1" l="1"/>
  <c r="AR490" i="1" s="1"/>
  <c r="BE489" i="1"/>
  <c r="AY489" i="1"/>
  <c r="BB489" i="1"/>
  <c r="AO490" i="1"/>
  <c r="AV489" i="1" l="1"/>
  <c r="AS490" i="1" l="1"/>
  <c r="AP490" i="1"/>
  <c r="BI490" i="1" l="1"/>
  <c r="BA490" i="1" s="1"/>
  <c r="BG490" i="1"/>
  <c r="AX490" i="1" s="1"/>
  <c r="BK490" i="1"/>
  <c r="BD490" i="1" s="1"/>
  <c r="AU490" i="1" l="1"/>
  <c r="AO491" i="1" s="1"/>
  <c r="BE490" i="1"/>
  <c r="BB490" i="1"/>
  <c r="AY490" i="1"/>
  <c r="AR491" i="1" l="1"/>
  <c r="AV490" i="1"/>
  <c r="AS491" i="1" s="1"/>
  <c r="AP491" i="1" l="1"/>
  <c r="BG491" i="1" s="1"/>
  <c r="AX491" i="1" s="1"/>
  <c r="AY491" i="1" l="1"/>
  <c r="BI491" i="1"/>
  <c r="BA491" i="1" s="1"/>
  <c r="BK491" i="1"/>
  <c r="BB491" i="1" l="1"/>
  <c r="BD491" i="1"/>
  <c r="AU491" i="1" s="1"/>
  <c r="BE491" i="1"/>
  <c r="AV491" i="1" s="1"/>
  <c r="AS492" i="1" l="1"/>
  <c r="AP492" i="1"/>
  <c r="AR492" i="1"/>
  <c r="AO492" i="1"/>
  <c r="BK492" i="1" l="1"/>
  <c r="BD492" i="1" s="1"/>
  <c r="BG492" i="1"/>
  <c r="AX492" i="1" s="1"/>
  <c r="BI492" i="1"/>
  <c r="BE492" i="1" l="1"/>
  <c r="AY492" i="1"/>
  <c r="BB492" i="1"/>
  <c r="BA492" i="1"/>
  <c r="AU492" i="1" s="1"/>
  <c r="AV492" i="1" l="1"/>
  <c r="AR493" i="1"/>
  <c r="AO493" i="1"/>
  <c r="AS493" i="1" l="1"/>
  <c r="AP493" i="1"/>
  <c r="BI493" i="1" s="1"/>
  <c r="BG493" i="1" l="1"/>
  <c r="AX493" i="1" s="1"/>
  <c r="BB493" i="1"/>
  <c r="BA493" i="1"/>
  <c r="BK493" i="1"/>
  <c r="BE493" i="1" s="1"/>
  <c r="AY493" i="1" l="1"/>
  <c r="AV493" i="1" s="1"/>
  <c r="BD493" i="1"/>
  <c r="AU493" i="1" s="1"/>
  <c r="AP494" i="1" l="1"/>
  <c r="AS494" i="1"/>
  <c r="AR494" i="1"/>
  <c r="AO494" i="1"/>
  <c r="BI494" i="1" l="1"/>
  <c r="BK494" i="1"/>
  <c r="BG494" i="1"/>
  <c r="AX494" i="1" s="1"/>
  <c r="BB494" i="1"/>
  <c r="BA494" i="1"/>
  <c r="BD494" i="1"/>
  <c r="BE494" i="1"/>
  <c r="AY494" i="1"/>
  <c r="AU494" i="1" l="1"/>
  <c r="AR495" i="1" s="1"/>
  <c r="AV494" i="1"/>
  <c r="AO495" i="1"/>
  <c r="AS495" i="1" l="1"/>
  <c r="AP495" i="1"/>
  <c r="BG495" i="1" s="1"/>
  <c r="AX495" i="1" l="1"/>
  <c r="AY495" i="1"/>
  <c r="BI495" i="1"/>
  <c r="BB495" i="1" s="1"/>
  <c r="BK495" i="1"/>
  <c r="BD495" i="1" l="1"/>
  <c r="BE495" i="1"/>
  <c r="AV495" i="1" s="1"/>
  <c r="BA495" i="1"/>
  <c r="AU495" i="1" l="1"/>
  <c r="AP496" i="1"/>
  <c r="AS496" i="1"/>
  <c r="AR496" i="1"/>
  <c r="AO496" i="1"/>
  <c r="BK496" i="1" l="1"/>
  <c r="BE496" i="1" s="1"/>
  <c r="BG496" i="1"/>
  <c r="AY496" i="1" s="1"/>
  <c r="BI496" i="1"/>
  <c r="BB496" i="1" l="1"/>
  <c r="AV496" i="1" s="1"/>
  <c r="BA496" i="1"/>
  <c r="AX496" i="1"/>
  <c r="BD496" i="1"/>
  <c r="AU496" i="1" l="1"/>
  <c r="AR497" i="1" s="1"/>
  <c r="AP497" i="1"/>
  <c r="AS497" i="1"/>
  <c r="AO497" i="1" l="1"/>
  <c r="BG497" i="1" s="1"/>
  <c r="AX497" i="1" s="1"/>
  <c r="BI497" i="1" l="1"/>
  <c r="BA497" i="1" s="1"/>
  <c r="BK497" i="1"/>
  <c r="BD497" i="1" s="1"/>
  <c r="BB497" i="1"/>
  <c r="AY497" i="1"/>
  <c r="AU497" i="1" l="1"/>
  <c r="AR498" i="1" s="1"/>
  <c r="BE497" i="1"/>
  <c r="AV497" i="1" s="1"/>
  <c r="AS498" i="1" s="1"/>
  <c r="AO498" i="1" l="1"/>
  <c r="AP498" i="1"/>
  <c r="BK498" i="1" s="1"/>
  <c r="BG498" i="1" l="1"/>
  <c r="AY498" i="1" s="1"/>
  <c r="BI498" i="1"/>
  <c r="BB498" i="1" s="1"/>
  <c r="BD498" i="1"/>
  <c r="BE498" i="1"/>
  <c r="BA498" i="1"/>
  <c r="AX498" i="1"/>
  <c r="AU498" i="1" l="1"/>
  <c r="AV498" i="1"/>
  <c r="AS499" i="1"/>
  <c r="AP499" i="1"/>
  <c r="AO499" i="1"/>
  <c r="AR499" i="1"/>
  <c r="BG499" i="1" l="1"/>
  <c r="BI499" i="1"/>
  <c r="BB499" i="1" s="1"/>
  <c r="BK499" i="1"/>
  <c r="BE499" i="1" s="1"/>
  <c r="AY499" i="1"/>
  <c r="AX499" i="1"/>
  <c r="BA499" i="1"/>
  <c r="BD499" i="1" l="1"/>
  <c r="AU499" i="1" s="1"/>
  <c r="AV499" i="1"/>
  <c r="AS500" i="1" l="1"/>
  <c r="AP500" i="1"/>
  <c r="AO500" i="1"/>
  <c r="AR500" i="1"/>
  <c r="BG500" i="1" l="1"/>
  <c r="BK500" i="1"/>
  <c r="BE500" i="1" s="1"/>
  <c r="BI500" i="1"/>
  <c r="BB500" i="1" s="1"/>
  <c r="AX500" i="1" l="1"/>
  <c r="AY500" i="1"/>
  <c r="AV500" i="1" s="1"/>
  <c r="BA500" i="1"/>
  <c r="BD500" i="1"/>
  <c r="AP501" i="1" l="1"/>
  <c r="AS501" i="1"/>
  <c r="AU500" i="1"/>
  <c r="AR501" i="1" l="1"/>
  <c r="AO501" i="1"/>
  <c r="BK501" i="1" l="1"/>
  <c r="BE501" i="1" s="1"/>
  <c r="BI501" i="1"/>
  <c r="BG501" i="1"/>
  <c r="AY501" i="1" s="1"/>
  <c r="BD501" i="1"/>
  <c r="AX501" i="1" l="1"/>
  <c r="BA501" i="1"/>
  <c r="BB501" i="1"/>
  <c r="AV501" i="1" s="1"/>
  <c r="AU501" i="1" l="1"/>
  <c r="AS502" i="1"/>
  <c r="AP502" i="1"/>
  <c r="AR502" i="1"/>
  <c r="AO502" i="1"/>
  <c r="BG502" i="1" l="1"/>
  <c r="AY502" i="1" s="1"/>
  <c r="BI502" i="1"/>
  <c r="BA502" i="1" s="1"/>
  <c r="BK502" i="1"/>
  <c r="BE502" i="1" s="1"/>
  <c r="BB502" i="1" l="1"/>
  <c r="AV502" i="1" s="1"/>
  <c r="BD502" i="1"/>
  <c r="AX502" i="1"/>
  <c r="AS503" i="1" l="1"/>
  <c r="AP503" i="1"/>
  <c r="AU502" i="1"/>
  <c r="AO503" i="1" l="1"/>
  <c r="AR503" i="1"/>
  <c r="BG503" i="1" l="1"/>
  <c r="BK503" i="1"/>
  <c r="BE503" i="1" s="1"/>
  <c r="BI503" i="1"/>
  <c r="BB503" i="1" s="1"/>
  <c r="BD503" i="1" l="1"/>
  <c r="BA503" i="1"/>
  <c r="AX503" i="1"/>
  <c r="AY503" i="1"/>
  <c r="AV503" i="1" s="1"/>
  <c r="AP504" i="1" l="1"/>
  <c r="AS504" i="1"/>
  <c r="AU503" i="1"/>
  <c r="AR504" i="1" l="1"/>
  <c r="AO504" i="1"/>
  <c r="BI504" i="1" l="1"/>
  <c r="BB504" i="1" s="1"/>
  <c r="BG504" i="1"/>
  <c r="AY504" i="1" s="1"/>
  <c r="BK504" i="1"/>
  <c r="BE504" i="1" s="1"/>
  <c r="BA504" i="1" l="1"/>
  <c r="BD504" i="1"/>
  <c r="AX504" i="1"/>
  <c r="AV504" i="1"/>
  <c r="AU504" i="1" l="1"/>
  <c r="AS505" i="1"/>
  <c r="AP505" i="1"/>
  <c r="AR505" i="1"/>
  <c r="AO505" i="1"/>
  <c r="BI505" i="1" l="1"/>
  <c r="BB505" i="1" s="1"/>
  <c r="BK505" i="1"/>
  <c r="BE505" i="1" s="1"/>
  <c r="BG505" i="1"/>
  <c r="AY505" i="1" s="1"/>
  <c r="BA505" i="1" l="1"/>
  <c r="AV505" i="1"/>
  <c r="AP506" i="1" s="1"/>
  <c r="BD505" i="1"/>
  <c r="AX505" i="1"/>
  <c r="AS506" i="1" l="1"/>
  <c r="AU505" i="1"/>
  <c r="AR506" i="1" s="1"/>
  <c r="AO506" i="1" l="1"/>
  <c r="BG506" i="1" s="1"/>
  <c r="AY506" i="1" s="1"/>
  <c r="BI506" i="1" l="1"/>
  <c r="BB506" i="1" s="1"/>
  <c r="BK506" i="1"/>
  <c r="BE506" i="1" s="1"/>
  <c r="AX506" i="1"/>
  <c r="AV506" i="1" l="1"/>
  <c r="BD506" i="1"/>
  <c r="BA506" i="1"/>
  <c r="AU506" i="1" s="1"/>
  <c r="AS507" i="1"/>
  <c r="AP507" i="1"/>
  <c r="AR507" i="1" l="1"/>
  <c r="AO507" i="1"/>
  <c r="BG507" i="1" s="1"/>
  <c r="AY507" i="1" s="1"/>
  <c r="BI507" i="1" l="1"/>
  <c r="BB507" i="1" s="1"/>
  <c r="BK507" i="1"/>
  <c r="BD507" i="1" s="1"/>
  <c r="AX507" i="1"/>
  <c r="BA507" i="1" l="1"/>
  <c r="AU507" i="1" s="1"/>
  <c r="BE507" i="1"/>
  <c r="AV507" i="1" s="1"/>
  <c r="AS508" i="1" s="1"/>
  <c r="AR508" i="1" l="1"/>
  <c r="AO508" i="1"/>
  <c r="AP508" i="1"/>
  <c r="BK508" i="1" l="1"/>
  <c r="BD508" i="1" s="1"/>
  <c r="BI508" i="1"/>
  <c r="BA508" i="1" s="1"/>
  <c r="BG508" i="1"/>
  <c r="AX508" i="1" s="1"/>
  <c r="BE508" i="1" l="1"/>
  <c r="AY508" i="1"/>
  <c r="BB508" i="1"/>
  <c r="AU508" i="1"/>
  <c r="AR509" i="1" s="1"/>
  <c r="AO509" i="1"/>
  <c r="AV508" i="1" l="1"/>
  <c r="AS509" i="1" s="1"/>
  <c r="AP509" i="1" l="1"/>
  <c r="BK509" i="1" s="1"/>
  <c r="BD509" i="1" s="1"/>
  <c r="BG509" i="1" l="1"/>
  <c r="AX509" i="1" s="1"/>
  <c r="BE509" i="1"/>
  <c r="BI509" i="1"/>
  <c r="AY509" i="1"/>
  <c r="BA509" i="1" l="1"/>
  <c r="AU509" i="1" s="1"/>
  <c r="BB509" i="1"/>
  <c r="AV509" i="1" s="1"/>
  <c r="AS510" i="1" s="1"/>
  <c r="AP510" i="1" l="1"/>
  <c r="AR510" i="1"/>
  <c r="AO510" i="1"/>
  <c r="BK510" i="1" s="1"/>
  <c r="BD510" i="1" l="1"/>
  <c r="BE510" i="1"/>
  <c r="BI510" i="1"/>
  <c r="BA510" i="1" s="1"/>
  <c r="BG510" i="1"/>
  <c r="BB510" i="1"/>
  <c r="AX510" i="1" l="1"/>
  <c r="AU510" i="1" s="1"/>
  <c r="AO511" i="1" s="1"/>
  <c r="AY510" i="1"/>
  <c r="AV510" i="1" s="1"/>
  <c r="AR511" i="1"/>
  <c r="AS511" i="1"/>
  <c r="AP511" i="1"/>
  <c r="BI511" i="1" l="1"/>
  <c r="BA511" i="1" s="1"/>
  <c r="BG511" i="1"/>
  <c r="AX511" i="1" s="1"/>
  <c r="BK511" i="1"/>
  <c r="BB511" i="1" l="1"/>
  <c r="BE511" i="1"/>
  <c r="BD511" i="1"/>
  <c r="AU511" i="1" s="1"/>
  <c r="AY511" i="1"/>
  <c r="AV511" i="1" l="1"/>
  <c r="AO512" i="1"/>
  <c r="AR512" i="1"/>
  <c r="AS512" i="1"/>
  <c r="AP512" i="1"/>
  <c r="BI512" i="1" l="1"/>
  <c r="BB512" i="1" s="1"/>
  <c r="BK512" i="1"/>
  <c r="BE512" i="1" s="1"/>
  <c r="BG512" i="1"/>
  <c r="AY512" i="1" s="1"/>
  <c r="BA512" i="1" l="1"/>
  <c r="AX512" i="1"/>
  <c r="BD512" i="1"/>
  <c r="AV512" i="1"/>
  <c r="AU512" i="1" l="1"/>
  <c r="AR513" i="1" s="1"/>
  <c r="AP513" i="1"/>
  <c r="AS513" i="1"/>
  <c r="AO513" i="1" l="1"/>
  <c r="BG513" i="1" s="1"/>
  <c r="AX513" i="1" s="1"/>
  <c r="BK513" i="1" l="1"/>
  <c r="BD513" i="1" s="1"/>
  <c r="BI513" i="1"/>
  <c r="BA513" i="1" s="1"/>
  <c r="AY513" i="1"/>
  <c r="AU513" i="1" l="1"/>
  <c r="BE513" i="1"/>
  <c r="BB513" i="1"/>
  <c r="AR514" i="1"/>
  <c r="AO514" i="1"/>
  <c r="AV513" i="1" l="1"/>
  <c r="AP514" i="1" s="1"/>
  <c r="BI514" i="1" s="1"/>
  <c r="BA514" i="1" s="1"/>
  <c r="AS514" i="1" l="1"/>
  <c r="BB514" i="1"/>
  <c r="BG514" i="1"/>
  <c r="AX514" i="1" s="1"/>
  <c r="BK514" i="1"/>
  <c r="BD514" i="1" s="1"/>
  <c r="AY514" i="1" l="1"/>
  <c r="BE514" i="1"/>
  <c r="AU514" i="1"/>
  <c r="AR515" i="1" s="1"/>
  <c r="AO515" i="1" l="1"/>
  <c r="AV514" i="1"/>
  <c r="AP515" i="1" s="1"/>
  <c r="BG515" i="1" s="1"/>
  <c r="AX515" i="1" s="1"/>
  <c r="AS515" i="1" l="1"/>
  <c r="BK515" i="1"/>
  <c r="BD515" i="1" s="1"/>
  <c r="BI515" i="1"/>
  <c r="BA515" i="1" s="1"/>
  <c r="AY515" i="1"/>
  <c r="BE515" i="1" l="1"/>
  <c r="AU515" i="1"/>
  <c r="AR516" i="1" s="1"/>
  <c r="BB515" i="1"/>
  <c r="AV515" i="1" s="1"/>
  <c r="AP516" i="1" s="1"/>
  <c r="AO516" i="1"/>
  <c r="AS516" i="1" l="1"/>
  <c r="BI516" i="1"/>
  <c r="BG516" i="1"/>
  <c r="BK516" i="1"/>
  <c r="AX516" i="1" l="1"/>
  <c r="AY516" i="1"/>
  <c r="BD516" i="1"/>
  <c r="BE516" i="1"/>
  <c r="BA516" i="1"/>
  <c r="BB516" i="1"/>
  <c r="AV516" i="1" l="1"/>
  <c r="AU516" i="1"/>
  <c r="AO517" i="1" l="1"/>
  <c r="AR517" i="1"/>
  <c r="AS517" i="1"/>
  <c r="AP517" i="1"/>
  <c r="BI517" i="1" l="1"/>
  <c r="BB517" i="1" s="1"/>
  <c r="BK517" i="1"/>
  <c r="BD517" i="1" s="1"/>
  <c r="BG517" i="1"/>
  <c r="AX517" i="1" s="1"/>
  <c r="BA517" i="1" l="1"/>
  <c r="BE517" i="1"/>
  <c r="AY517" i="1"/>
  <c r="AU517" i="1"/>
  <c r="AV517" i="1" l="1"/>
  <c r="AS518" i="1" s="1"/>
  <c r="AO518" i="1"/>
  <c r="AR518" i="1"/>
  <c r="AP518" i="1"/>
  <c r="BG518" i="1" l="1"/>
  <c r="BI518" i="1"/>
  <c r="BK518" i="1"/>
  <c r="BD518" i="1" s="1"/>
  <c r="AX518" i="1" l="1"/>
  <c r="AY518" i="1"/>
  <c r="BA518" i="1"/>
  <c r="BB518" i="1"/>
  <c r="BE518" i="1"/>
  <c r="AV518" i="1" l="1"/>
  <c r="AU518" i="1"/>
  <c r="AR519" i="1" l="1"/>
  <c r="AO519" i="1"/>
  <c r="AS519" i="1"/>
  <c r="AP519" i="1"/>
  <c r="BG519" i="1" l="1"/>
  <c r="AX519" i="1" s="1"/>
  <c r="BK519" i="1"/>
  <c r="BD519" i="1" s="1"/>
  <c r="BI519" i="1"/>
  <c r="BA519" i="1" s="1"/>
  <c r="AY519" i="1" l="1"/>
  <c r="BE519" i="1"/>
  <c r="BB519" i="1"/>
  <c r="AU519" i="1"/>
  <c r="AV519" i="1" l="1"/>
  <c r="AS520" i="1" s="1"/>
  <c r="AP520" i="1"/>
  <c r="AR520" i="1"/>
  <c r="AO520" i="1"/>
  <c r="BG520" i="1" l="1"/>
  <c r="AY520" i="1" s="1"/>
  <c r="BI520" i="1"/>
  <c r="BB520" i="1" s="1"/>
  <c r="BK520" i="1"/>
  <c r="BE520" i="1" s="1"/>
  <c r="AX520" i="1" l="1"/>
  <c r="AV520" i="1"/>
  <c r="AS521" i="1" s="1"/>
  <c r="BA520" i="1"/>
  <c r="BD520" i="1"/>
  <c r="AP521" i="1"/>
  <c r="AU520" i="1" l="1"/>
  <c r="AO521" i="1" s="1"/>
  <c r="BK521" i="1" s="1"/>
  <c r="BD521" i="1" s="1"/>
  <c r="AR521" i="1" l="1"/>
  <c r="BI521" i="1"/>
  <c r="BA521" i="1" s="1"/>
  <c r="BG521" i="1"/>
  <c r="AX521" i="1" s="1"/>
  <c r="BE521" i="1"/>
  <c r="BB521" i="1" l="1"/>
  <c r="AY521" i="1"/>
  <c r="AU521" i="1"/>
  <c r="AR522" i="1" s="1"/>
  <c r="AV521" i="1" l="1"/>
  <c r="AS522" i="1" s="1"/>
  <c r="AO522" i="1"/>
  <c r="AP522" i="1"/>
  <c r="BG522" i="1" l="1"/>
  <c r="AX522" i="1" s="1"/>
  <c r="BK522" i="1"/>
  <c r="BD522" i="1" s="1"/>
  <c r="BI522" i="1"/>
  <c r="BA522" i="1" s="1"/>
  <c r="AY522" i="1" l="1"/>
  <c r="BE522" i="1"/>
  <c r="BB522" i="1"/>
  <c r="AU522" i="1"/>
  <c r="AR523" i="1" l="1"/>
  <c r="AO523" i="1"/>
  <c r="AV522" i="1"/>
  <c r="AS523" i="1" l="1"/>
  <c r="AP523" i="1"/>
  <c r="BG523" i="1" l="1"/>
  <c r="AX523" i="1" s="1"/>
  <c r="BI523" i="1"/>
  <c r="BA523" i="1" s="1"/>
  <c r="BK523" i="1"/>
  <c r="AY523" i="1" l="1"/>
  <c r="BE523" i="1"/>
  <c r="BD523" i="1"/>
  <c r="AU523" i="1" s="1"/>
  <c r="BB523" i="1"/>
  <c r="AV523" i="1" l="1"/>
  <c r="AS524" i="1" s="1"/>
  <c r="AP524" i="1"/>
  <c r="AR524" i="1"/>
  <c r="AO524" i="1"/>
  <c r="BG524" i="1" l="1"/>
  <c r="AX524" i="1" s="1"/>
  <c r="BK524" i="1"/>
  <c r="BD524" i="1" s="1"/>
  <c r="BI524" i="1"/>
  <c r="BB524" i="1" s="1"/>
  <c r="AY524" i="1" l="1"/>
  <c r="BA524" i="1"/>
  <c r="AU524" i="1" s="1"/>
  <c r="BE524" i="1"/>
  <c r="AV524" i="1" s="1"/>
  <c r="AR525" i="1" l="1"/>
  <c r="AO525" i="1"/>
  <c r="AP525" i="1"/>
  <c r="AS525" i="1"/>
  <c r="BI525" i="1" l="1"/>
  <c r="BA525" i="1" s="1"/>
  <c r="BG525" i="1"/>
  <c r="AX525" i="1" s="1"/>
  <c r="BK525" i="1"/>
  <c r="BD525" i="1" s="1"/>
  <c r="BB525" i="1" l="1"/>
  <c r="BE525" i="1"/>
  <c r="AY525" i="1"/>
  <c r="AU525" i="1"/>
  <c r="AR526" i="1" s="1"/>
  <c r="AO526" i="1"/>
  <c r="AV525" i="1" l="1"/>
  <c r="AS526" i="1" s="1"/>
  <c r="AP526" i="1" l="1"/>
  <c r="BK526" i="1" s="1"/>
  <c r="BI526" i="1" l="1"/>
  <c r="BA526" i="1" s="1"/>
  <c r="BG526" i="1"/>
  <c r="AX526" i="1" s="1"/>
  <c r="BE526" i="1"/>
  <c r="BD526" i="1"/>
  <c r="BB526" i="1"/>
  <c r="AY526" i="1" l="1"/>
  <c r="AU526" i="1"/>
  <c r="AR527" i="1" s="1"/>
  <c r="AO527" i="1"/>
  <c r="AV526" i="1"/>
  <c r="AP527" i="1" l="1"/>
  <c r="AS527" i="1"/>
  <c r="BK527" i="1" l="1"/>
  <c r="BD527" i="1" s="1"/>
  <c r="BG527" i="1"/>
  <c r="AX527" i="1" s="1"/>
  <c r="BI527" i="1"/>
  <c r="BE527" i="1" l="1"/>
  <c r="BB527" i="1"/>
  <c r="BA527" i="1"/>
  <c r="AU527" i="1" s="1"/>
  <c r="AY527" i="1"/>
  <c r="AV527" i="1" l="1"/>
  <c r="AS528" i="1" s="1"/>
  <c r="AR528" i="1"/>
  <c r="AO528" i="1"/>
  <c r="AP528" i="1"/>
  <c r="BK528" i="1" l="1"/>
  <c r="BD528" i="1" s="1"/>
  <c r="BI528" i="1"/>
  <c r="BA528" i="1" s="1"/>
  <c r="BG528" i="1"/>
  <c r="AX528" i="1" s="1"/>
  <c r="BE528" i="1" l="1"/>
  <c r="BB528" i="1"/>
  <c r="AU528" i="1"/>
  <c r="AO529" i="1" s="1"/>
  <c r="AY528" i="1"/>
  <c r="AV528" i="1" s="1"/>
  <c r="AR529" i="1" l="1"/>
  <c r="AS529" i="1"/>
  <c r="AP529" i="1"/>
  <c r="BK529" i="1" l="1"/>
  <c r="BD529" i="1" s="1"/>
  <c r="BG529" i="1"/>
  <c r="AX529" i="1" s="1"/>
  <c r="BI529" i="1"/>
  <c r="BA529" i="1" s="1"/>
  <c r="BE529" i="1" l="1"/>
  <c r="BB529" i="1"/>
  <c r="AU529" i="1"/>
  <c r="AR530" i="1" s="1"/>
  <c r="AY529" i="1"/>
  <c r="AO530" i="1"/>
  <c r="AV529" i="1" l="1"/>
  <c r="AS530" i="1" s="1"/>
  <c r="AP530" i="1" l="1"/>
  <c r="BI530" i="1" s="1"/>
  <c r="BA530" i="1" s="1"/>
  <c r="BK530" i="1" l="1"/>
  <c r="BD530" i="1" s="1"/>
  <c r="BG530" i="1"/>
  <c r="AX530" i="1" s="1"/>
  <c r="BB530" i="1"/>
  <c r="BE530" i="1" l="1"/>
  <c r="AY530" i="1"/>
  <c r="AU530" i="1"/>
  <c r="AR531" i="1" s="1"/>
  <c r="AO531" i="1" l="1"/>
  <c r="AV530" i="1"/>
  <c r="AS531" i="1" s="1"/>
  <c r="AP531" i="1" l="1"/>
  <c r="BG531" i="1" s="1"/>
  <c r="AY531" i="1" s="1"/>
  <c r="AX531" i="1" l="1"/>
  <c r="BK531" i="1"/>
  <c r="BE531" i="1" s="1"/>
  <c r="BI531" i="1"/>
  <c r="BD531" i="1" l="1"/>
  <c r="BA531" i="1"/>
  <c r="BB531" i="1"/>
  <c r="AV531" i="1" s="1"/>
  <c r="AU531" i="1" l="1"/>
  <c r="AR532" i="1" s="1"/>
  <c r="AO532" i="1"/>
  <c r="AS532" i="1"/>
  <c r="AP532" i="1"/>
  <c r="BK532" i="1" l="1"/>
  <c r="BE532" i="1" s="1"/>
  <c r="BG532" i="1"/>
  <c r="AY532" i="1" s="1"/>
  <c r="BI532" i="1"/>
  <c r="BD532" i="1" l="1"/>
  <c r="AX532" i="1"/>
  <c r="BB532" i="1"/>
  <c r="AV532" i="1" s="1"/>
  <c r="BA532" i="1"/>
  <c r="AU532" i="1" s="1"/>
  <c r="AR533" i="1" l="1"/>
  <c r="AO533" i="1"/>
  <c r="AS533" i="1"/>
  <c r="AP533" i="1"/>
  <c r="BK533" i="1" l="1"/>
  <c r="BE533" i="1" s="1"/>
  <c r="BI533" i="1"/>
  <c r="BB533" i="1" s="1"/>
  <c r="BG533" i="1"/>
  <c r="BD533" i="1" l="1"/>
  <c r="BA533" i="1"/>
  <c r="AY533" i="1"/>
  <c r="AV533" i="1" s="1"/>
  <c r="AX533" i="1"/>
  <c r="AU533" i="1" s="1"/>
  <c r="AR534" i="1" l="1"/>
  <c r="AO534" i="1"/>
  <c r="AS534" i="1"/>
  <c r="AP534" i="1"/>
  <c r="BI534" i="1" l="1"/>
  <c r="BB534" i="1" s="1"/>
  <c r="BG534" i="1"/>
  <c r="AX534" i="1" s="1"/>
  <c r="BK534" i="1"/>
  <c r="BD534" i="1" s="1"/>
  <c r="BA534" i="1"/>
  <c r="AY534" i="1" l="1"/>
  <c r="AU534" i="1"/>
  <c r="BE534" i="1"/>
  <c r="AR535" i="1"/>
  <c r="AO535" i="1"/>
  <c r="AV534" i="1" l="1"/>
  <c r="AS535" i="1"/>
  <c r="AP535" i="1"/>
  <c r="BI535" i="1" s="1"/>
  <c r="BA535" i="1" s="1"/>
  <c r="BG535" i="1" l="1"/>
  <c r="AX535" i="1" s="1"/>
  <c r="BB535" i="1"/>
  <c r="BK535" i="1"/>
  <c r="BD535" i="1" s="1"/>
  <c r="BE535" i="1" l="1"/>
  <c r="AU535" i="1"/>
  <c r="AY535" i="1"/>
  <c r="AR536" i="1"/>
  <c r="AO536" i="1"/>
  <c r="AV535" i="1" l="1"/>
  <c r="AS536" i="1" s="1"/>
  <c r="AP536" i="1"/>
  <c r="BI536" i="1" s="1"/>
  <c r="BK536" i="1" l="1"/>
  <c r="BD536" i="1" s="1"/>
  <c r="BA536" i="1"/>
  <c r="BB536" i="1"/>
  <c r="BG536" i="1"/>
  <c r="BE536" i="1" l="1"/>
  <c r="AX536" i="1"/>
  <c r="AU536" i="1" s="1"/>
  <c r="AY536" i="1"/>
  <c r="AV536" i="1" s="1"/>
  <c r="AP537" i="1" s="1"/>
  <c r="AS537" i="1" l="1"/>
  <c r="AR537" i="1"/>
  <c r="AO537" i="1"/>
  <c r="BG537" i="1" s="1"/>
  <c r="AX537" i="1" s="1"/>
  <c r="BI537" i="1" l="1"/>
  <c r="BA537" i="1" s="1"/>
  <c r="BK537" i="1"/>
  <c r="BD537" i="1" s="1"/>
  <c r="AY537" i="1"/>
  <c r="BB537" i="1" l="1"/>
  <c r="BE537" i="1"/>
  <c r="AU537" i="1"/>
  <c r="AR538" i="1" s="1"/>
  <c r="AO538" i="1"/>
  <c r="AV537" i="1"/>
  <c r="AS538" i="1" l="1"/>
  <c r="AP538" i="1"/>
  <c r="BG538" i="1" l="1"/>
  <c r="BK538" i="1"/>
  <c r="BD538" i="1" s="1"/>
  <c r="BI538" i="1"/>
  <c r="BA538" i="1" s="1"/>
  <c r="AY538" i="1" l="1"/>
  <c r="AX538" i="1"/>
  <c r="AU538" i="1" s="1"/>
  <c r="BE538" i="1"/>
  <c r="BB538" i="1"/>
  <c r="AR539" i="1" l="1"/>
  <c r="AO539" i="1"/>
  <c r="AV538" i="1"/>
  <c r="AS539" i="1" l="1"/>
  <c r="AP539" i="1"/>
  <c r="BG539" i="1" l="1"/>
  <c r="AX539" i="1" s="1"/>
  <c r="BK539" i="1"/>
  <c r="BD539" i="1" s="1"/>
  <c r="BI539" i="1"/>
  <c r="BA539" i="1" s="1"/>
  <c r="AU539" i="1" l="1"/>
  <c r="AY539" i="1"/>
  <c r="BE539" i="1"/>
  <c r="BB539" i="1"/>
  <c r="AV539" i="1" l="1"/>
  <c r="AS540" i="1" s="1"/>
  <c r="AR540" i="1"/>
  <c r="AO540" i="1"/>
  <c r="AP540" i="1" l="1"/>
  <c r="BK540" i="1" s="1"/>
  <c r="BD540" i="1" s="1"/>
  <c r="BI540" i="1" l="1"/>
  <c r="BA540" i="1" s="1"/>
  <c r="BG540" i="1"/>
  <c r="AY540" i="1" s="1"/>
  <c r="BE540" i="1"/>
  <c r="BB540" i="1" l="1"/>
  <c r="AV540" i="1" s="1"/>
  <c r="AX540" i="1"/>
  <c r="AU540" i="1" s="1"/>
  <c r="AO541" i="1" l="1"/>
  <c r="AR541" i="1"/>
  <c r="AP541" i="1"/>
  <c r="AS541" i="1"/>
  <c r="BK541" i="1" l="1"/>
  <c r="BD541" i="1" s="1"/>
  <c r="BG541" i="1"/>
  <c r="AX541" i="1" s="1"/>
  <c r="BI541" i="1"/>
  <c r="BA541" i="1" s="1"/>
  <c r="BE541" i="1" l="1"/>
  <c r="AU541" i="1"/>
  <c r="AR542" i="1" s="1"/>
  <c r="BB541" i="1"/>
  <c r="AY541" i="1"/>
  <c r="AO542" i="1" l="1"/>
  <c r="AV541" i="1"/>
  <c r="AS542" i="1" l="1"/>
  <c r="AP542" i="1"/>
  <c r="BI542" i="1" l="1"/>
  <c r="BA542" i="1" s="1"/>
  <c r="BG542" i="1"/>
  <c r="AX542" i="1" s="1"/>
  <c r="BK542" i="1"/>
  <c r="BD542" i="1" s="1"/>
  <c r="BB542" i="1" l="1"/>
  <c r="BE542" i="1"/>
  <c r="AY542" i="1"/>
  <c r="AU542" i="1"/>
  <c r="AR543" i="1" l="1"/>
  <c r="AO543" i="1"/>
  <c r="AV542" i="1"/>
  <c r="AP543" i="1" l="1"/>
  <c r="BK543" i="1" s="1"/>
  <c r="BD543" i="1" s="1"/>
  <c r="AS543" i="1"/>
  <c r="BI543" i="1" l="1"/>
  <c r="BA543" i="1" s="1"/>
  <c r="BG543" i="1"/>
  <c r="AX543" i="1" s="1"/>
  <c r="BE543" i="1"/>
  <c r="BB543" i="1" l="1"/>
  <c r="AU543" i="1"/>
  <c r="AR544" i="1" s="1"/>
  <c r="AY543" i="1"/>
  <c r="AV543" i="1" s="1"/>
  <c r="AO544" i="1" l="1"/>
  <c r="AS544" i="1"/>
  <c r="AP544" i="1"/>
  <c r="BG544" i="1" l="1"/>
  <c r="AY544" i="1" s="1"/>
  <c r="BI544" i="1"/>
  <c r="BA544" i="1" s="1"/>
  <c r="BK544" i="1"/>
  <c r="BE544" i="1" s="1"/>
  <c r="AX544" i="1" l="1"/>
  <c r="BD544" i="1"/>
  <c r="BB544" i="1"/>
  <c r="AV544" i="1" s="1"/>
  <c r="AU544" i="1" l="1"/>
  <c r="AR545" i="1" s="1"/>
  <c r="AO545" i="1"/>
  <c r="AP545" i="1"/>
  <c r="AS545" i="1"/>
  <c r="BK545" i="1" l="1"/>
  <c r="BD545" i="1" s="1"/>
  <c r="BI545" i="1"/>
  <c r="BA545" i="1" s="1"/>
  <c r="BG545" i="1"/>
  <c r="AX545" i="1" s="1"/>
  <c r="BE545" i="1" l="1"/>
  <c r="AU545" i="1"/>
  <c r="AR546" i="1" s="1"/>
  <c r="AY545" i="1"/>
  <c r="BB545" i="1"/>
  <c r="AO546" i="1" l="1"/>
  <c r="AV545" i="1"/>
  <c r="AS546" i="1" s="1"/>
  <c r="AP546" i="1" l="1"/>
  <c r="BG546" i="1" s="1"/>
  <c r="AX546" i="1" s="1"/>
  <c r="AY546" i="1" l="1"/>
  <c r="BI546" i="1"/>
  <c r="BB546" i="1" s="1"/>
  <c r="BK546" i="1"/>
  <c r="BD546" i="1" s="1"/>
  <c r="BA546" i="1" l="1"/>
  <c r="AU546" i="1" s="1"/>
  <c r="BE546" i="1"/>
  <c r="AV546" i="1" s="1"/>
  <c r="AS547" i="1" s="1"/>
  <c r="AR547" i="1" l="1"/>
  <c r="AO547" i="1"/>
  <c r="AP547" i="1"/>
  <c r="BG547" i="1" l="1"/>
  <c r="AX547" i="1" s="1"/>
  <c r="BI547" i="1"/>
  <c r="BA547" i="1" s="1"/>
  <c r="BK547" i="1"/>
  <c r="BD547" i="1" s="1"/>
  <c r="BB547" i="1" l="1"/>
  <c r="AY547" i="1"/>
  <c r="AU547" i="1"/>
  <c r="AR548" i="1" s="1"/>
  <c r="BE547" i="1"/>
  <c r="AO548" i="1"/>
  <c r="AV547" i="1" l="1"/>
  <c r="AS548" i="1" s="1"/>
  <c r="AP548" i="1"/>
  <c r="BG548" i="1" s="1"/>
  <c r="BI548" i="1" l="1"/>
  <c r="BB548" i="1" s="1"/>
  <c r="BK548" i="1"/>
  <c r="BD548" i="1" s="1"/>
  <c r="AX548" i="1"/>
  <c r="AY548" i="1"/>
  <c r="BA548" i="1"/>
  <c r="BE548" i="1" l="1"/>
  <c r="AV548" i="1" s="1"/>
  <c r="AU548" i="1"/>
  <c r="AR549" i="1" s="1"/>
  <c r="AO549" i="1"/>
  <c r="AS549" i="1" l="1"/>
  <c r="AP549" i="1"/>
  <c r="BG549" i="1" s="1"/>
  <c r="AY549" i="1" s="1"/>
  <c r="BK549" i="1" l="1"/>
  <c r="BI549" i="1"/>
  <c r="BB549" i="1" s="1"/>
  <c r="AX549" i="1"/>
  <c r="BD549" i="1"/>
  <c r="BE549" i="1"/>
  <c r="AV549" i="1" l="1"/>
  <c r="BA549" i="1"/>
  <c r="AU549" i="1" s="1"/>
  <c r="AP550" i="1"/>
  <c r="AS550" i="1"/>
  <c r="AO550" i="1" l="1"/>
  <c r="BI550" i="1" s="1"/>
  <c r="BB550" i="1" s="1"/>
  <c r="AR550" i="1"/>
  <c r="BG550" i="1" l="1"/>
  <c r="AY550" i="1" s="1"/>
  <c r="BK550" i="1"/>
  <c r="BE550" i="1" s="1"/>
  <c r="BA550" i="1"/>
  <c r="AX550" i="1" l="1"/>
  <c r="AV550" i="1"/>
  <c r="BD550" i="1"/>
  <c r="AU550" i="1" s="1"/>
  <c r="AR551" i="1" s="1"/>
  <c r="AS551" i="1"/>
  <c r="AP551" i="1"/>
  <c r="AO551" i="1" l="1"/>
  <c r="BI551" i="1" s="1"/>
  <c r="BB551" i="1" s="1"/>
  <c r="BK551" i="1" l="1"/>
  <c r="BE551" i="1" s="1"/>
  <c r="BG551" i="1"/>
  <c r="AX551" i="1" s="1"/>
  <c r="BA551" i="1"/>
  <c r="BD551" i="1" l="1"/>
  <c r="AU551" i="1" s="1"/>
  <c r="AY551" i="1"/>
  <c r="AV551" i="1" s="1"/>
  <c r="AS552" i="1" s="1"/>
  <c r="AP552" i="1" l="1"/>
  <c r="AO552" i="1"/>
  <c r="AR552" i="1"/>
  <c r="BI552" i="1" l="1"/>
  <c r="BB552" i="1" s="1"/>
  <c r="BG552" i="1"/>
  <c r="AY552" i="1" s="1"/>
  <c r="BK552" i="1"/>
  <c r="BE552" i="1" s="1"/>
  <c r="BA552" i="1" l="1"/>
  <c r="BD552" i="1"/>
  <c r="AX552" i="1"/>
  <c r="AV552" i="1"/>
  <c r="AU552" i="1" l="1"/>
  <c r="AR553" i="1" s="1"/>
  <c r="AP553" i="1"/>
  <c r="AS553" i="1"/>
  <c r="AO553" i="1" l="1"/>
  <c r="BK553" i="1" s="1"/>
  <c r="BE553" i="1" s="1"/>
  <c r="BD553" i="1" l="1"/>
  <c r="BI553" i="1"/>
  <c r="BA553" i="1" s="1"/>
  <c r="BG553" i="1"/>
  <c r="AY553" i="1" s="1"/>
  <c r="BB553" i="1" l="1"/>
  <c r="AV553" i="1" s="1"/>
  <c r="AX553" i="1"/>
  <c r="AU553" i="1" s="1"/>
  <c r="AR554" i="1" s="1"/>
  <c r="AS554" i="1" l="1"/>
  <c r="AP554" i="1"/>
  <c r="AO554" i="1"/>
  <c r="BI554" i="1" l="1"/>
  <c r="BA554" i="1" s="1"/>
  <c r="BG554" i="1"/>
  <c r="AY554" i="1" s="1"/>
  <c r="BK554" i="1"/>
  <c r="BD554" i="1" s="1"/>
  <c r="BB554" i="1" l="1"/>
  <c r="AX554" i="1"/>
  <c r="AU554" i="1" s="1"/>
  <c r="BE554" i="1"/>
  <c r="AV554" i="1" s="1"/>
  <c r="AR555" i="1" l="1"/>
  <c r="AO555" i="1"/>
  <c r="AS555" i="1"/>
  <c r="AP555" i="1"/>
  <c r="BG555" i="1" l="1"/>
  <c r="AY555" i="1" s="1"/>
  <c r="BK555" i="1"/>
  <c r="BD555" i="1" s="1"/>
  <c r="BI555" i="1"/>
  <c r="BA555" i="1" s="1"/>
  <c r="AX555" i="1"/>
  <c r="BB555" i="1" l="1"/>
  <c r="BE555" i="1"/>
  <c r="AU555" i="1"/>
  <c r="AR556" i="1" s="1"/>
  <c r="AO556" i="1"/>
  <c r="AV555" i="1" l="1"/>
  <c r="AP556" i="1" s="1"/>
  <c r="BG556" i="1" s="1"/>
  <c r="BI556" i="1" l="1"/>
  <c r="BA556" i="1" s="1"/>
  <c r="BK556" i="1"/>
  <c r="BD556" i="1" s="1"/>
  <c r="AS556" i="1"/>
  <c r="AX556" i="1"/>
  <c r="AY556" i="1"/>
  <c r="BB556" i="1"/>
  <c r="BE556" i="1" l="1"/>
  <c r="AV556" i="1" s="1"/>
  <c r="AS557" i="1" s="1"/>
  <c r="AU556" i="1"/>
  <c r="AR557" i="1" s="1"/>
  <c r="AO557" i="1" l="1"/>
  <c r="AP557" i="1"/>
  <c r="BK557" i="1" l="1"/>
  <c r="BD557" i="1" s="1"/>
  <c r="BI557" i="1"/>
  <c r="BA557" i="1" s="1"/>
  <c r="BG557" i="1"/>
  <c r="AX557" i="1" s="1"/>
  <c r="BE557" i="1" l="1"/>
  <c r="BB557" i="1"/>
  <c r="AU557" i="1"/>
  <c r="AR558" i="1" s="1"/>
  <c r="AO558" i="1"/>
  <c r="AY557" i="1"/>
  <c r="AV557" i="1" s="1"/>
  <c r="AS558" i="1" s="1"/>
  <c r="AP558" i="1" l="1"/>
  <c r="BI558" i="1" s="1"/>
  <c r="BA558" i="1" s="1"/>
  <c r="BB558" i="1" l="1"/>
  <c r="BG558" i="1"/>
  <c r="AX558" i="1" s="1"/>
  <c r="BK558" i="1"/>
  <c r="BD558" i="1" s="1"/>
  <c r="AY558" i="1" l="1"/>
  <c r="AU558" i="1"/>
  <c r="AR559" i="1" s="1"/>
  <c r="BE558" i="1"/>
  <c r="AO559" i="1"/>
  <c r="AV558" i="1" l="1"/>
  <c r="AS559" i="1" s="1"/>
  <c r="AP559" i="1" l="1"/>
  <c r="BI559" i="1" s="1"/>
  <c r="BA559" i="1" s="1"/>
  <c r="BG559" i="1" l="1"/>
  <c r="AX559" i="1" s="1"/>
  <c r="BB559" i="1"/>
  <c r="BK559" i="1"/>
  <c r="AY559" i="1" l="1"/>
  <c r="BE559" i="1"/>
  <c r="BD559" i="1"/>
  <c r="AU559" i="1" s="1"/>
  <c r="AV559" i="1" l="1"/>
  <c r="AS560" i="1" s="1"/>
  <c r="AR560" i="1"/>
  <c r="AO560" i="1"/>
  <c r="AP560" i="1" l="1"/>
  <c r="BG560" i="1" s="1"/>
  <c r="BI560" i="1" l="1"/>
  <c r="BA560" i="1" s="1"/>
  <c r="BK560" i="1"/>
  <c r="BD560" i="1" s="1"/>
  <c r="AX560" i="1"/>
  <c r="AY560" i="1"/>
  <c r="BB560" i="1"/>
  <c r="BE560" i="1" l="1"/>
  <c r="AV560" i="1" s="1"/>
  <c r="AP561" i="1" s="1"/>
  <c r="AU560" i="1"/>
  <c r="AR561" i="1" s="1"/>
  <c r="AO561" i="1"/>
  <c r="BI561" i="1" l="1"/>
  <c r="BB561" i="1" s="1"/>
  <c r="AS561" i="1"/>
  <c r="BK561" i="1"/>
  <c r="BE561" i="1" s="1"/>
  <c r="BG561" i="1"/>
  <c r="AY561" i="1" s="1"/>
  <c r="BA561" i="1" l="1"/>
  <c r="BD561" i="1"/>
  <c r="AV561" i="1"/>
  <c r="AS562" i="1" s="1"/>
  <c r="AX561" i="1"/>
  <c r="AP562" i="1"/>
  <c r="AU561" i="1" l="1"/>
  <c r="AR562" i="1" s="1"/>
  <c r="AO562" i="1"/>
  <c r="BG562" i="1" s="1"/>
  <c r="AY562" i="1" s="1"/>
  <c r="BK562" i="1" l="1"/>
  <c r="BD562" i="1" s="1"/>
  <c r="AX562" i="1"/>
  <c r="BI562" i="1"/>
  <c r="BB562" i="1" s="1"/>
  <c r="BE562" i="1" l="1"/>
  <c r="AV562" i="1" s="1"/>
  <c r="BA562" i="1"/>
  <c r="AU562" i="1" s="1"/>
  <c r="AR563" i="1" s="1"/>
  <c r="AS563" i="1" l="1"/>
  <c r="AP563" i="1"/>
  <c r="AO563" i="1"/>
  <c r="BI563" i="1" l="1"/>
  <c r="BB563" i="1" s="1"/>
  <c r="BK563" i="1"/>
  <c r="BE563" i="1" s="1"/>
  <c r="BG563" i="1"/>
  <c r="AY563" i="1" s="1"/>
  <c r="BA563" i="1" l="1"/>
  <c r="AX563" i="1"/>
  <c r="AV563" i="1"/>
  <c r="AS564" i="1" s="1"/>
  <c r="AP564" i="1"/>
  <c r="BD563" i="1"/>
  <c r="AU563" i="1" l="1"/>
  <c r="AO564" i="1" s="1"/>
  <c r="BK564" i="1" s="1"/>
  <c r="BE564" i="1" s="1"/>
  <c r="AR564" i="1" l="1"/>
  <c r="BI564" i="1"/>
  <c r="BB564" i="1" s="1"/>
  <c r="BG564" i="1"/>
  <c r="AY564" i="1" s="1"/>
  <c r="BD564" i="1"/>
  <c r="BA564" i="1"/>
  <c r="AX564" i="1"/>
  <c r="AV564" i="1" l="1"/>
  <c r="AS565" i="1" s="1"/>
  <c r="AP565" i="1"/>
  <c r="AU564" i="1"/>
  <c r="AR565" i="1" s="1"/>
  <c r="AO565" i="1" l="1"/>
  <c r="BK565" i="1" s="1"/>
  <c r="BE565" i="1" s="1"/>
  <c r="BG565" i="1" l="1"/>
  <c r="AX565" i="1" s="1"/>
  <c r="BI565" i="1"/>
  <c r="BA565" i="1" s="1"/>
  <c r="BD565" i="1"/>
  <c r="AY565" i="1" l="1"/>
  <c r="BB565" i="1"/>
  <c r="AU565" i="1"/>
  <c r="AR566" i="1" s="1"/>
  <c r="AO566" i="1"/>
  <c r="AV565" i="1" l="1"/>
  <c r="AS566" i="1" s="1"/>
  <c r="AP566" i="1" l="1"/>
  <c r="BI566" i="1" s="1"/>
  <c r="BA566" i="1" s="1"/>
  <c r="BG566" i="1" l="1"/>
  <c r="AX566" i="1" s="1"/>
  <c r="BK566" i="1"/>
  <c r="BE566" i="1" s="1"/>
  <c r="BB566" i="1"/>
  <c r="AY566" i="1" l="1"/>
  <c r="AV566" i="1" s="1"/>
  <c r="BD566" i="1"/>
  <c r="AU566" i="1" s="1"/>
  <c r="AR567" i="1" s="1"/>
  <c r="AS567" i="1" l="1"/>
  <c r="AP567" i="1"/>
  <c r="AO567" i="1"/>
  <c r="BI567" i="1" l="1"/>
  <c r="BK567" i="1"/>
  <c r="BE567" i="1" s="1"/>
  <c r="BG567" i="1"/>
  <c r="AX567" i="1" s="1"/>
  <c r="BA567" i="1"/>
  <c r="BB567" i="1"/>
  <c r="BD567" i="1"/>
  <c r="AY567" i="1" l="1"/>
  <c r="AV567" i="1" s="1"/>
  <c r="AU567" i="1"/>
  <c r="AR568" i="1" s="1"/>
  <c r="AO568" i="1"/>
  <c r="AS568" i="1" l="1"/>
  <c r="AP568" i="1"/>
  <c r="BI568" i="1" s="1"/>
  <c r="BA568" i="1" s="1"/>
  <c r="BK568" i="1" l="1"/>
  <c r="BD568" i="1" s="1"/>
  <c r="BG568" i="1"/>
  <c r="AX568" i="1" s="1"/>
  <c r="BE568" i="1"/>
  <c r="BB568" i="1"/>
  <c r="AU568" i="1" l="1"/>
  <c r="AY568" i="1"/>
  <c r="AV568" i="1" s="1"/>
  <c r="AO569" i="1"/>
  <c r="AR569" i="1"/>
  <c r="AP569" i="1" l="1"/>
  <c r="AS569" i="1"/>
  <c r="BG569" i="1" l="1"/>
  <c r="AX569" i="1" s="1"/>
  <c r="BI569" i="1"/>
  <c r="BA569" i="1" s="1"/>
  <c r="BK569" i="1"/>
  <c r="BD569" i="1" s="1"/>
  <c r="AY569" i="1" l="1"/>
  <c r="AU569" i="1"/>
  <c r="BB569" i="1"/>
  <c r="BE569" i="1"/>
  <c r="AV569" i="1" l="1"/>
  <c r="AP570" i="1" s="1"/>
  <c r="AR570" i="1"/>
  <c r="AO570" i="1"/>
  <c r="AS570" i="1" l="1"/>
  <c r="BI570" i="1"/>
  <c r="BA570" i="1" s="1"/>
  <c r="BG570" i="1"/>
  <c r="AX570" i="1" s="1"/>
  <c r="BK570" i="1"/>
  <c r="BE570" i="1" s="1"/>
  <c r="BB570" i="1" l="1"/>
  <c r="AY570" i="1"/>
  <c r="BD570" i="1"/>
  <c r="AU570" i="1" s="1"/>
  <c r="AV570" i="1" l="1"/>
  <c r="AP571" i="1" s="1"/>
  <c r="AO571" i="1"/>
  <c r="AR571" i="1"/>
  <c r="AS571" i="1" l="1"/>
  <c r="BK571" i="1"/>
  <c r="BD571" i="1" s="1"/>
  <c r="BI571" i="1"/>
  <c r="BB571" i="1" s="1"/>
  <c r="BG571" i="1"/>
  <c r="BA571" i="1" l="1"/>
  <c r="BE571" i="1"/>
  <c r="AX571" i="1"/>
  <c r="AY571" i="1"/>
  <c r="AV571" i="1" l="1"/>
  <c r="AS572" i="1" s="1"/>
  <c r="AU571" i="1"/>
  <c r="AR572" i="1" s="1"/>
  <c r="AP572" i="1"/>
  <c r="AO572" i="1"/>
  <c r="BG572" i="1" l="1"/>
  <c r="AX572" i="1" s="1"/>
  <c r="BK572" i="1"/>
  <c r="BD572" i="1" s="1"/>
  <c r="BI572" i="1"/>
  <c r="BB572" i="1" s="1"/>
  <c r="AY572" i="1" l="1"/>
  <c r="BE572" i="1"/>
  <c r="BA572" i="1"/>
  <c r="AU572" i="1" s="1"/>
  <c r="AR573" i="1" s="1"/>
  <c r="AV572" i="1" l="1"/>
  <c r="AP573" i="1" s="1"/>
  <c r="AO573" i="1"/>
  <c r="BG573" i="1" l="1"/>
  <c r="AX573" i="1" s="1"/>
  <c r="AS573" i="1"/>
  <c r="BI573" i="1"/>
  <c r="BA573" i="1" s="1"/>
  <c r="BK573" i="1"/>
  <c r="BD573" i="1" s="1"/>
  <c r="AY573" i="1" l="1"/>
  <c r="BB573" i="1"/>
  <c r="BE573" i="1"/>
  <c r="AU573" i="1"/>
  <c r="AR574" i="1" s="1"/>
  <c r="AO574" i="1"/>
  <c r="AV573" i="1" l="1"/>
  <c r="AS574" i="1" s="1"/>
  <c r="AP574" i="1" l="1"/>
  <c r="BI574" i="1" s="1"/>
  <c r="BA574" i="1" s="1"/>
  <c r="BG574" i="1" l="1"/>
  <c r="AY574" i="1" s="1"/>
  <c r="BK574" i="1"/>
  <c r="BD574" i="1" s="1"/>
  <c r="BB574" i="1"/>
  <c r="AX574" i="1" l="1"/>
  <c r="AU574" i="1" s="1"/>
  <c r="BE574" i="1"/>
  <c r="AV574" i="1" s="1"/>
  <c r="AR575" i="1" l="1"/>
  <c r="AO575" i="1"/>
  <c r="AP575" i="1"/>
  <c r="AS575" i="1"/>
  <c r="BI575" i="1" l="1"/>
  <c r="BA575" i="1" s="1"/>
  <c r="BK575" i="1"/>
  <c r="BD575" i="1" s="1"/>
  <c r="BG575" i="1"/>
  <c r="AY575" i="1" s="1"/>
  <c r="BB575" i="1" l="1"/>
  <c r="BE575" i="1"/>
  <c r="AX575" i="1"/>
  <c r="AU575" i="1" s="1"/>
  <c r="AO576" i="1" s="1"/>
  <c r="AV575" i="1" l="1"/>
  <c r="AS576" i="1" s="1"/>
  <c r="AR576" i="1"/>
  <c r="AP576" i="1" l="1"/>
  <c r="BI576" i="1" s="1"/>
  <c r="BA576" i="1" s="1"/>
  <c r="BB576" i="1" l="1"/>
  <c r="BK576" i="1"/>
  <c r="BD576" i="1" s="1"/>
  <c r="BG576" i="1"/>
  <c r="AX576" i="1" s="1"/>
  <c r="BE576" i="1" l="1"/>
  <c r="AU576" i="1"/>
  <c r="AR577" i="1" s="1"/>
  <c r="AY576" i="1"/>
  <c r="AV576" i="1" s="1"/>
  <c r="AS577" i="1" s="1"/>
  <c r="AO577" i="1"/>
  <c r="AP577" i="1" l="1"/>
  <c r="BI577" i="1" s="1"/>
  <c r="BA577" i="1" s="1"/>
  <c r="BK577" i="1" l="1"/>
  <c r="BD577" i="1" s="1"/>
  <c r="BG577" i="1"/>
  <c r="AX577" i="1" s="1"/>
  <c r="AU577" i="1" s="1"/>
  <c r="AR578" i="1" s="1"/>
  <c r="BE577" i="1"/>
  <c r="BB577" i="1"/>
  <c r="AY577" i="1" l="1"/>
  <c r="AV577" i="1" s="1"/>
  <c r="AO578" i="1"/>
  <c r="AS578" i="1" l="1"/>
  <c r="AP578" i="1"/>
  <c r="BK578" i="1" l="1"/>
  <c r="BD578" i="1" s="1"/>
  <c r="BI578" i="1"/>
  <c r="BA578" i="1" s="1"/>
  <c r="BG578" i="1"/>
  <c r="AX578" i="1" s="1"/>
  <c r="AU578" i="1" l="1"/>
  <c r="AR579" i="1" s="1"/>
  <c r="BB578" i="1"/>
  <c r="BE578" i="1"/>
  <c r="AO579" i="1"/>
  <c r="AY578" i="1"/>
  <c r="AV578" i="1" l="1"/>
  <c r="AS579" i="1" s="1"/>
  <c r="AP579" i="1" l="1"/>
  <c r="BK579" i="1" s="1"/>
  <c r="BD579" i="1" s="1"/>
  <c r="BG579" i="1" l="1"/>
  <c r="AX579" i="1" s="1"/>
  <c r="BI579" i="1"/>
  <c r="BA579" i="1" s="1"/>
  <c r="BE579" i="1"/>
  <c r="AY579" i="1" l="1"/>
  <c r="AU579" i="1"/>
  <c r="AR580" i="1" s="1"/>
  <c r="BB579" i="1"/>
  <c r="AO580" i="1"/>
  <c r="AV579" i="1" l="1"/>
  <c r="AS580" i="1" s="1"/>
  <c r="AP580" i="1" l="1"/>
  <c r="BG580" i="1" s="1"/>
  <c r="AY580" i="1" s="1"/>
  <c r="BI580" i="1" l="1"/>
  <c r="BA580" i="1" s="1"/>
  <c r="BK580" i="1"/>
  <c r="BE580" i="1" s="1"/>
  <c r="AX580" i="1"/>
  <c r="BB580" i="1"/>
  <c r="AV580" i="1" l="1"/>
  <c r="AS581" i="1" s="1"/>
  <c r="BD580" i="1"/>
  <c r="AU580" i="1" s="1"/>
  <c r="AR581" i="1" s="1"/>
  <c r="AP581" i="1"/>
  <c r="AO581" i="1" l="1"/>
  <c r="BI581" i="1" s="1"/>
  <c r="BA581" i="1" s="1"/>
  <c r="BK581" i="1" l="1"/>
  <c r="BD581" i="1" s="1"/>
  <c r="BG581" i="1"/>
  <c r="AX581" i="1" s="1"/>
  <c r="BB581" i="1"/>
  <c r="BE581" i="1"/>
  <c r="AU581" i="1" l="1"/>
  <c r="AR582" i="1" s="1"/>
  <c r="AY581" i="1"/>
  <c r="AV581" i="1" s="1"/>
  <c r="AO582" i="1" l="1"/>
  <c r="AS582" i="1"/>
  <c r="AP582" i="1"/>
  <c r="BI582" i="1" l="1"/>
  <c r="BA582" i="1" s="1"/>
  <c r="BG582" i="1"/>
  <c r="AX582" i="1" s="1"/>
  <c r="BK582" i="1"/>
  <c r="BD582" i="1" s="1"/>
  <c r="BB582" i="1"/>
  <c r="BE582" i="1" l="1"/>
  <c r="AU582" i="1"/>
  <c r="AR583" i="1" s="1"/>
  <c r="AY582" i="1"/>
  <c r="AV582" i="1" l="1"/>
  <c r="AS583" i="1" s="1"/>
  <c r="AO583" i="1"/>
  <c r="AP583" i="1"/>
  <c r="BI583" i="1" l="1"/>
  <c r="BA583" i="1" s="1"/>
  <c r="BG583" i="1"/>
  <c r="AX583" i="1" s="1"/>
  <c r="BK583" i="1"/>
  <c r="BB583" i="1" l="1"/>
  <c r="AY583" i="1"/>
  <c r="BD583" i="1"/>
  <c r="AU583" i="1" s="1"/>
  <c r="BE583" i="1"/>
  <c r="AV583" i="1" l="1"/>
  <c r="AS584" i="1" s="1"/>
  <c r="AP584" i="1"/>
  <c r="AO584" i="1"/>
  <c r="AR584" i="1"/>
  <c r="BG584" i="1" l="1"/>
  <c r="AX584" i="1" s="1"/>
  <c r="BK584" i="1"/>
  <c r="BD584" i="1" s="1"/>
  <c r="BI584" i="1"/>
  <c r="BB584" i="1" s="1"/>
  <c r="AY584" i="1" l="1"/>
  <c r="BA584" i="1"/>
  <c r="AU584" i="1" s="1"/>
  <c r="BE584" i="1"/>
  <c r="AV584" i="1" l="1"/>
  <c r="AR585" i="1"/>
  <c r="AO585" i="1"/>
  <c r="AS585" i="1"/>
  <c r="AP585" i="1"/>
  <c r="BK585" i="1" l="1"/>
  <c r="BD585" i="1" s="1"/>
  <c r="BI585" i="1"/>
  <c r="BA585" i="1" s="1"/>
  <c r="BG585" i="1"/>
  <c r="AY585" i="1" s="1"/>
  <c r="BE585" i="1" l="1"/>
  <c r="BB585" i="1"/>
  <c r="AV585" i="1" s="1"/>
  <c r="AS586" i="1" s="1"/>
  <c r="AX585" i="1"/>
  <c r="AU585" i="1" s="1"/>
  <c r="AR586" i="1" s="1"/>
  <c r="AP586" i="1" l="1"/>
  <c r="AO586" i="1"/>
  <c r="BG586" i="1" l="1"/>
  <c r="AY586" i="1" s="1"/>
  <c r="BK586" i="1"/>
  <c r="BD586" i="1" s="1"/>
  <c r="BI586" i="1"/>
  <c r="BA586" i="1" s="1"/>
  <c r="AX586" i="1" l="1"/>
  <c r="AU586" i="1" s="1"/>
  <c r="BE586" i="1"/>
  <c r="BB586" i="1"/>
  <c r="AR587" i="1" l="1"/>
  <c r="AO587" i="1"/>
  <c r="AV586" i="1"/>
  <c r="AP587" i="1" s="1"/>
  <c r="BG587" i="1" l="1"/>
  <c r="AX587" i="1" s="1"/>
  <c r="BK587" i="1"/>
  <c r="BD587" i="1" s="1"/>
  <c r="BI587" i="1"/>
  <c r="BA587" i="1" s="1"/>
  <c r="AS587" i="1"/>
  <c r="AY587" i="1"/>
  <c r="BE587" i="1"/>
  <c r="BB587" i="1" l="1"/>
  <c r="AV587" i="1" s="1"/>
  <c r="AS588" i="1" s="1"/>
  <c r="AU587" i="1"/>
  <c r="AR588" i="1" s="1"/>
  <c r="AO588" i="1" l="1"/>
  <c r="AP588" i="1"/>
  <c r="BK588" i="1" s="1"/>
  <c r="BD588" i="1" s="1"/>
  <c r="BI588" i="1" l="1"/>
  <c r="BA588" i="1" s="1"/>
  <c r="BG588" i="1"/>
  <c r="AX588" i="1" s="1"/>
  <c r="BE588" i="1"/>
  <c r="BB588" i="1" l="1"/>
  <c r="AY588" i="1"/>
  <c r="AU588" i="1"/>
  <c r="AR589" i="1" s="1"/>
  <c r="AO589" i="1"/>
  <c r="AV588" i="1" l="1"/>
  <c r="AS589" i="1" s="1"/>
  <c r="AP589" i="1"/>
  <c r="BK589" i="1" s="1"/>
  <c r="BD589" i="1" s="1"/>
  <c r="BI589" i="1" l="1"/>
  <c r="BB589" i="1" s="1"/>
  <c r="BG589" i="1"/>
  <c r="AY589" i="1" s="1"/>
  <c r="BE589" i="1"/>
  <c r="AV589" i="1" l="1"/>
  <c r="BA589" i="1"/>
  <c r="AX589" i="1"/>
  <c r="AS590" i="1"/>
  <c r="AP590" i="1"/>
  <c r="AU589" i="1" l="1"/>
  <c r="AR590" i="1" s="1"/>
  <c r="AO590" i="1" l="1"/>
  <c r="BG590" i="1" s="1"/>
  <c r="AX590" i="1" s="1"/>
  <c r="AY590" i="1" l="1"/>
  <c r="BI590" i="1"/>
  <c r="BB590" i="1" s="1"/>
  <c r="BK590" i="1"/>
  <c r="BD590" i="1" s="1"/>
  <c r="BA590" i="1"/>
  <c r="AU590" i="1" s="1"/>
  <c r="AR591" i="1" s="1"/>
  <c r="BE590" i="1"/>
  <c r="AV590" i="1" s="1"/>
  <c r="AS591" i="1" s="1"/>
  <c r="AO591" i="1" l="1"/>
  <c r="AP591" i="1"/>
  <c r="BI591" i="1" l="1"/>
  <c r="BB591" i="1" s="1"/>
  <c r="BG591" i="1"/>
  <c r="AY591" i="1" s="1"/>
  <c r="BK591" i="1"/>
  <c r="BE591" i="1" s="1"/>
  <c r="BA591" i="1" l="1"/>
  <c r="AX591" i="1"/>
  <c r="AV591" i="1"/>
  <c r="AS592" i="1" s="1"/>
  <c r="BD591" i="1"/>
  <c r="AU591" i="1" s="1"/>
  <c r="AP592" i="1"/>
  <c r="AR592" i="1" l="1"/>
  <c r="AO592" i="1"/>
  <c r="BI592" i="1" l="1"/>
  <c r="BA592" i="1" s="1"/>
  <c r="BK592" i="1"/>
  <c r="BD592" i="1" s="1"/>
  <c r="BG592" i="1"/>
  <c r="AX592" i="1" s="1"/>
  <c r="BB592" i="1" l="1"/>
  <c r="BE592" i="1"/>
  <c r="AU592" i="1"/>
  <c r="AR593" i="1" s="1"/>
  <c r="AY592" i="1"/>
  <c r="AV592" i="1" l="1"/>
  <c r="AS593" i="1" s="1"/>
  <c r="AO593" i="1"/>
  <c r="AP593" i="1"/>
  <c r="BK593" i="1" l="1"/>
  <c r="BD593" i="1" s="1"/>
  <c r="BG593" i="1"/>
  <c r="AX593" i="1" s="1"/>
  <c r="BI593" i="1"/>
  <c r="BB593" i="1" s="1"/>
  <c r="AY593" i="1" l="1"/>
  <c r="BE593" i="1"/>
  <c r="BA593" i="1"/>
  <c r="AU593" i="1" s="1"/>
  <c r="AR594" i="1" s="1"/>
  <c r="AV593" i="1" l="1"/>
  <c r="AS594" i="1" s="1"/>
  <c r="AO594" i="1"/>
  <c r="AP594" i="1" l="1"/>
  <c r="BG594" i="1" s="1"/>
  <c r="AX594" i="1" s="1"/>
  <c r="AY594" i="1" l="1"/>
  <c r="BI594" i="1"/>
  <c r="BA594" i="1" s="1"/>
  <c r="BK594" i="1"/>
  <c r="BD594" i="1" s="1"/>
  <c r="AU594" i="1" l="1"/>
  <c r="AR595" i="1" s="1"/>
  <c r="BB594" i="1"/>
  <c r="AO595" i="1"/>
  <c r="BE594" i="1"/>
  <c r="AV594" i="1" l="1"/>
  <c r="AS595" i="1" s="1"/>
  <c r="AP595" i="1"/>
  <c r="BI595" i="1" s="1"/>
  <c r="BA595" i="1" s="1"/>
  <c r="BB595" i="1" l="1"/>
  <c r="BG595" i="1"/>
  <c r="AY595" i="1" s="1"/>
  <c r="BK595" i="1"/>
  <c r="BD595" i="1" s="1"/>
  <c r="AX595" i="1" l="1"/>
  <c r="AU595" i="1" s="1"/>
  <c r="AR596" i="1" s="1"/>
  <c r="BE595" i="1"/>
  <c r="AV595" i="1" s="1"/>
  <c r="AS596" i="1" s="1"/>
  <c r="AO596" i="1" l="1"/>
  <c r="AP596" i="1"/>
  <c r="BK596" i="1" l="1"/>
  <c r="BE596" i="1" s="1"/>
  <c r="BI596" i="1"/>
  <c r="BA596" i="1" s="1"/>
  <c r="BG596" i="1"/>
  <c r="AX596" i="1" s="1"/>
  <c r="BD596" i="1"/>
  <c r="BB596" i="1" l="1"/>
  <c r="AY596" i="1"/>
  <c r="AV596" i="1" s="1"/>
  <c r="AU596" i="1"/>
  <c r="AR597" i="1" s="1"/>
  <c r="AO597" i="1"/>
  <c r="AS597" i="1" l="1"/>
  <c r="AP597" i="1"/>
  <c r="BI597" i="1" s="1"/>
  <c r="BA597" i="1" s="1"/>
  <c r="BG597" i="1" l="1"/>
  <c r="AY597" i="1" s="1"/>
  <c r="BK597" i="1"/>
  <c r="BD597" i="1" s="1"/>
  <c r="BB597" i="1"/>
  <c r="AX597" i="1" l="1"/>
  <c r="AU597" i="1" s="1"/>
  <c r="BE597" i="1"/>
  <c r="AV597" i="1" s="1"/>
  <c r="AR598" i="1" l="1"/>
  <c r="AO598" i="1"/>
  <c r="AS598" i="1"/>
  <c r="AP598" i="1"/>
  <c r="BG598" i="1" l="1"/>
  <c r="BK598" i="1"/>
  <c r="BD598" i="1" s="1"/>
  <c r="BI598" i="1"/>
  <c r="BA598" i="1" s="1"/>
  <c r="AX598" i="1"/>
  <c r="AY598" i="1"/>
  <c r="BE598" i="1" l="1"/>
  <c r="BB598" i="1"/>
  <c r="AV598" i="1" s="1"/>
  <c r="AU598" i="1"/>
  <c r="AR599" i="1" s="1"/>
  <c r="AO599" i="1" l="1"/>
  <c r="AS599" i="1"/>
  <c r="AP599" i="1"/>
  <c r="BI599" i="1" l="1"/>
  <c r="BG599" i="1"/>
  <c r="AY599" i="1" s="1"/>
  <c r="BB599" i="1"/>
  <c r="BA599" i="1"/>
  <c r="BK599" i="1"/>
  <c r="BE599" i="1" s="1"/>
  <c r="AX599" i="1" l="1"/>
  <c r="AV599" i="1"/>
  <c r="AS600" i="1" s="1"/>
  <c r="BD599" i="1"/>
  <c r="AP600" i="1"/>
  <c r="AU599" i="1" l="1"/>
  <c r="AR600" i="1" s="1"/>
  <c r="AO600" i="1" l="1"/>
  <c r="BI600" i="1" s="1"/>
  <c r="BB600" i="1" s="1"/>
  <c r="BA600" i="1" l="1"/>
  <c r="BK600" i="1"/>
  <c r="BD600" i="1" s="1"/>
  <c r="BG600" i="1"/>
  <c r="BE600" i="1" l="1"/>
  <c r="AX600" i="1"/>
  <c r="AU600" i="1" s="1"/>
  <c r="AY600" i="1"/>
  <c r="AV600" i="1" l="1"/>
  <c r="AS601" i="1" s="1"/>
  <c r="AP601" i="1"/>
  <c r="AR601" i="1"/>
  <c r="AO601" i="1"/>
  <c r="BI601" i="1" l="1"/>
  <c r="BA601" i="1" s="1"/>
  <c r="BK601" i="1"/>
  <c r="BG601" i="1"/>
  <c r="BB601" i="1" l="1"/>
  <c r="BD601" i="1"/>
  <c r="BE601" i="1"/>
  <c r="AX601" i="1"/>
  <c r="AY601" i="1"/>
  <c r="AV601" i="1" l="1"/>
  <c r="AP602" i="1" s="1"/>
  <c r="AU601" i="1"/>
  <c r="AO602" i="1" s="1"/>
  <c r="AS602" i="1"/>
  <c r="BG602" i="1" l="1"/>
  <c r="AY602" i="1" s="1"/>
  <c r="AR602" i="1"/>
  <c r="BI602" i="1"/>
  <c r="BK602" i="1"/>
  <c r="AX602" i="1"/>
  <c r="BD602" i="1" l="1"/>
  <c r="BE602" i="1"/>
  <c r="BB602" i="1"/>
  <c r="BA602" i="1"/>
  <c r="AU602" i="1" l="1"/>
  <c r="AV602" i="1"/>
  <c r="AS603" i="1" s="1"/>
  <c r="AO603" i="1"/>
  <c r="AR603" i="1"/>
  <c r="AP603" i="1" l="1"/>
  <c r="BI603" i="1" s="1"/>
  <c r="BG603" i="1" l="1"/>
  <c r="AX603" i="1" s="1"/>
  <c r="BK603" i="1"/>
  <c r="BD603" i="1" s="1"/>
  <c r="BA603" i="1"/>
  <c r="BB603" i="1"/>
  <c r="AY603" i="1" l="1"/>
  <c r="BE603" i="1"/>
  <c r="AU603" i="1"/>
  <c r="AV603" i="1" l="1"/>
  <c r="AR604" i="1"/>
  <c r="AO604" i="1"/>
  <c r="AP604" i="1"/>
  <c r="AS604" i="1"/>
  <c r="BK604" i="1" l="1"/>
  <c r="BD604" i="1" s="1"/>
  <c r="BI604" i="1"/>
  <c r="BB604" i="1" s="1"/>
  <c r="BG604" i="1"/>
  <c r="AX604" i="1" s="1"/>
  <c r="BE604" i="1"/>
  <c r="BA604" i="1" l="1"/>
  <c r="AU604" i="1" s="1"/>
  <c r="AY604" i="1"/>
  <c r="AV604" i="1" s="1"/>
  <c r="AP605" i="1" l="1"/>
  <c r="AS605" i="1"/>
  <c r="AR605" i="1"/>
  <c r="AO605" i="1"/>
  <c r="BG605" i="1" l="1"/>
  <c r="AY605" i="1" s="1"/>
  <c r="BK605" i="1"/>
  <c r="BE605" i="1" s="1"/>
  <c r="BI605" i="1"/>
  <c r="BB605" i="1" s="1"/>
  <c r="BD605" i="1" l="1"/>
  <c r="AX605" i="1"/>
  <c r="BA605" i="1"/>
  <c r="AV605" i="1"/>
  <c r="AU605" i="1" l="1"/>
  <c r="AR606" i="1" s="1"/>
  <c r="AS606" i="1"/>
  <c r="AP606" i="1"/>
  <c r="AO606" i="1" l="1"/>
  <c r="BK606" i="1" s="1"/>
  <c r="BD606" i="1" s="1"/>
  <c r="BG606" i="1" l="1"/>
  <c r="AY606" i="1" s="1"/>
  <c r="BI606" i="1"/>
  <c r="BA606" i="1" s="1"/>
  <c r="BE606" i="1"/>
  <c r="AX606" i="1"/>
  <c r="BB606" i="1" l="1"/>
  <c r="AV606" i="1" s="1"/>
  <c r="AU606" i="1"/>
  <c r="AR607" i="1" s="1"/>
  <c r="AO607" i="1"/>
  <c r="AP607" i="1" l="1"/>
  <c r="BG607" i="1" s="1"/>
  <c r="AS607" i="1"/>
  <c r="BK607" i="1"/>
  <c r="BE607" i="1" s="1"/>
  <c r="BI607" i="1"/>
  <c r="BB607" i="1" s="1"/>
  <c r="AY607" i="1" l="1"/>
  <c r="AX607" i="1"/>
  <c r="BD607" i="1"/>
  <c r="BA607" i="1"/>
  <c r="AV607" i="1"/>
  <c r="AU607" i="1" l="1"/>
  <c r="AR608" i="1" s="1"/>
  <c r="AS608" i="1"/>
  <c r="AP608" i="1"/>
  <c r="AO608" i="1"/>
  <c r="BG608" i="1" l="1"/>
  <c r="BI608" i="1"/>
  <c r="BK608" i="1"/>
  <c r="BD608" i="1" s="1"/>
  <c r="BA608" i="1" l="1"/>
  <c r="BB608" i="1"/>
  <c r="AX608" i="1"/>
  <c r="AY608" i="1"/>
  <c r="BE608" i="1"/>
  <c r="AU608" i="1" l="1"/>
  <c r="AV608" i="1"/>
  <c r="AR609" i="1" l="1"/>
  <c r="AO609" i="1"/>
  <c r="AS609" i="1"/>
  <c r="AP609" i="1"/>
  <c r="BK609" i="1" l="1"/>
  <c r="BG609" i="1"/>
  <c r="BI609" i="1"/>
  <c r="BB609" i="1" l="1"/>
  <c r="BA609" i="1"/>
  <c r="AX609" i="1"/>
  <c r="AY609" i="1"/>
  <c r="BD609" i="1"/>
  <c r="BE609" i="1"/>
  <c r="AV609" i="1" l="1"/>
  <c r="AU609" i="1"/>
  <c r="AR610" i="1" l="1"/>
  <c r="AO610" i="1"/>
  <c r="AS610" i="1"/>
  <c r="AP610" i="1"/>
  <c r="BI610" i="1" l="1"/>
  <c r="BB610" i="1" s="1"/>
  <c r="BG610" i="1"/>
  <c r="BK610" i="1"/>
  <c r="BD610" i="1" s="1"/>
  <c r="BA610" i="1" l="1"/>
  <c r="BE610" i="1"/>
  <c r="AX610" i="1"/>
  <c r="AY610" i="1"/>
  <c r="AV610" i="1" l="1"/>
  <c r="AS611" i="1" s="1"/>
  <c r="AU610" i="1"/>
  <c r="AR611" i="1" s="1"/>
  <c r="AP611" i="1"/>
  <c r="AO611" i="1"/>
  <c r="BI611" i="1" l="1"/>
  <c r="BA611" i="1" s="1"/>
  <c r="BG611" i="1"/>
  <c r="AX611" i="1" s="1"/>
  <c r="BK611" i="1"/>
  <c r="BB611" i="1" l="1"/>
  <c r="AY611" i="1"/>
  <c r="BD611" i="1"/>
  <c r="AU611" i="1" s="1"/>
  <c r="BE611" i="1"/>
  <c r="AV611" i="1" l="1"/>
  <c r="AP612" i="1" s="1"/>
  <c r="AO612" i="1"/>
  <c r="AR612" i="1"/>
  <c r="AS612" i="1" l="1"/>
  <c r="BG612" i="1"/>
  <c r="BK612" i="1"/>
  <c r="BI612" i="1"/>
  <c r="BB612" i="1" l="1"/>
  <c r="BA612" i="1"/>
  <c r="BE612" i="1"/>
  <c r="BD612" i="1"/>
  <c r="AY612" i="1"/>
  <c r="AX612" i="1"/>
  <c r="AU612" i="1" l="1"/>
  <c r="AO613" i="1" s="1"/>
  <c r="AV612" i="1"/>
  <c r="AS613" i="1" s="1"/>
  <c r="AR613" i="1"/>
  <c r="AP613" i="1"/>
  <c r="BI613" i="1" l="1"/>
  <c r="BG613" i="1"/>
  <c r="BK613" i="1"/>
  <c r="BE613" i="1" l="1"/>
  <c r="BD613" i="1"/>
  <c r="AY613" i="1"/>
  <c r="AX613" i="1"/>
  <c r="BB613" i="1"/>
  <c r="BA613" i="1"/>
  <c r="AU613" i="1" l="1"/>
  <c r="AV613" i="1"/>
  <c r="AS614" i="1" l="1"/>
  <c r="AP614" i="1"/>
  <c r="AO614" i="1"/>
  <c r="AR614" i="1"/>
  <c r="BG614" i="1" l="1"/>
  <c r="AY614" i="1" s="1"/>
  <c r="BK614" i="1"/>
  <c r="BE614" i="1" s="1"/>
  <c r="BI614" i="1"/>
  <c r="BA614" i="1" s="1"/>
  <c r="AX614" i="1" l="1"/>
  <c r="BD614" i="1"/>
  <c r="BB614" i="1"/>
  <c r="AV614" i="1" s="1"/>
  <c r="AU614" i="1" l="1"/>
  <c r="AP615" i="1"/>
  <c r="AS615" i="1"/>
  <c r="AR615" i="1"/>
  <c r="AO615" i="1"/>
  <c r="BI615" i="1" l="1"/>
  <c r="BB615" i="1" s="1"/>
  <c r="BG615" i="1"/>
  <c r="AY615" i="1" s="1"/>
  <c r="BK615" i="1"/>
  <c r="BE615" i="1" s="1"/>
  <c r="BA615" i="1"/>
  <c r="BD615" i="1" l="1"/>
  <c r="AX615" i="1"/>
  <c r="AV615" i="1"/>
  <c r="AP616" i="1" s="1"/>
  <c r="AU615" i="1" l="1"/>
  <c r="AR616" i="1" s="1"/>
  <c r="AS616" i="1"/>
  <c r="AO616" i="1" l="1"/>
  <c r="BI616" i="1" s="1"/>
  <c r="BB616" i="1" s="1"/>
  <c r="BA616" i="1" l="1"/>
  <c r="BG616" i="1"/>
  <c r="AY616" i="1" s="1"/>
  <c r="BK616" i="1"/>
  <c r="BE616" i="1" s="1"/>
  <c r="AX616" i="1" l="1"/>
  <c r="AV616" i="1"/>
  <c r="AS617" i="1" s="1"/>
  <c r="AP617" i="1"/>
  <c r="BD616" i="1"/>
  <c r="AU616" i="1" s="1"/>
  <c r="AR617" i="1" l="1"/>
  <c r="AO617" i="1"/>
  <c r="BG617" i="1" s="1"/>
  <c r="AX617" i="1" s="1"/>
  <c r="AY617" i="1" l="1"/>
  <c r="BI617" i="1"/>
  <c r="BA617" i="1" s="1"/>
  <c r="BK617" i="1"/>
  <c r="BD617" i="1" s="1"/>
  <c r="AU617" i="1" l="1"/>
  <c r="AR618" i="1" s="1"/>
  <c r="BB617" i="1"/>
  <c r="AO618" i="1"/>
  <c r="BE617" i="1"/>
  <c r="AV617" i="1" s="1"/>
  <c r="AS618" i="1" l="1"/>
  <c r="AP618" i="1"/>
  <c r="BI618" i="1" s="1"/>
  <c r="BA618" i="1" s="1"/>
  <c r="BK618" i="1" l="1"/>
  <c r="BE618" i="1" s="1"/>
  <c r="BB618" i="1"/>
  <c r="BG618" i="1"/>
  <c r="AX618" i="1" s="1"/>
  <c r="BD618" i="1" l="1"/>
  <c r="AU618" i="1" s="1"/>
  <c r="AY618" i="1"/>
  <c r="AV618" i="1" s="1"/>
  <c r="AS619" i="1" s="1"/>
  <c r="AP619" i="1" l="1"/>
  <c r="AO619" i="1"/>
  <c r="AR619" i="1"/>
  <c r="BG619" i="1" l="1"/>
  <c r="AX619" i="1" s="1"/>
  <c r="BK619" i="1"/>
  <c r="BD619" i="1" s="1"/>
  <c r="BI619" i="1"/>
  <c r="BB619" i="1" s="1"/>
  <c r="AY619" i="1"/>
  <c r="BE619" i="1" l="1"/>
  <c r="AV619" i="1" s="1"/>
  <c r="AP620" i="1" s="1"/>
  <c r="BA619" i="1"/>
  <c r="AU619" i="1" s="1"/>
  <c r="AR620" i="1" s="1"/>
  <c r="AO620" i="1"/>
  <c r="AS620" i="1" l="1"/>
  <c r="BI620" i="1"/>
  <c r="BK620" i="1"/>
  <c r="BG620" i="1"/>
  <c r="BD620" i="1" l="1"/>
  <c r="BE620" i="1"/>
  <c r="AX620" i="1"/>
  <c r="AY620" i="1"/>
  <c r="BA620" i="1"/>
  <c r="BB620" i="1"/>
  <c r="AV620" i="1" l="1"/>
  <c r="AU620" i="1"/>
  <c r="AR621" i="1" l="1"/>
  <c r="AO621" i="1"/>
  <c r="AS621" i="1"/>
  <c r="AP621" i="1"/>
  <c r="BI621" i="1" l="1"/>
  <c r="BA621" i="1" s="1"/>
  <c r="BG621" i="1"/>
  <c r="BK621" i="1"/>
  <c r="BE621" i="1" l="1"/>
  <c r="BD621" i="1"/>
  <c r="AX621" i="1"/>
  <c r="AY621" i="1"/>
  <c r="BB621" i="1"/>
  <c r="AV621" i="1" l="1"/>
  <c r="AS622" i="1" s="1"/>
  <c r="AU621" i="1"/>
  <c r="AP622" i="1" l="1"/>
  <c r="AR622" i="1"/>
  <c r="AO622" i="1"/>
  <c r="BK622" i="1" l="1"/>
  <c r="BE622" i="1" s="1"/>
  <c r="BG622" i="1"/>
  <c r="BI622" i="1"/>
  <c r="BD622" i="1" l="1"/>
  <c r="BA622" i="1"/>
  <c r="BB622" i="1"/>
  <c r="AX622" i="1"/>
  <c r="AY622" i="1"/>
  <c r="AV622" i="1" l="1"/>
  <c r="AS623" i="1" s="1"/>
  <c r="AU622" i="1"/>
  <c r="AO623" i="1" s="1"/>
  <c r="AP623" i="1" l="1"/>
  <c r="BI623" i="1" s="1"/>
  <c r="BB623" i="1" s="1"/>
  <c r="AR623" i="1"/>
  <c r="BK623" i="1" l="1"/>
  <c r="BE623" i="1" s="1"/>
  <c r="BG623" i="1"/>
  <c r="AX623" i="1" s="1"/>
  <c r="BA623" i="1"/>
  <c r="BD623" i="1" l="1"/>
  <c r="AU623" i="1" s="1"/>
  <c r="AR624" i="1" s="1"/>
  <c r="AY623" i="1"/>
  <c r="AV623" i="1" s="1"/>
  <c r="AP624" i="1" s="1"/>
  <c r="AS624" i="1" l="1"/>
  <c r="AO624" i="1"/>
  <c r="BI624" i="1" s="1"/>
  <c r="BA624" i="1" s="1"/>
  <c r="BG624" i="1" l="1"/>
  <c r="AX624" i="1" s="1"/>
  <c r="BK624" i="1"/>
  <c r="BD624" i="1" s="1"/>
  <c r="BB624" i="1"/>
  <c r="AY624" i="1" l="1"/>
  <c r="AU624" i="1"/>
  <c r="AR625" i="1" s="1"/>
  <c r="BE624" i="1"/>
  <c r="AV624" i="1" l="1"/>
  <c r="AS625" i="1" s="1"/>
  <c r="AO625" i="1"/>
  <c r="AP625" i="1" l="1"/>
  <c r="BK625" i="1" s="1"/>
  <c r="BD625" i="1" s="1"/>
  <c r="BG625" i="1" l="1"/>
  <c r="AY625" i="1" s="1"/>
  <c r="BI625" i="1"/>
  <c r="BA625" i="1" s="1"/>
  <c r="BE625" i="1"/>
  <c r="AX625" i="1" l="1"/>
  <c r="AU625" i="1" s="1"/>
  <c r="BB625" i="1"/>
  <c r="AV625" i="1" s="1"/>
  <c r="AO626" i="1" l="1"/>
  <c r="AR626" i="1"/>
  <c r="AS626" i="1"/>
  <c r="AP626" i="1"/>
  <c r="BG626" i="1" l="1"/>
  <c r="AX626" i="1" s="1"/>
  <c r="BI626" i="1"/>
  <c r="BK626" i="1"/>
  <c r="BD626" i="1" s="1"/>
  <c r="BA626" i="1" l="1"/>
  <c r="AU626" i="1" s="1"/>
  <c r="BB626" i="1"/>
  <c r="BE626" i="1"/>
  <c r="AY626" i="1"/>
  <c r="AR627" i="1" l="1"/>
  <c r="AO627" i="1"/>
  <c r="AV626" i="1"/>
  <c r="AS627" i="1" l="1"/>
  <c r="AP627" i="1"/>
  <c r="BI627" i="1" l="1"/>
  <c r="BA627" i="1" s="1"/>
  <c r="BK627" i="1"/>
  <c r="BD627" i="1" s="1"/>
  <c r="BG627" i="1"/>
  <c r="AX627" i="1" s="1"/>
  <c r="BB627" i="1" l="1"/>
  <c r="BE627" i="1"/>
  <c r="AU627" i="1"/>
  <c r="AR628" i="1" s="1"/>
  <c r="AY627" i="1"/>
  <c r="AO628" i="1"/>
  <c r="AV627" i="1" l="1"/>
  <c r="AS628" i="1" s="1"/>
  <c r="AP628" i="1" l="1"/>
  <c r="BK628" i="1" s="1"/>
  <c r="BD628" i="1" s="1"/>
  <c r="BI628" i="1" l="1"/>
  <c r="BA628" i="1" s="1"/>
  <c r="BG628" i="1"/>
  <c r="AX628" i="1" s="1"/>
  <c r="BE628" i="1"/>
  <c r="BB628" i="1" l="1"/>
  <c r="AU628" i="1"/>
  <c r="AR629" i="1" s="1"/>
  <c r="AY628" i="1"/>
  <c r="AO629" i="1"/>
  <c r="AV628" i="1" l="1"/>
  <c r="AS629" i="1" s="1"/>
  <c r="AP629" i="1" l="1"/>
  <c r="BI629" i="1" s="1"/>
  <c r="BA629" i="1" s="1"/>
  <c r="BG629" i="1" l="1"/>
  <c r="AX629" i="1" s="1"/>
  <c r="BK629" i="1"/>
  <c r="BD629" i="1" s="1"/>
  <c r="BB629" i="1"/>
  <c r="AY629" i="1"/>
  <c r="AU629" i="1" l="1"/>
  <c r="AR630" i="1" s="1"/>
  <c r="BE629" i="1"/>
  <c r="AV629" i="1" s="1"/>
  <c r="AO630" i="1"/>
  <c r="AS630" i="1" l="1"/>
  <c r="AP630" i="1"/>
  <c r="BI630" i="1" l="1"/>
  <c r="BA630" i="1" s="1"/>
  <c r="BK630" i="1"/>
  <c r="BD630" i="1" s="1"/>
  <c r="BG630" i="1"/>
  <c r="AX630" i="1" s="1"/>
  <c r="AU630" i="1" l="1"/>
  <c r="AR631" i="1" s="1"/>
  <c r="BE630" i="1"/>
  <c r="AY630" i="1"/>
  <c r="BB630" i="1"/>
  <c r="AO631" i="1" l="1"/>
  <c r="AV630" i="1"/>
  <c r="AS631" i="1" l="1"/>
  <c r="AP631" i="1"/>
  <c r="BK631" i="1" l="1"/>
  <c r="BD631" i="1" s="1"/>
  <c r="BI631" i="1"/>
  <c r="BA631" i="1" s="1"/>
  <c r="BG631" i="1"/>
  <c r="AX631" i="1" s="1"/>
  <c r="AU631" i="1" l="1"/>
  <c r="AR632" i="1" s="1"/>
  <c r="BB631" i="1"/>
  <c r="AY631" i="1"/>
  <c r="BE631" i="1"/>
  <c r="AO632" i="1" l="1"/>
  <c r="AV631" i="1"/>
  <c r="AS632" i="1" l="1"/>
  <c r="AP632" i="1"/>
  <c r="BK632" i="1" l="1"/>
  <c r="BD632" i="1" s="1"/>
  <c r="BG632" i="1"/>
  <c r="AX632" i="1" s="1"/>
  <c r="BI632" i="1"/>
  <c r="BA632" i="1" s="1"/>
  <c r="BB632" i="1" l="1"/>
  <c r="AU632" i="1"/>
  <c r="AY632" i="1"/>
  <c r="BE632" i="1"/>
  <c r="AV632" i="1" l="1"/>
  <c r="AR633" i="1"/>
  <c r="AO633" i="1"/>
  <c r="AS633" i="1" l="1"/>
  <c r="AP633" i="1"/>
  <c r="BK633" i="1" l="1"/>
  <c r="BD633" i="1" s="1"/>
  <c r="BI633" i="1"/>
  <c r="BG633" i="1"/>
  <c r="AX633" i="1" s="1"/>
  <c r="BE633" i="1" l="1"/>
  <c r="BB633" i="1"/>
  <c r="BA633" i="1"/>
  <c r="AU633" i="1" s="1"/>
  <c r="AY633" i="1"/>
  <c r="AV633" i="1" l="1"/>
  <c r="AP634" i="1" s="1"/>
  <c r="AR634" i="1"/>
  <c r="AO634" i="1"/>
  <c r="AS634" i="1" l="1"/>
  <c r="BK634" i="1"/>
  <c r="BD634" i="1" s="1"/>
  <c r="BG634" i="1"/>
  <c r="AY634" i="1" s="1"/>
  <c r="BI634" i="1"/>
  <c r="BB634" i="1" s="1"/>
  <c r="BE634" i="1" l="1"/>
  <c r="AV634" i="1" s="1"/>
  <c r="AX634" i="1"/>
  <c r="BA634" i="1"/>
  <c r="AU634" i="1" l="1"/>
  <c r="AR635" i="1" s="1"/>
  <c r="AS635" i="1"/>
  <c r="AP635" i="1"/>
  <c r="AO635" i="1" l="1"/>
  <c r="BG635" i="1" s="1"/>
  <c r="AX635" i="1" s="1"/>
  <c r="BI635" i="1" l="1"/>
  <c r="BA635" i="1" s="1"/>
  <c r="BK635" i="1"/>
  <c r="BD635" i="1" s="1"/>
  <c r="AY635" i="1"/>
  <c r="BB635" i="1" l="1"/>
  <c r="BE635" i="1"/>
  <c r="AU635" i="1"/>
  <c r="AR636" i="1" s="1"/>
  <c r="AV635" i="1" l="1"/>
  <c r="AS636" i="1" s="1"/>
  <c r="AO636" i="1"/>
  <c r="AP636" i="1" l="1"/>
  <c r="BG636" i="1" s="1"/>
  <c r="AX636" i="1" s="1"/>
  <c r="BI636" i="1" l="1"/>
  <c r="BA636" i="1" s="1"/>
  <c r="BK636" i="1"/>
  <c r="BD636" i="1" s="1"/>
  <c r="BB636" i="1"/>
  <c r="AY636" i="1"/>
  <c r="AU636" i="1" l="1"/>
  <c r="BE636" i="1"/>
  <c r="AV636" i="1" s="1"/>
  <c r="AS637" i="1" s="1"/>
  <c r="AR637" i="1"/>
  <c r="AO637" i="1"/>
  <c r="AP637" i="1" l="1"/>
  <c r="BG637" i="1" s="1"/>
  <c r="AY637" i="1" s="1"/>
  <c r="BI637" i="1" l="1"/>
  <c r="BB637" i="1" s="1"/>
  <c r="BK637" i="1"/>
  <c r="BE637" i="1" s="1"/>
  <c r="AX637" i="1"/>
  <c r="BD637" i="1" l="1"/>
  <c r="BA637" i="1"/>
  <c r="AV637" i="1"/>
  <c r="AS638" i="1" s="1"/>
  <c r="AP638" i="1"/>
  <c r="AU637" i="1" l="1"/>
  <c r="AR638" i="1" s="1"/>
  <c r="AO638" i="1" l="1"/>
  <c r="BI638" i="1" s="1"/>
  <c r="BB638" i="1" s="1"/>
  <c r="BA638" i="1" l="1"/>
  <c r="BK638" i="1"/>
  <c r="BE638" i="1" s="1"/>
  <c r="BG638" i="1"/>
  <c r="AX638" i="1" s="1"/>
  <c r="BD638" i="1" l="1"/>
  <c r="AU638" i="1" s="1"/>
  <c r="AY638" i="1"/>
  <c r="AV638" i="1" s="1"/>
  <c r="AS639" i="1" s="1"/>
  <c r="AR639" i="1" l="1"/>
  <c r="AO639" i="1"/>
  <c r="AP639" i="1"/>
  <c r="BK639" i="1" l="1"/>
  <c r="BD639" i="1" s="1"/>
  <c r="BG639" i="1"/>
  <c r="AX639" i="1" s="1"/>
  <c r="BI639" i="1"/>
  <c r="BA639" i="1" s="1"/>
  <c r="AY639" i="1"/>
  <c r="BE639" i="1" l="1"/>
  <c r="BB639" i="1"/>
  <c r="AU639" i="1"/>
  <c r="AR640" i="1" s="1"/>
  <c r="AO640" i="1"/>
  <c r="AV639" i="1"/>
  <c r="AS640" i="1" s="1"/>
  <c r="AP640" i="1" l="1"/>
  <c r="BG640" i="1" s="1"/>
  <c r="AX640" i="1" s="1"/>
  <c r="AY640" i="1" l="1"/>
  <c r="BI640" i="1"/>
  <c r="BA640" i="1" s="1"/>
  <c r="BK640" i="1"/>
  <c r="BD640" i="1" s="1"/>
  <c r="AU640" i="1" l="1"/>
  <c r="BB640" i="1"/>
  <c r="AO641" i="1"/>
  <c r="AR641" i="1"/>
  <c r="BE640" i="1"/>
  <c r="AV640" i="1" s="1"/>
  <c r="AS641" i="1" l="1"/>
  <c r="AP641" i="1"/>
  <c r="BK641" i="1" s="1"/>
  <c r="BD641" i="1" s="1"/>
  <c r="BI641" i="1" l="1"/>
  <c r="BA641" i="1" s="1"/>
  <c r="BG641" i="1"/>
  <c r="AX641" i="1" s="1"/>
  <c r="BE641" i="1"/>
  <c r="BB641" i="1" l="1"/>
  <c r="AY641" i="1"/>
  <c r="AU641" i="1"/>
  <c r="AR642" i="1" s="1"/>
  <c r="AO642" i="1"/>
  <c r="AV641" i="1" l="1"/>
  <c r="AS642" i="1" s="1"/>
  <c r="AP642" i="1" l="1"/>
  <c r="BK642" i="1" s="1"/>
  <c r="BD642" i="1" s="1"/>
  <c r="BG642" i="1" l="1"/>
  <c r="AX642" i="1" s="1"/>
  <c r="BE642" i="1"/>
  <c r="BI642" i="1"/>
  <c r="BA642" i="1" s="1"/>
  <c r="AU642" i="1" s="1"/>
  <c r="AY642" i="1"/>
  <c r="AR643" i="1" l="1"/>
  <c r="AO643" i="1"/>
  <c r="BB642" i="1"/>
  <c r="AV642" i="1" s="1"/>
  <c r="AS643" i="1" s="1"/>
  <c r="AP643" i="1" l="1"/>
  <c r="BG643" i="1" s="1"/>
  <c r="AX643" i="1" s="1"/>
  <c r="BK643" i="1" l="1"/>
  <c r="BD643" i="1" s="1"/>
  <c r="BI643" i="1"/>
  <c r="BA643" i="1" s="1"/>
  <c r="AY643" i="1"/>
  <c r="AU643" i="1" l="1"/>
  <c r="AR644" i="1" s="1"/>
  <c r="BB643" i="1"/>
  <c r="BE643" i="1"/>
  <c r="AO644" i="1" l="1"/>
  <c r="AV643" i="1"/>
  <c r="AS644" i="1" s="1"/>
  <c r="AP644" i="1" l="1"/>
  <c r="BI644" i="1" s="1"/>
  <c r="BA644" i="1" s="1"/>
  <c r="BK644" i="1" l="1"/>
  <c r="BD644" i="1" s="1"/>
  <c r="BG644" i="1"/>
  <c r="AX644" i="1" s="1"/>
  <c r="BB644" i="1"/>
  <c r="BE644" i="1" l="1"/>
  <c r="AU644" i="1"/>
  <c r="AR645" i="1" s="1"/>
  <c r="AY644" i="1"/>
  <c r="AO645" i="1"/>
  <c r="AV644" i="1" l="1"/>
  <c r="AS645" i="1" s="1"/>
  <c r="AP645" i="1" l="1"/>
  <c r="BG645" i="1" s="1"/>
  <c r="AX645" i="1" s="1"/>
  <c r="BI645" i="1" l="1"/>
  <c r="BA645" i="1" s="1"/>
  <c r="BK645" i="1"/>
  <c r="BD645" i="1" s="1"/>
  <c r="AY645" i="1"/>
  <c r="BB645" i="1"/>
  <c r="AU645" i="1" l="1"/>
  <c r="AR646" i="1" s="1"/>
  <c r="BE645" i="1"/>
  <c r="AV645" i="1" s="1"/>
  <c r="AS646" i="1" s="1"/>
  <c r="AO646" i="1"/>
  <c r="AP646" i="1" l="1"/>
  <c r="BG646" i="1" l="1"/>
  <c r="AX646" i="1" s="1"/>
  <c r="BI646" i="1"/>
  <c r="BA646" i="1" s="1"/>
  <c r="BK646" i="1"/>
  <c r="BD646" i="1" s="1"/>
  <c r="AU646" i="1" l="1"/>
  <c r="AR647" i="1" s="1"/>
  <c r="BB646" i="1"/>
  <c r="AY646" i="1"/>
  <c r="BE646" i="1"/>
  <c r="AO647" i="1"/>
  <c r="AV646" i="1" l="1"/>
  <c r="AS647" i="1" s="1"/>
  <c r="AP647" i="1" l="1"/>
  <c r="BG647" i="1" s="1"/>
  <c r="AX647" i="1" s="1"/>
  <c r="AY647" i="1" l="1"/>
  <c r="BK647" i="1"/>
  <c r="BD647" i="1" s="1"/>
  <c r="BI647" i="1"/>
  <c r="BA647" i="1" s="1"/>
  <c r="BE647" i="1" l="1"/>
  <c r="AU647" i="1"/>
  <c r="AR648" i="1" s="1"/>
  <c r="AO648" i="1"/>
  <c r="BB647" i="1"/>
  <c r="AV647" i="1" s="1"/>
  <c r="AS648" i="1" s="1"/>
  <c r="AP648" i="1" l="1"/>
  <c r="BK648" i="1" s="1"/>
  <c r="BE648" i="1" s="1"/>
  <c r="BD648" i="1" l="1"/>
  <c r="BG648" i="1"/>
  <c r="AX648" i="1" s="1"/>
  <c r="BI648" i="1"/>
  <c r="BB648" i="1" s="1"/>
  <c r="AY648" i="1" l="1"/>
  <c r="AV648" i="1" s="1"/>
  <c r="BA648" i="1"/>
  <c r="AU648" i="1" s="1"/>
  <c r="AR649" i="1" s="1"/>
  <c r="AP649" i="1" l="1"/>
  <c r="AS649" i="1"/>
  <c r="AO649" i="1"/>
  <c r="BI649" i="1" l="1"/>
  <c r="BB649" i="1" s="1"/>
  <c r="BG649" i="1"/>
  <c r="AY649" i="1" s="1"/>
  <c r="BK649" i="1"/>
  <c r="BD649" i="1" s="1"/>
  <c r="BA649" i="1" l="1"/>
  <c r="AX649" i="1"/>
  <c r="BE649" i="1"/>
  <c r="AV649" i="1" s="1"/>
  <c r="AP650" i="1" s="1"/>
  <c r="AU649" i="1" l="1"/>
  <c r="AR650" i="1" s="1"/>
  <c r="AS650" i="1"/>
  <c r="AO650" i="1"/>
  <c r="BK650" i="1" l="1"/>
  <c r="BI650" i="1"/>
  <c r="BG650" i="1"/>
  <c r="BA650" i="1" l="1"/>
  <c r="BB650" i="1"/>
  <c r="AX650" i="1"/>
  <c r="AY650" i="1"/>
  <c r="BD650" i="1"/>
  <c r="BE650" i="1"/>
  <c r="AV650" i="1" l="1"/>
  <c r="AU650" i="1"/>
  <c r="AR651" i="1" l="1"/>
  <c r="AO651" i="1"/>
  <c r="AS651" i="1"/>
  <c r="AP651" i="1"/>
  <c r="BI651" i="1" l="1"/>
  <c r="BA651" i="1" s="1"/>
  <c r="BK651" i="1"/>
  <c r="BD651" i="1" s="1"/>
  <c r="BG651" i="1"/>
  <c r="AX651" i="1" s="1"/>
  <c r="BE651" i="1" l="1"/>
  <c r="AY651" i="1"/>
  <c r="BB651" i="1"/>
  <c r="AU651" i="1"/>
  <c r="AV651" i="1" l="1"/>
  <c r="AR652" i="1"/>
  <c r="AO652" i="1"/>
  <c r="AP652" i="1" l="1"/>
  <c r="AS652" i="1"/>
  <c r="BK652" i="1" l="1"/>
  <c r="BD652" i="1" s="1"/>
  <c r="BG652" i="1"/>
  <c r="AX652" i="1" s="1"/>
  <c r="BI652" i="1"/>
  <c r="BE652" i="1" l="1"/>
  <c r="BB652" i="1"/>
  <c r="BA652" i="1"/>
  <c r="AU652" i="1" s="1"/>
  <c r="AY652" i="1"/>
  <c r="AV652" i="1" l="1"/>
  <c r="AP653" i="1" s="1"/>
  <c r="AR653" i="1"/>
  <c r="AO653" i="1"/>
  <c r="AS653" i="1" l="1"/>
  <c r="BI653" i="1"/>
  <c r="BA653" i="1" s="1"/>
  <c r="BG653" i="1"/>
  <c r="AX653" i="1" s="1"/>
  <c r="BK653" i="1"/>
  <c r="BD653" i="1" s="1"/>
  <c r="AU653" i="1" l="1"/>
  <c r="BB653" i="1"/>
  <c r="BE653" i="1"/>
  <c r="AY653" i="1"/>
  <c r="AV653" i="1" l="1"/>
  <c r="AP654" i="1" s="1"/>
  <c r="AR654" i="1"/>
  <c r="AO654" i="1"/>
  <c r="AS654" i="1" l="1"/>
  <c r="BG654" i="1"/>
  <c r="AY654" i="1" s="1"/>
  <c r="BI654" i="1"/>
  <c r="BA654" i="1" s="1"/>
  <c r="BK654" i="1"/>
  <c r="BD654" i="1" s="1"/>
  <c r="AX654" i="1" l="1"/>
  <c r="AU654" i="1" s="1"/>
  <c r="BB654" i="1"/>
  <c r="BE654" i="1"/>
  <c r="AV654" i="1" l="1"/>
  <c r="AP655" i="1" s="1"/>
  <c r="AR655" i="1"/>
  <c r="AO655" i="1"/>
  <c r="AS655" i="1" l="1"/>
  <c r="BI655" i="1"/>
  <c r="BB655" i="1" s="1"/>
  <c r="BK655" i="1"/>
  <c r="BD655" i="1" s="1"/>
  <c r="BG655" i="1"/>
  <c r="AX655" i="1" s="1"/>
  <c r="BA655" i="1" l="1"/>
  <c r="AU655" i="1" s="1"/>
  <c r="BE655" i="1"/>
  <c r="AY655" i="1"/>
  <c r="AV655" i="1" l="1"/>
  <c r="AS656" i="1" s="1"/>
  <c r="AR656" i="1"/>
  <c r="AO656" i="1"/>
  <c r="AP656" i="1" l="1"/>
  <c r="BG656" i="1" s="1"/>
  <c r="BK656" i="1" l="1"/>
  <c r="BD656" i="1" s="1"/>
  <c r="BI656" i="1"/>
  <c r="BA656" i="1" s="1"/>
  <c r="AX656" i="1"/>
  <c r="AY656" i="1"/>
  <c r="BE656" i="1" l="1"/>
  <c r="BB656" i="1"/>
  <c r="AU656" i="1"/>
  <c r="AR657" i="1" s="1"/>
  <c r="AV656" i="1" l="1"/>
  <c r="AS657" i="1" s="1"/>
  <c r="AO657" i="1"/>
  <c r="AP657" i="1" l="1"/>
  <c r="BG657" i="1" s="1"/>
  <c r="AY657" i="1" s="1"/>
  <c r="BI657" i="1" l="1"/>
  <c r="BA657" i="1" s="1"/>
  <c r="BK657" i="1"/>
  <c r="BD657" i="1" s="1"/>
  <c r="AX657" i="1"/>
  <c r="BE657" i="1" l="1"/>
  <c r="AU657" i="1"/>
  <c r="AR658" i="1" s="1"/>
  <c r="BB657" i="1"/>
  <c r="AO658" i="1"/>
  <c r="AV657" i="1" l="1"/>
  <c r="AS658" i="1" s="1"/>
  <c r="AP658" i="1" l="1"/>
  <c r="BG658" i="1" s="1"/>
  <c r="AX658" i="1" s="1"/>
  <c r="AY658" i="1" l="1"/>
  <c r="BK658" i="1"/>
  <c r="BD658" i="1" s="1"/>
  <c r="BI658" i="1"/>
  <c r="BA658" i="1" s="1"/>
  <c r="BE658" i="1" l="1"/>
  <c r="AU658" i="1"/>
  <c r="AR659" i="1" s="1"/>
  <c r="AO659" i="1"/>
  <c r="BB658" i="1"/>
  <c r="AV658" i="1" s="1"/>
  <c r="AS659" i="1" l="1"/>
  <c r="AP659" i="1"/>
  <c r="BK659" i="1" s="1"/>
  <c r="BD659" i="1" s="1"/>
  <c r="BG659" i="1" l="1"/>
  <c r="AX659" i="1" s="1"/>
  <c r="BI659" i="1"/>
  <c r="BA659" i="1" s="1"/>
  <c r="BE659" i="1"/>
  <c r="AY659" i="1" l="1"/>
  <c r="AU659" i="1"/>
  <c r="AR660" i="1" s="1"/>
  <c r="BB659" i="1"/>
  <c r="AV659" i="1" s="1"/>
  <c r="AO660" i="1"/>
  <c r="AP660" i="1" l="1"/>
  <c r="AS660" i="1"/>
  <c r="BK660" i="1" l="1"/>
  <c r="BI660" i="1"/>
  <c r="BA660" i="1" s="1"/>
  <c r="BG660" i="1"/>
  <c r="AX660" i="1" s="1"/>
  <c r="BB660" i="1" l="1"/>
  <c r="AY660" i="1"/>
  <c r="BE660" i="1"/>
  <c r="BD660" i="1"/>
  <c r="AU660" i="1" s="1"/>
  <c r="AV660" i="1" l="1"/>
  <c r="AR661" i="1"/>
  <c r="AO661" i="1"/>
  <c r="AP661" i="1" l="1"/>
  <c r="AS661" i="1"/>
  <c r="BG661" i="1" l="1"/>
  <c r="AX661" i="1" s="1"/>
  <c r="BK661" i="1"/>
  <c r="BD661" i="1" s="1"/>
  <c r="BI661" i="1"/>
  <c r="BA661" i="1" s="1"/>
  <c r="BE661" i="1" l="1"/>
  <c r="BB661" i="1"/>
  <c r="AU661" i="1"/>
  <c r="AY661" i="1"/>
  <c r="AR662" i="1" l="1"/>
  <c r="AO662" i="1"/>
  <c r="AV661" i="1"/>
  <c r="AP662" i="1" l="1"/>
  <c r="BK662" i="1" s="1"/>
  <c r="BD662" i="1" s="1"/>
  <c r="AS662" i="1"/>
  <c r="BI662" i="1" l="1"/>
  <c r="BA662" i="1" s="1"/>
  <c r="BG662" i="1"/>
  <c r="AX662" i="1" s="1"/>
  <c r="BE662" i="1"/>
  <c r="AY662" i="1" l="1"/>
  <c r="BB662" i="1"/>
  <c r="AU662" i="1"/>
  <c r="AR663" i="1" l="1"/>
  <c r="AO663" i="1"/>
  <c r="AV662" i="1"/>
  <c r="AS663" i="1" l="1"/>
  <c r="AP663" i="1"/>
  <c r="BI663" i="1" l="1"/>
  <c r="BA663" i="1" s="1"/>
  <c r="BK663" i="1"/>
  <c r="BG663" i="1"/>
  <c r="AX663" i="1" s="1"/>
  <c r="BE663" i="1" l="1"/>
  <c r="BD663" i="1"/>
  <c r="AU663" i="1" s="1"/>
  <c r="AY663" i="1"/>
  <c r="BB663" i="1"/>
  <c r="AV663" i="1" l="1"/>
  <c r="AO664" i="1"/>
  <c r="AR664" i="1"/>
  <c r="AS664" i="1" l="1"/>
  <c r="AP664" i="1"/>
  <c r="BK664" i="1" s="1"/>
  <c r="BE664" i="1" l="1"/>
  <c r="BD664" i="1"/>
  <c r="BI664" i="1"/>
  <c r="BG664" i="1"/>
  <c r="BB664" i="1" l="1"/>
  <c r="BA664" i="1"/>
  <c r="AY664" i="1"/>
  <c r="AX664" i="1"/>
  <c r="AV664" i="1" l="1"/>
  <c r="AS665" i="1" s="1"/>
  <c r="AU664" i="1"/>
  <c r="AR665" i="1" s="1"/>
  <c r="AP665" i="1" l="1"/>
  <c r="AO665" i="1"/>
  <c r="BI665" i="1" l="1"/>
  <c r="BA665" i="1" s="1"/>
  <c r="BK665" i="1"/>
  <c r="BD665" i="1" s="1"/>
  <c r="BG665" i="1"/>
  <c r="AY665" i="1" s="1"/>
  <c r="BB665" i="1" l="1"/>
  <c r="AX665" i="1"/>
  <c r="AU665" i="1" s="1"/>
  <c r="AR666" i="1" s="1"/>
  <c r="BE665" i="1"/>
  <c r="AV665" i="1" l="1"/>
  <c r="AO666" i="1"/>
  <c r="AS666" i="1"/>
  <c r="AP666" i="1"/>
  <c r="BI666" i="1" l="1"/>
  <c r="BB666" i="1" s="1"/>
  <c r="BK666" i="1"/>
  <c r="BE666" i="1" s="1"/>
  <c r="BG666" i="1"/>
  <c r="AX666" i="1" s="1"/>
  <c r="BA666" i="1" l="1"/>
  <c r="BD666" i="1"/>
  <c r="AY666" i="1"/>
  <c r="AV666" i="1" s="1"/>
  <c r="AU666" i="1" l="1"/>
  <c r="AR667" i="1" s="1"/>
  <c r="AP667" i="1"/>
  <c r="H20" i="2" s="1" a="1"/>
  <c r="H20" i="2" s="1"/>
  <c r="AS667" i="1"/>
  <c r="AO667" i="1"/>
  <c r="G20" i="2" s="1" a="1"/>
  <c r="G20" i="2" s="1"/>
  <c r="BK667" i="1" l="1"/>
  <c r="BE667" i="1" s="1"/>
  <c r="BI667" i="1"/>
  <c r="BB667" i="1" s="1"/>
  <c r="BG667" i="1"/>
  <c r="AX667" i="1" s="1"/>
  <c r="BD667" i="1" l="1"/>
  <c r="BA667" i="1"/>
  <c r="AY667" i="1"/>
  <c r="AV667" i="1" s="1"/>
  <c r="AS668" i="1" s="1"/>
  <c r="AU667" i="1" l="1"/>
  <c r="AR668" i="1" s="1"/>
  <c r="AP668" i="1"/>
  <c r="H19" i="2" s="1" a="1"/>
  <c r="H19" i="2" s="1"/>
  <c r="AO668" i="1"/>
  <c r="G19" i="2" s="1" a="1"/>
  <c r="G19" i="2" s="1"/>
  <c r="BI668" i="1" l="1"/>
  <c r="BA668" i="1" s="1"/>
  <c r="BG668" i="1"/>
  <c r="AY668" i="1" s="1"/>
  <c r="BK668" i="1"/>
  <c r="BE668" i="1" s="1"/>
  <c r="AX668" i="1" l="1"/>
  <c r="BB668" i="1"/>
  <c r="AV668" i="1" s="1"/>
  <c r="AS669" i="1" s="1"/>
  <c r="BD668" i="1"/>
  <c r="AU668" i="1" l="1"/>
  <c r="AR669" i="1" s="1"/>
  <c r="AO669" i="1"/>
  <c r="G18" i="2" s="1" a="1"/>
  <c r="G18" i="2" s="1"/>
  <c r="AP669" i="1"/>
  <c r="H18" i="2" s="1" a="1"/>
  <c r="H18" i="2" s="1"/>
  <c r="BG669" i="1" l="1"/>
  <c r="AX669" i="1" s="1"/>
  <c r="BK669" i="1"/>
  <c r="BD669" i="1" s="1"/>
  <c r="BI669" i="1"/>
  <c r="BA669" i="1" s="1"/>
  <c r="AY669" i="1" l="1"/>
  <c r="BE669" i="1"/>
  <c r="AU669" i="1"/>
  <c r="AR670" i="1" s="1"/>
  <c r="BB669" i="1"/>
  <c r="AO670" i="1"/>
  <c r="AV669" i="1" l="1"/>
  <c r="AS670" i="1" s="1"/>
  <c r="AP670" i="1"/>
  <c r="BI670" i="1" s="1"/>
  <c r="BB670" i="1" s="1"/>
  <c r="BK670" i="1" l="1"/>
  <c r="BD670" i="1" s="1"/>
  <c r="BG670" i="1"/>
  <c r="AY670" i="1" s="1"/>
  <c r="BA670" i="1"/>
  <c r="BE670" i="1" l="1"/>
  <c r="AV670" i="1" s="1"/>
  <c r="AS671" i="1" s="1"/>
  <c r="AX670" i="1"/>
  <c r="AU670" i="1" s="1"/>
  <c r="AP671" i="1" l="1"/>
  <c r="H16" i="2" s="1" a="1"/>
  <c r="H16" i="2" s="1"/>
  <c r="AR671" i="1"/>
  <c r="AO671" i="1"/>
  <c r="BI671" i="1" l="1"/>
  <c r="BA671" i="1" s="1"/>
  <c r="G16" i="2" a="1"/>
  <c r="G16" i="2" s="1"/>
  <c r="BK671" i="1"/>
  <c r="BD671" i="1" s="1"/>
  <c r="BG671" i="1"/>
  <c r="AY671" i="1" s="1"/>
  <c r="BB671" i="1"/>
  <c r="BE671" i="1" l="1"/>
  <c r="AV671" i="1" s="1"/>
  <c r="AS672" i="1" s="1"/>
  <c r="AX671" i="1"/>
  <c r="AU671" i="1" s="1"/>
  <c r="AP672" i="1" l="1"/>
  <c r="H15" i="2" s="1" a="1"/>
  <c r="H15" i="2" s="1"/>
  <c r="AO672" i="1"/>
  <c r="AR672" i="1"/>
  <c r="BK672" i="1" l="1"/>
  <c r="BD672" i="1" s="1"/>
  <c r="BG672" i="1"/>
  <c r="AX672" i="1" s="1"/>
  <c r="BI672" i="1"/>
  <c r="BA672" i="1" s="1"/>
  <c r="G15" i="2" a="1"/>
  <c r="G15" i="2" s="1"/>
  <c r="BE672" i="1"/>
  <c r="AY672" i="1" l="1"/>
  <c r="BB672" i="1"/>
  <c r="AU672" i="1"/>
  <c r="AR673" i="1" s="1"/>
  <c r="AO673" i="1"/>
  <c r="AV672" i="1" l="1"/>
  <c r="AS673" i="1" s="1"/>
  <c r="AP673" i="1"/>
  <c r="BG673" i="1" s="1"/>
  <c r="AX673" i="1" s="1"/>
  <c r="BK673" i="1" l="1"/>
  <c r="BE673" i="1" s="1"/>
  <c r="BI673" i="1"/>
  <c r="BA673" i="1" s="1"/>
  <c r="AY673" i="1"/>
  <c r="BD673" i="1"/>
  <c r="AU673" i="1" l="1"/>
  <c r="AR674" i="1" s="1"/>
  <c r="BB673" i="1"/>
  <c r="AV673" i="1" s="1"/>
  <c r="AP674" i="1" s="1"/>
  <c r="H13" i="2" s="1" a="1"/>
  <c r="H13" i="2" s="1"/>
  <c r="AO674" i="1" l="1"/>
  <c r="G13" i="2" s="1" a="1"/>
  <c r="G13" i="2" s="1"/>
  <c r="AS674" i="1"/>
  <c r="BI674" i="1" l="1"/>
  <c r="BB674" i="1" s="1"/>
  <c r="BG674" i="1"/>
  <c r="AY674" i="1" s="1"/>
  <c r="BK674" i="1"/>
  <c r="BD674" i="1" s="1"/>
  <c r="BA674" i="1" l="1"/>
  <c r="AX674" i="1"/>
  <c r="BE674" i="1"/>
  <c r="AV674" i="1" s="1"/>
  <c r="AS675" i="1" s="1"/>
  <c r="AU674" i="1" l="1"/>
  <c r="AP675" i="1"/>
  <c r="H12" i="2" s="1" a="1"/>
  <c r="H12" i="2" s="1"/>
  <c r="AR675" i="1"/>
  <c r="AO675" i="1"/>
  <c r="G12" i="2" s="1" a="1"/>
  <c r="G12" i="2" s="1"/>
  <c r="BG675" i="1" l="1"/>
  <c r="BI675" i="1"/>
  <c r="BB675" i="1" s="1"/>
  <c r="BK675" i="1"/>
  <c r="BD675" i="1" s="1"/>
  <c r="AX675" i="1"/>
  <c r="AY675" i="1"/>
  <c r="BE675" i="1" l="1"/>
  <c r="BA675" i="1"/>
  <c r="AU675" i="1" s="1"/>
  <c r="AV675" i="1"/>
  <c r="AR676" i="1" l="1"/>
  <c r="AO676" i="1"/>
  <c r="G11" i="2" s="1" a="1"/>
  <c r="G11" i="2" s="1"/>
  <c r="AP676" i="1"/>
  <c r="H11" i="2" s="1" a="1"/>
  <c r="H11" i="2" s="1"/>
  <c r="AS676" i="1"/>
  <c r="BG676" i="1" l="1"/>
  <c r="AX676" i="1" s="1"/>
  <c r="BK676" i="1"/>
  <c r="BI676" i="1"/>
  <c r="AY676" i="1" l="1"/>
  <c r="BB676" i="1"/>
  <c r="BA676" i="1"/>
  <c r="BD676" i="1"/>
  <c r="BE676" i="1"/>
  <c r="AV676" i="1" l="1"/>
  <c r="AU676" i="1"/>
  <c r="AO677" i="1" s="1"/>
  <c r="AP677" i="1"/>
  <c r="AS677" i="1"/>
  <c r="AR677" i="1" l="1"/>
  <c r="BI677" i="1"/>
  <c r="BB677" i="1" s="1"/>
  <c r="BG677" i="1"/>
  <c r="BK677" i="1"/>
  <c r="BA677" i="1" l="1"/>
  <c r="BD677" i="1"/>
  <c r="BE677" i="1"/>
  <c r="AX677" i="1"/>
  <c r="AY677" i="1"/>
  <c r="AV677" i="1" l="1"/>
  <c r="AS678" i="1" s="1"/>
  <c r="AU677" i="1"/>
  <c r="AR678" i="1" s="1"/>
  <c r="AP678" i="1" l="1"/>
  <c r="AO678" i="1"/>
  <c r="BK678" i="1" l="1"/>
  <c r="BD678" i="1" s="1"/>
  <c r="BI678" i="1"/>
  <c r="BA678" i="1" s="1"/>
  <c r="BG678" i="1"/>
  <c r="AX678" i="1" s="1"/>
  <c r="BE678" i="1" l="1"/>
  <c r="BB678" i="1"/>
  <c r="AY678" i="1"/>
  <c r="AU678" i="1"/>
  <c r="AR679" i="1" s="1"/>
  <c r="AO679" i="1"/>
  <c r="G8" i="2" l="1" a="1"/>
  <c r="G8" i="2" s="1"/>
  <c r="AV678" i="1"/>
  <c r="AP679" i="1" s="1"/>
  <c r="H8" i="2" l="1" a="1"/>
  <c r="H8" i="2" s="1"/>
  <c r="AS679" i="1"/>
  <c r="BI679" i="1"/>
  <c r="BA679" i="1" s="1"/>
  <c r="BK679" i="1"/>
  <c r="BD679" i="1" s="1"/>
  <c r="BG679" i="1"/>
  <c r="BB679" i="1" l="1"/>
  <c r="AX679" i="1"/>
  <c r="AU679" i="1" s="1"/>
  <c r="AY679" i="1"/>
  <c r="BE679" i="1"/>
  <c r="AV679" i="1" l="1"/>
  <c r="AO680" i="1"/>
  <c r="AR680" i="1"/>
  <c r="AS680" i="1" l="1"/>
  <c r="AP680" i="1"/>
  <c r="BG680" i="1" l="1"/>
  <c r="AX680" i="1" s="1"/>
  <c r="BK680" i="1"/>
  <c r="BD680" i="1" s="1"/>
  <c r="BI680" i="1"/>
  <c r="BA680" i="1" s="1"/>
  <c r="BB680" i="1" l="1"/>
  <c r="AU680" i="1"/>
  <c r="BE680" i="1"/>
  <c r="AY680" i="1"/>
  <c r="AV680" i="1" l="1"/>
  <c r="AS681" i="1" s="1"/>
  <c r="AO681" i="1"/>
  <c r="AR681" i="1"/>
  <c r="G6" i="2" l="1" a="1"/>
  <c r="G6" i="2" s="1"/>
  <c r="AP681" i="1"/>
  <c r="BK681" i="1" l="1"/>
  <c r="H6" i="2" a="1"/>
  <c r="H6" i="2" s="1"/>
  <c r="BG681" i="1"/>
  <c r="AX681" i="1" s="1"/>
  <c r="BI681" i="1"/>
  <c r="BA681" i="1" s="1"/>
  <c r="BD681" i="1"/>
  <c r="BE681" i="1"/>
  <c r="AY681" i="1" l="1"/>
  <c r="BB681" i="1"/>
  <c r="AU681" i="1"/>
  <c r="AV681" i="1" l="1"/>
  <c r="AS682" i="1" s="1"/>
  <c r="AR682" i="1"/>
  <c r="AO682" i="1"/>
  <c r="G5" i="2" l="1" a="1"/>
  <c r="G5" i="2" s="1"/>
  <c r="AP682" i="1"/>
  <c r="H5" i="2" l="1" a="1"/>
  <c r="H5" i="2" s="1"/>
  <c r="BG682" i="1"/>
  <c r="AX682" i="1" s="1"/>
  <c r="BK682" i="1"/>
  <c r="BD682" i="1" s="1"/>
  <c r="BI682" i="1"/>
  <c r="BB682" i="1" s="1"/>
  <c r="AY682" i="1" l="1"/>
  <c r="BA682" i="1"/>
  <c r="AU682" i="1" s="1"/>
  <c r="BE682" i="1"/>
  <c r="AV682" i="1" l="1"/>
  <c r="AR683" i="1"/>
  <c r="AO683" i="1"/>
  <c r="AS683" i="1"/>
  <c r="AP683" i="1"/>
  <c r="H4" i="2" l="1" a="1"/>
  <c r="H4" i="2" s="1"/>
  <c r="G4" i="2" a="1"/>
  <c r="G4" i="2" s="1"/>
  <c r="BG683" i="1"/>
  <c r="AX683" i="1" s="1"/>
  <c r="BK683" i="1"/>
  <c r="BI683" i="1"/>
  <c r="BB683" i="1" s="1"/>
  <c r="BD683" i="1" l="1"/>
  <c r="BE683" i="1"/>
  <c r="BA683" i="1"/>
  <c r="AY683" i="1"/>
  <c r="AU683" i="1" l="1"/>
  <c r="AO684" i="1" s="1"/>
  <c r="AV683" i="1"/>
  <c r="AS684" i="1" s="1"/>
  <c r="G3" i="2" l="1" a="1"/>
  <c r="G3" i="2" s="1"/>
  <c r="AP684" i="1"/>
  <c r="AR684" i="1"/>
  <c r="BK684" i="1" l="1"/>
  <c r="BD684" i="1" s="1"/>
  <c r="BI684" i="1"/>
  <c r="BA684" i="1" s="1"/>
  <c r="BG684" i="1"/>
  <c r="AX684" i="1" s="1"/>
  <c r="H3" i="2" a="1"/>
  <c r="H3" i="2" s="1"/>
  <c r="BE684" i="1"/>
  <c r="BB684" i="1" l="1"/>
  <c r="AU684" i="1"/>
  <c r="AR685" i="1" s="1"/>
  <c r="AY684" i="1"/>
  <c r="G2" i="2" a="1"/>
  <c r="G2" i="2" s="1"/>
  <c r="C2" i="2" a="1"/>
  <c r="C2" i="2" s="1"/>
  <c r="AV684" i="1" l="1"/>
  <c r="AS685" i="1" s="1"/>
  <c r="AO685" i="1"/>
  <c r="Q4" i="2"/>
  <c r="Q5" i="2"/>
  <c r="Q7" i="2"/>
  <c r="Q8" i="2"/>
  <c r="Q6" i="2"/>
  <c r="AP685" i="1"/>
  <c r="BG685" i="1" l="1"/>
  <c r="AX685" i="1" s="1"/>
  <c r="H2" i="2" a="1"/>
  <c r="H2" i="2" s="1"/>
  <c r="D2" i="2" a="1"/>
  <c r="D2" i="2" s="1"/>
  <c r="BI685" i="1"/>
  <c r="BA685" i="1" s="1"/>
  <c r="BK685" i="1"/>
  <c r="BD685" i="1" s="1"/>
  <c r="AY685" i="1" l="1"/>
  <c r="BB685" i="1"/>
  <c r="R6" i="2"/>
  <c r="R4" i="2"/>
  <c r="R8" i="2"/>
  <c r="R5" i="2"/>
  <c r="R7" i="2"/>
  <c r="AU685" i="1"/>
  <c r="AR686" i="1" s="1"/>
  <c r="BE685" i="1"/>
  <c r="AV685" i="1" l="1"/>
  <c r="AS686" i="1" s="1"/>
  <c r="AO686" i="1"/>
  <c r="AP686" i="1"/>
  <c r="BI686" i="1" l="1"/>
  <c r="BA686" i="1" s="1"/>
  <c r="BG686" i="1"/>
  <c r="AX686" i="1" s="1"/>
  <c r="BK686" i="1"/>
  <c r="BD686" i="1" s="1"/>
  <c r="BB686" i="1"/>
  <c r="AY686" i="1" l="1"/>
  <c r="BE686" i="1"/>
  <c r="AU686" i="1"/>
  <c r="AV686" i="1" l="1"/>
  <c r="AS687" i="1" s="1"/>
  <c r="AO687" i="1"/>
  <c r="AR687" i="1"/>
  <c r="AP687" i="1" l="1"/>
  <c r="BI687" i="1" l="1"/>
  <c r="BA687" i="1" s="1"/>
  <c r="BG687" i="1"/>
  <c r="AX687" i="1" s="1"/>
  <c r="BK687" i="1"/>
  <c r="BD687" i="1" s="1"/>
  <c r="BB687" i="1"/>
  <c r="AY687" i="1" l="1"/>
  <c r="BE687" i="1"/>
  <c r="AU687" i="1"/>
  <c r="AV687" i="1" l="1"/>
  <c r="AS688" i="1" s="1"/>
  <c r="AO688" i="1"/>
  <c r="AR688" i="1"/>
  <c r="AP688" i="1" l="1"/>
  <c r="BK688" i="1" l="1"/>
  <c r="BG688" i="1"/>
  <c r="AX688" i="1" s="1"/>
  <c r="BI688" i="1"/>
  <c r="BA688" i="1" s="1"/>
  <c r="BD688" i="1"/>
  <c r="BE688" i="1"/>
  <c r="AY688" i="1" l="1"/>
  <c r="BB688" i="1"/>
  <c r="AV688" i="1" s="1"/>
  <c r="AU688" i="1"/>
  <c r="AS689" i="1" l="1"/>
  <c r="AP689" i="1"/>
  <c r="AR689" i="1"/>
  <c r="AO689" i="1"/>
  <c r="BI689" i="1" l="1"/>
  <c r="BK689" i="1"/>
  <c r="BG689" i="1"/>
  <c r="BD689" i="1" l="1"/>
  <c r="BE689" i="1"/>
  <c r="AX689" i="1"/>
  <c r="AY689" i="1"/>
  <c r="BA689" i="1"/>
  <c r="BB689" i="1"/>
  <c r="AU689" i="1" l="1"/>
  <c r="AR690" i="1" s="1"/>
  <c r="AV689" i="1"/>
  <c r="AO690" i="1" l="1"/>
  <c r="AS690" i="1"/>
  <c r="AP690" i="1"/>
  <c r="BK690" i="1" l="1"/>
  <c r="BD690" i="1" s="1"/>
  <c r="BI690" i="1"/>
  <c r="BA690" i="1" s="1"/>
  <c r="BG690" i="1"/>
  <c r="AX690" i="1" s="1"/>
  <c r="BE690" i="1" l="1"/>
  <c r="AU690" i="1"/>
  <c r="AR691" i="1" s="1"/>
  <c r="BB690" i="1"/>
  <c r="AY690" i="1"/>
  <c r="AO691" i="1" l="1"/>
  <c r="AV690" i="1"/>
  <c r="AS691" i="1" l="1"/>
  <c r="AP691" i="1"/>
  <c r="BI691" i="1" l="1"/>
  <c r="BA691" i="1" s="1"/>
  <c r="BG691" i="1"/>
  <c r="AX691" i="1" s="1"/>
  <c r="BK691" i="1"/>
  <c r="BD691" i="1" s="1"/>
  <c r="AU691" i="1" l="1"/>
  <c r="BB691" i="1"/>
  <c r="BE691" i="1"/>
  <c r="AY691" i="1"/>
  <c r="AV691" i="1" l="1"/>
  <c r="AS692" i="1" s="1"/>
  <c r="AR692" i="1"/>
  <c r="AO692" i="1"/>
  <c r="AP692" i="1" l="1"/>
  <c r="BG692" i="1" l="1"/>
  <c r="AX692" i="1" s="1"/>
  <c r="BK692" i="1"/>
  <c r="BD692" i="1" s="1"/>
  <c r="BI692" i="1"/>
  <c r="BA692" i="1" s="1"/>
  <c r="AY692" i="1" l="1"/>
  <c r="BE692" i="1"/>
  <c r="AU692" i="1"/>
  <c r="AR693" i="1" s="1"/>
  <c r="BB692" i="1"/>
  <c r="AO693" i="1"/>
  <c r="AV692" i="1" l="1"/>
  <c r="AS693" i="1" s="1"/>
  <c r="AP693" i="1" l="1"/>
  <c r="BG693" i="1" l="1"/>
  <c r="AX693" i="1" s="1"/>
  <c r="BI693" i="1"/>
  <c r="BA693" i="1" s="1"/>
  <c r="BK693" i="1"/>
  <c r="BD693" i="1" s="1"/>
  <c r="AY693" i="1" l="1"/>
  <c r="BB693" i="1"/>
  <c r="AU693" i="1"/>
  <c r="AR694" i="1" s="1"/>
  <c r="AO694" i="1"/>
  <c r="BE693" i="1"/>
  <c r="AV693" i="1" s="1"/>
  <c r="AP694" i="1" l="1"/>
  <c r="AS694" i="1"/>
  <c r="BG694" i="1" l="1"/>
  <c r="AX694" i="1" s="1"/>
  <c r="BK694" i="1"/>
  <c r="BD694" i="1" s="1"/>
  <c r="BI694" i="1"/>
  <c r="BA694" i="1" s="1"/>
  <c r="AY694" i="1" l="1"/>
  <c r="BE694" i="1"/>
  <c r="AU694" i="1"/>
  <c r="AR695" i="1" s="1"/>
  <c r="AO695" i="1"/>
  <c r="BB694" i="1"/>
  <c r="AV694" i="1" s="1"/>
  <c r="AS695" i="1" l="1"/>
  <c r="AP695" i="1"/>
  <c r="BI695" i="1" l="1"/>
  <c r="BA695" i="1" s="1"/>
  <c r="BG695" i="1"/>
  <c r="AX695" i="1" s="1"/>
  <c r="BK695" i="1"/>
  <c r="BB695" i="1" l="1"/>
  <c r="AY695" i="1"/>
  <c r="BD695" i="1"/>
  <c r="AU695" i="1" s="1"/>
  <c r="BE695" i="1"/>
  <c r="AV695" i="1" s="1"/>
  <c r="AP696" i="1" l="1"/>
  <c r="AS696" i="1"/>
  <c r="AR696" i="1"/>
  <c r="AO696" i="1"/>
  <c r="BI696" i="1" l="1"/>
  <c r="BG696" i="1"/>
  <c r="BK696" i="1"/>
  <c r="AY696" i="1" l="1"/>
  <c r="AX696" i="1"/>
  <c r="BE696" i="1"/>
  <c r="BD696" i="1"/>
  <c r="BB696" i="1"/>
  <c r="BA696" i="1"/>
  <c r="AU696" i="1" l="1"/>
  <c r="AV696" i="1"/>
  <c r="AP697" i="1" l="1"/>
  <c r="AS697" i="1"/>
  <c r="AR697" i="1"/>
  <c r="AO697" i="1"/>
  <c r="BK697" i="1" l="1"/>
  <c r="BD697" i="1" s="1"/>
  <c r="BI697" i="1"/>
  <c r="BB697" i="1" s="1"/>
  <c r="BG697" i="1"/>
  <c r="AY697" i="1" s="1"/>
  <c r="BE697" i="1" l="1"/>
  <c r="AV697" i="1" s="1"/>
  <c r="AX697" i="1"/>
  <c r="BA697" i="1"/>
  <c r="AU697" i="1" l="1"/>
  <c r="AR698" i="1" s="1"/>
  <c r="AO698" i="1"/>
  <c r="AP698" i="1"/>
  <c r="AS698" i="1"/>
  <c r="BG698" i="1" l="1"/>
  <c r="AY698" i="1" s="1"/>
  <c r="BK698" i="1"/>
  <c r="BI698" i="1"/>
  <c r="AX698" i="1" l="1"/>
  <c r="BB698" i="1"/>
  <c r="BA698" i="1"/>
  <c r="BE698" i="1"/>
  <c r="BD698" i="1"/>
  <c r="AV698" i="1" l="1"/>
  <c r="AS699" i="1" s="1"/>
  <c r="AU698" i="1"/>
  <c r="AR699" i="1" s="1"/>
  <c r="AP699" i="1"/>
  <c r="AO699" i="1" l="1"/>
  <c r="BG699" i="1" s="1"/>
  <c r="BI699" i="1" l="1"/>
  <c r="BA699" i="1" s="1"/>
  <c r="BK699" i="1"/>
  <c r="BE699" i="1" s="1"/>
  <c r="AY699" i="1"/>
  <c r="AX699" i="1"/>
  <c r="BD699" i="1" l="1"/>
  <c r="BB699" i="1"/>
  <c r="AV699" i="1" s="1"/>
  <c r="AS700" i="1" s="1"/>
  <c r="AU699" i="1"/>
  <c r="AR700" i="1" s="1"/>
  <c r="AP700" i="1" l="1"/>
  <c r="AO700" i="1"/>
  <c r="BK700" i="1" l="1"/>
  <c r="BE700" i="1" s="1"/>
  <c r="BG700" i="1"/>
  <c r="AX700" i="1" s="1"/>
  <c r="BI700" i="1"/>
  <c r="BD700" i="1"/>
  <c r="AY700" i="1" l="1"/>
  <c r="BA700" i="1"/>
  <c r="AU700" i="1" s="1"/>
  <c r="BB700" i="1"/>
  <c r="AV700" i="1" l="1"/>
  <c r="AP701" i="1" s="1"/>
  <c r="AO701" i="1"/>
  <c r="AR701" i="1"/>
  <c r="AS701" i="1" l="1"/>
  <c r="BG701" i="1"/>
  <c r="AY701" i="1" s="1"/>
  <c r="BK701" i="1"/>
  <c r="BE701" i="1" s="1"/>
  <c r="BI701" i="1"/>
  <c r="AX701" i="1" l="1"/>
  <c r="BD701" i="1"/>
  <c r="BA701" i="1"/>
  <c r="BB701" i="1"/>
  <c r="AV701" i="1" s="1"/>
  <c r="AU701" i="1" l="1"/>
  <c r="AR702" i="1" s="1"/>
  <c r="AS702" i="1"/>
  <c r="AP702" i="1"/>
  <c r="AO702" i="1" l="1"/>
  <c r="BI702" i="1" l="1"/>
  <c r="BB702" i="1" s="1"/>
  <c r="BG702" i="1"/>
  <c r="AX702" i="1" s="1"/>
  <c r="BK702" i="1"/>
  <c r="BD702" i="1" s="1"/>
  <c r="BA702" i="1" l="1"/>
  <c r="AU702" i="1" s="1"/>
  <c r="AY702" i="1"/>
  <c r="BE702" i="1"/>
  <c r="AR703" i="1" l="1"/>
  <c r="AO703" i="1"/>
  <c r="AV702" i="1"/>
  <c r="AP703" i="1" s="1"/>
  <c r="AS703" i="1" l="1"/>
  <c r="BI703" i="1"/>
  <c r="BA703" i="1" s="1"/>
  <c r="BK703" i="1"/>
  <c r="BD703" i="1" s="1"/>
  <c r="BG703" i="1"/>
  <c r="AY703" i="1" s="1"/>
  <c r="BE703" i="1" l="1"/>
  <c r="BB703" i="1"/>
  <c r="AX703" i="1"/>
  <c r="AU703" i="1" s="1"/>
  <c r="AV703" i="1" l="1"/>
  <c r="AS704" i="1"/>
  <c r="AP704" i="1"/>
  <c r="AR704" i="1"/>
  <c r="AO704" i="1"/>
  <c r="BG704" i="1" l="1"/>
  <c r="AY704" i="1" s="1"/>
  <c r="BI704" i="1"/>
  <c r="BB704" i="1" s="1"/>
  <c r="BK704" i="1"/>
  <c r="BD704" i="1" s="1"/>
  <c r="AX704" i="1"/>
  <c r="BA704" i="1" l="1"/>
  <c r="AU704" i="1" s="1"/>
  <c r="AR705" i="1" s="1"/>
  <c r="BE704" i="1"/>
  <c r="AV704" i="1" s="1"/>
  <c r="AP705" i="1" l="1"/>
  <c r="AS705" i="1"/>
  <c r="AO705" i="1"/>
  <c r="BI705" i="1" l="1"/>
  <c r="BA705" i="1" s="1"/>
  <c r="BG705" i="1"/>
  <c r="AY705" i="1" s="1"/>
  <c r="BK705" i="1"/>
  <c r="BE705" i="1" s="1"/>
  <c r="BB705" i="1" l="1"/>
  <c r="AX705" i="1"/>
  <c r="BD705" i="1"/>
  <c r="AV705" i="1"/>
  <c r="AS706" i="1" s="1"/>
  <c r="AP706" i="1"/>
  <c r="AU705" i="1" l="1"/>
  <c r="AR706" i="1" s="1"/>
  <c r="AO706" i="1"/>
  <c r="BK706" i="1" s="1"/>
  <c r="BE706" i="1" s="1"/>
  <c r="BI706" i="1" l="1"/>
  <c r="BB706" i="1" s="1"/>
  <c r="BG706" i="1"/>
  <c r="AY706" i="1" s="1"/>
  <c r="BD706" i="1"/>
  <c r="BA706" i="1"/>
  <c r="AV706" i="1" l="1"/>
  <c r="AS707" i="1" s="1"/>
  <c r="AX706" i="1"/>
  <c r="AU706" i="1" s="1"/>
  <c r="AO707" i="1" s="1"/>
  <c r="AP707" i="1"/>
  <c r="AR707" i="1" l="1"/>
  <c r="BG707" i="1"/>
  <c r="AY707" i="1" s="1"/>
  <c r="BI707" i="1"/>
  <c r="BB707" i="1" s="1"/>
  <c r="BK707" i="1"/>
  <c r="BE707" i="1" s="1"/>
  <c r="AX707" i="1" l="1"/>
  <c r="BA707" i="1"/>
  <c r="AV707" i="1"/>
  <c r="BD707" i="1"/>
  <c r="AU707" i="1" l="1"/>
  <c r="AR708" i="1" s="1"/>
  <c r="AO708" i="1"/>
  <c r="AS708" i="1"/>
  <c r="AP708" i="1"/>
  <c r="BG708" i="1" l="1"/>
  <c r="BK708" i="1"/>
  <c r="BI708" i="1"/>
  <c r="BD708" i="1" l="1"/>
  <c r="BE708" i="1"/>
  <c r="BB708" i="1"/>
  <c r="BA708" i="1"/>
  <c r="AY708" i="1"/>
  <c r="AX708" i="1"/>
  <c r="AV708" i="1" l="1"/>
  <c r="AP709" i="1" s="1"/>
  <c r="AU708" i="1"/>
  <c r="AR709" i="1" s="1"/>
  <c r="AO709" i="1" l="1"/>
  <c r="BK709" i="1" s="1"/>
  <c r="AS709" i="1"/>
  <c r="BI709" i="1" l="1"/>
  <c r="BA709" i="1" s="1"/>
  <c r="BE709" i="1"/>
  <c r="BD709" i="1"/>
  <c r="BG709" i="1"/>
  <c r="AX709" i="1" s="1"/>
  <c r="AU709" i="1" l="1"/>
  <c r="BB709" i="1"/>
  <c r="AY709" i="1"/>
  <c r="AO710" i="1"/>
  <c r="AR710" i="1"/>
  <c r="AV709" i="1" l="1"/>
  <c r="AS710" i="1" s="1"/>
  <c r="AP710" i="1" l="1"/>
  <c r="BK710" i="1" s="1"/>
  <c r="BD710" i="1" s="1"/>
  <c r="BI710" i="1" l="1"/>
  <c r="BB710" i="1" s="1"/>
  <c r="BE710" i="1"/>
  <c r="BG710" i="1"/>
  <c r="AX710" i="1" s="1"/>
  <c r="BA710" i="1"/>
  <c r="AY710" i="1" l="1"/>
  <c r="AV710" i="1" s="1"/>
  <c r="AP711" i="1" s="1"/>
  <c r="AU710" i="1"/>
  <c r="AR711" i="1" s="1"/>
  <c r="AS711" i="1"/>
  <c r="AO711" i="1"/>
  <c r="BG711" i="1" s="1"/>
  <c r="AY711" i="1" s="1"/>
  <c r="BI711" i="1" l="1"/>
  <c r="BB711" i="1" s="1"/>
  <c r="BK711" i="1"/>
  <c r="BE711" i="1" s="1"/>
  <c r="AX711" i="1"/>
  <c r="BA711" i="1" l="1"/>
  <c r="AV711" i="1"/>
  <c r="AP712" i="1" s="1"/>
  <c r="BD711" i="1"/>
  <c r="AS712" i="1"/>
  <c r="AU711" i="1" l="1"/>
  <c r="AR712" i="1" s="1"/>
  <c r="AO712" i="1"/>
  <c r="BG712" i="1" s="1"/>
  <c r="AY712" i="1" s="1"/>
  <c r="AX712" i="1" l="1"/>
  <c r="BI712" i="1"/>
  <c r="BA712" i="1" s="1"/>
  <c r="BK712" i="1"/>
  <c r="BE712" i="1" s="1"/>
  <c r="BB712" i="1" l="1"/>
  <c r="AV712" i="1" s="1"/>
  <c r="BD712" i="1"/>
  <c r="AU712" i="1" s="1"/>
  <c r="AS713" i="1" l="1"/>
  <c r="AP713" i="1"/>
  <c r="AR713" i="1"/>
  <c r="AO713" i="1"/>
  <c r="BG713" i="1" l="1"/>
  <c r="AY713" i="1" s="1"/>
  <c r="BI713" i="1"/>
  <c r="BB713" i="1" s="1"/>
  <c r="BK713" i="1"/>
  <c r="BE713" i="1" s="1"/>
  <c r="AX713" i="1" l="1"/>
  <c r="BA713" i="1"/>
  <c r="BD713" i="1"/>
  <c r="AV713" i="1"/>
  <c r="AS714" i="1" s="1"/>
  <c r="AP714" i="1"/>
  <c r="AU713" i="1" l="1"/>
  <c r="AR714" i="1"/>
  <c r="AO714" i="1"/>
  <c r="BG714" i="1" s="1"/>
  <c r="AY714" i="1" s="1"/>
  <c r="BI714" i="1" l="1"/>
  <c r="BA714" i="1" s="1"/>
  <c r="BK714" i="1"/>
  <c r="BE714" i="1" s="1"/>
  <c r="AX714" i="1"/>
  <c r="BB714" i="1"/>
  <c r="AV714" i="1" l="1"/>
  <c r="AS715" i="1" s="1"/>
  <c r="BD714" i="1"/>
  <c r="AU714" i="1" s="1"/>
  <c r="AP715" i="1"/>
  <c r="AR715" i="1" l="1"/>
  <c r="AO715" i="1"/>
  <c r="BK715" i="1" s="1"/>
  <c r="BE715" i="1" s="1"/>
  <c r="BG715" i="1" l="1"/>
  <c r="AX715" i="1" s="1"/>
  <c r="BI715" i="1"/>
  <c r="BA715" i="1" s="1"/>
  <c r="BD715" i="1"/>
  <c r="AU715" i="1" s="1"/>
  <c r="AR716" i="1" s="1"/>
  <c r="BB715" i="1"/>
  <c r="AY715" i="1"/>
  <c r="AV715" i="1" l="1"/>
  <c r="AS716" i="1" s="1"/>
  <c r="AO716" i="1"/>
  <c r="AP716" i="1"/>
  <c r="BK716" i="1" l="1"/>
  <c r="BE716" i="1" s="1"/>
  <c r="BI716" i="1"/>
  <c r="BB716" i="1" s="1"/>
  <c r="BG716" i="1"/>
  <c r="AY716" i="1" s="1"/>
  <c r="BD716" i="1" l="1"/>
  <c r="BA716" i="1"/>
  <c r="AV716" i="1"/>
  <c r="AS717" i="1" s="1"/>
  <c r="AX716" i="1"/>
  <c r="AP717" i="1"/>
  <c r="AU716" i="1" l="1"/>
  <c r="AR717" i="1" s="1"/>
  <c r="AO717" i="1"/>
  <c r="BI717" i="1" l="1"/>
  <c r="BK717" i="1"/>
  <c r="BE717" i="1" s="1"/>
  <c r="BG717" i="1"/>
  <c r="AY717" i="1" s="1"/>
  <c r="BB717" i="1"/>
  <c r="BA717" i="1"/>
  <c r="BD717" i="1"/>
  <c r="AX717" i="1" l="1"/>
  <c r="AU717" i="1" s="1"/>
  <c r="AO718" i="1" s="1"/>
  <c r="AV717" i="1"/>
  <c r="AS718" i="1" s="1"/>
  <c r="AP718" i="1" l="1"/>
  <c r="BI718" i="1" s="1"/>
  <c r="BB718" i="1" s="1"/>
  <c r="AR718" i="1"/>
  <c r="BG718" i="1" l="1"/>
  <c r="AY718" i="1" s="1"/>
  <c r="BK718" i="1"/>
  <c r="BE718" i="1" s="1"/>
  <c r="BA718" i="1"/>
  <c r="AX718" i="1" l="1"/>
  <c r="AV718" i="1"/>
  <c r="AS719" i="1" s="1"/>
  <c r="BD718" i="1"/>
  <c r="AU718" i="1" s="1"/>
  <c r="AO719" i="1" s="1"/>
  <c r="AP719" i="1"/>
  <c r="AR719" i="1" l="1"/>
  <c r="BG719" i="1"/>
  <c r="BK719" i="1"/>
  <c r="BI719" i="1"/>
  <c r="BB719" i="1" s="1"/>
  <c r="BE719" i="1" l="1"/>
  <c r="BD719" i="1"/>
  <c r="AY719" i="1"/>
  <c r="AX719" i="1"/>
  <c r="BA719" i="1"/>
  <c r="AV719" i="1" l="1"/>
  <c r="AS720" i="1" s="1"/>
  <c r="AU719" i="1"/>
  <c r="AP720" i="1"/>
  <c r="AO720" i="1" l="1"/>
  <c r="AR720" i="1"/>
  <c r="BI720" i="1" l="1"/>
  <c r="BB720" i="1" s="1"/>
  <c r="BG720" i="1"/>
  <c r="AY720" i="1" s="1"/>
  <c r="BK720" i="1"/>
  <c r="BE720" i="1" s="1"/>
  <c r="AX720" i="1" l="1"/>
  <c r="BA720" i="1"/>
  <c r="BD720" i="1"/>
  <c r="AV720" i="1"/>
  <c r="AU720" i="1" l="1"/>
  <c r="AR721" i="1" s="1"/>
  <c r="AS721" i="1"/>
  <c r="AP721" i="1"/>
  <c r="AO721" i="1" l="1"/>
  <c r="BI721" i="1" l="1"/>
  <c r="BB721" i="1" s="1"/>
  <c r="BK721" i="1"/>
  <c r="BD721" i="1" s="1"/>
  <c r="BG721" i="1"/>
  <c r="AY721" i="1" s="1"/>
  <c r="BA721" i="1"/>
  <c r="BE721" i="1" l="1"/>
  <c r="AV721" i="1" s="1"/>
  <c r="AX721" i="1"/>
  <c r="AU721" i="1" s="1"/>
  <c r="AP722" i="1" l="1"/>
  <c r="AS722" i="1"/>
  <c r="AR722" i="1"/>
  <c r="AO722" i="1"/>
  <c r="BG722" i="1" l="1"/>
  <c r="AY722" i="1" s="1"/>
  <c r="BK722" i="1"/>
  <c r="BE722" i="1" s="1"/>
  <c r="BI722" i="1"/>
  <c r="BB722" i="1" s="1"/>
  <c r="AX722" i="1"/>
  <c r="BD722" i="1" l="1"/>
  <c r="AV722" i="1"/>
  <c r="AS723" i="1" s="1"/>
  <c r="BA722" i="1"/>
  <c r="AP723" i="1"/>
  <c r="AU722" i="1" l="1"/>
  <c r="AR723" i="1" s="1"/>
  <c r="AO723" i="1"/>
  <c r="BG723" i="1" l="1"/>
  <c r="AY723" i="1" s="1"/>
  <c r="BI723" i="1"/>
  <c r="BB723" i="1" s="1"/>
  <c r="BK723" i="1"/>
  <c r="BE723" i="1" s="1"/>
  <c r="AX723" i="1" l="1"/>
  <c r="BA723" i="1"/>
  <c r="BD723" i="1"/>
  <c r="AV723" i="1"/>
  <c r="AS724" i="1" s="1"/>
  <c r="AP724" i="1"/>
  <c r="AU723" i="1" l="1"/>
  <c r="AR724" i="1" s="1"/>
  <c r="AO724" i="1" l="1"/>
  <c r="BK724" i="1" l="1"/>
  <c r="BE724" i="1" s="1"/>
  <c r="BG724" i="1"/>
  <c r="AY724" i="1" s="1"/>
  <c r="BI724" i="1"/>
  <c r="BD724" i="1" l="1"/>
  <c r="AX724" i="1"/>
  <c r="BB724" i="1"/>
  <c r="AV724" i="1" s="1"/>
  <c r="AS725" i="1" s="1"/>
  <c r="BA724" i="1"/>
  <c r="AU724" i="1" l="1"/>
  <c r="AO725" i="1" s="1"/>
  <c r="AP725" i="1"/>
  <c r="AR725" i="1" l="1"/>
  <c r="BG725" i="1"/>
  <c r="AX725" i="1" s="1"/>
  <c r="BK725" i="1"/>
  <c r="BD725" i="1" s="1"/>
  <c r="BI725" i="1"/>
  <c r="BA725" i="1" s="1"/>
  <c r="AY725" i="1" l="1"/>
  <c r="AU725" i="1"/>
  <c r="AR726" i="1" s="1"/>
  <c r="BE725" i="1"/>
  <c r="BB725" i="1"/>
  <c r="AO726" i="1"/>
  <c r="AV725" i="1" l="1"/>
  <c r="AS726" i="1" s="1"/>
  <c r="AP726" i="1" l="1"/>
  <c r="BG726" i="1" l="1"/>
  <c r="AX726" i="1" s="1"/>
  <c r="BI726" i="1"/>
  <c r="BB726" i="1" s="1"/>
  <c r="BK726" i="1"/>
  <c r="BE726" i="1" s="1"/>
  <c r="AY726" i="1" l="1"/>
  <c r="AV726" i="1" s="1"/>
  <c r="BA726" i="1"/>
  <c r="BD726" i="1"/>
  <c r="AS727" i="1" l="1"/>
  <c r="AP727" i="1"/>
  <c r="AU726" i="1"/>
  <c r="AR727" i="1" s="1"/>
  <c r="AO727" i="1" l="1"/>
  <c r="BI727" i="1" s="1"/>
  <c r="BG727" i="1" l="1"/>
  <c r="AY727" i="1" s="1"/>
  <c r="BK727" i="1"/>
  <c r="BE727" i="1" s="1"/>
  <c r="BB727" i="1"/>
  <c r="BA727" i="1"/>
  <c r="AX727" i="1" l="1"/>
  <c r="AV727" i="1"/>
  <c r="AS728" i="1" s="1"/>
  <c r="BD727" i="1"/>
  <c r="AU727" i="1" s="1"/>
  <c r="AP728" i="1"/>
  <c r="AR728" i="1" l="1"/>
  <c r="AO728" i="1"/>
  <c r="BI728" i="1" s="1"/>
  <c r="BA728" i="1" s="1"/>
  <c r="BG728" i="1" l="1"/>
  <c r="AX728" i="1" s="1"/>
  <c r="BK728" i="1"/>
  <c r="BD728" i="1" s="1"/>
  <c r="BB728" i="1"/>
  <c r="AY728" i="1"/>
  <c r="AU728" i="1" l="1"/>
  <c r="BE728" i="1"/>
  <c r="AV728" i="1" s="1"/>
  <c r="AR729" i="1"/>
  <c r="AO729" i="1"/>
  <c r="AS729" i="1" l="1"/>
  <c r="AP729" i="1"/>
  <c r="BI729" i="1" s="1"/>
  <c r="BA729" i="1" s="1"/>
  <c r="BG729" i="1" l="1"/>
  <c r="AY729" i="1" s="1"/>
  <c r="BK729" i="1"/>
  <c r="BD729" i="1" s="1"/>
  <c r="BB729" i="1"/>
  <c r="AX729" i="1" l="1"/>
  <c r="AU729" i="1" s="1"/>
  <c r="AO730" i="1" s="1"/>
  <c r="BE729" i="1"/>
  <c r="AV729" i="1" s="1"/>
  <c r="AR730" i="1" l="1"/>
  <c r="AS730" i="1"/>
  <c r="AP730" i="1"/>
  <c r="BG730" i="1" s="1"/>
  <c r="AX730" i="1" s="1"/>
  <c r="AY730" i="1" l="1"/>
  <c r="BI730" i="1"/>
  <c r="BB730" i="1" s="1"/>
  <c r="BK730" i="1"/>
  <c r="BD730" i="1" s="1"/>
  <c r="BE730" i="1" l="1"/>
  <c r="AV730" i="1" s="1"/>
  <c r="AS731" i="1" s="1"/>
  <c r="BA730" i="1"/>
  <c r="AU730" i="1" s="1"/>
  <c r="AP731" i="1"/>
  <c r="AR731" i="1" l="1"/>
  <c r="AO731" i="1"/>
  <c r="BI731" i="1" s="1"/>
  <c r="BA731" i="1" s="1"/>
  <c r="BK731" i="1" l="1"/>
  <c r="BE731" i="1" s="1"/>
  <c r="BG731" i="1"/>
  <c r="AY731" i="1" s="1"/>
  <c r="BB731" i="1"/>
  <c r="BD731" i="1"/>
  <c r="AX731" i="1" l="1"/>
  <c r="AV731" i="1"/>
  <c r="AU731" i="1"/>
  <c r="AR732" i="1" s="1"/>
  <c r="AS732" i="1"/>
  <c r="AP732" i="1"/>
  <c r="AO732" i="1" l="1"/>
  <c r="BG732" i="1" s="1"/>
  <c r="AY732" i="1" s="1"/>
  <c r="BK732" i="1" l="1"/>
  <c r="BI732" i="1"/>
  <c r="BB732" i="1" s="1"/>
  <c r="AX732" i="1"/>
  <c r="BA732" i="1" l="1"/>
  <c r="BD732" i="1"/>
  <c r="AU732" i="1" s="1"/>
  <c r="AR733" i="1" s="1"/>
  <c r="BE732" i="1"/>
  <c r="AV732" i="1" s="1"/>
  <c r="AS733" i="1" l="1"/>
  <c r="AP733" i="1"/>
  <c r="AO733" i="1"/>
  <c r="BI733" i="1" l="1"/>
  <c r="BB733" i="1" s="1"/>
  <c r="BG733" i="1"/>
  <c r="AY733" i="1" s="1"/>
  <c r="BK733" i="1"/>
  <c r="BD733" i="1" s="1"/>
  <c r="BA733" i="1" l="1"/>
  <c r="AX733" i="1"/>
  <c r="BE733" i="1"/>
  <c r="AV733" i="1" s="1"/>
  <c r="AS734" i="1" s="1"/>
  <c r="AU733" i="1" l="1"/>
  <c r="AR734" i="1" s="1"/>
  <c r="AO734" i="1"/>
  <c r="AP734" i="1"/>
  <c r="BI734" i="1" l="1"/>
  <c r="BG734" i="1"/>
  <c r="AY734" i="1" s="1"/>
  <c r="BK734" i="1"/>
  <c r="BE734" i="1" s="1"/>
  <c r="BB734" i="1"/>
  <c r="BA734" i="1"/>
  <c r="BD734" i="1" l="1"/>
  <c r="AX734" i="1"/>
  <c r="AV734" i="1"/>
  <c r="AU734" i="1" l="1"/>
  <c r="AR735" i="1" s="1"/>
  <c r="AO735" i="1"/>
  <c r="AP735" i="1"/>
  <c r="AS735" i="1"/>
  <c r="BI735" i="1" l="1"/>
  <c r="BB735" i="1" s="1"/>
  <c r="BG735" i="1"/>
  <c r="BK735" i="1"/>
  <c r="BA735" i="1" l="1"/>
  <c r="BE735" i="1"/>
  <c r="BD735" i="1"/>
  <c r="AX735" i="1"/>
  <c r="AY735" i="1"/>
  <c r="AV735" i="1" l="1"/>
  <c r="AS736" i="1" s="1"/>
  <c r="AU735" i="1"/>
  <c r="AP736" i="1" l="1"/>
  <c r="AO736" i="1"/>
  <c r="AR736" i="1"/>
  <c r="BI736" i="1" l="1"/>
  <c r="BB736" i="1" s="1"/>
  <c r="BG736" i="1"/>
  <c r="AY736" i="1" s="1"/>
  <c r="BK736" i="1"/>
  <c r="BE736" i="1" s="1"/>
  <c r="AX736" i="1" l="1"/>
  <c r="BA736" i="1"/>
  <c r="AV736" i="1"/>
  <c r="BD736" i="1"/>
  <c r="AU736" i="1" l="1"/>
  <c r="AR737" i="1" s="1"/>
  <c r="AS737" i="1"/>
  <c r="AP737" i="1"/>
  <c r="AO737" i="1" l="1"/>
  <c r="BI737" i="1" l="1"/>
  <c r="BA737" i="1" s="1"/>
  <c r="BK737" i="1"/>
  <c r="BD737" i="1" s="1"/>
  <c r="BG737" i="1"/>
  <c r="AY737" i="1" s="1"/>
  <c r="BB737" i="1" l="1"/>
  <c r="BE737" i="1"/>
  <c r="AX737" i="1"/>
  <c r="AU737" i="1" s="1"/>
  <c r="AR738" i="1" s="1"/>
  <c r="AV737" i="1" l="1"/>
  <c r="AS738" i="1" s="1"/>
  <c r="AO738" i="1"/>
  <c r="AP738" i="1"/>
  <c r="BI738" i="1" l="1"/>
  <c r="BB738" i="1" s="1"/>
  <c r="BG738" i="1"/>
  <c r="AX738" i="1" s="1"/>
  <c r="BK738" i="1"/>
  <c r="BD738" i="1" s="1"/>
  <c r="BA738" i="1" l="1"/>
  <c r="AU738" i="1" s="1"/>
  <c r="AY738" i="1"/>
  <c r="BE738" i="1"/>
  <c r="AR739" i="1" l="1"/>
  <c r="AO739" i="1"/>
  <c r="AV738" i="1"/>
  <c r="AS739" i="1" s="1"/>
  <c r="AP739" i="1" l="1"/>
  <c r="BK739" i="1" l="1"/>
  <c r="BD739" i="1" s="1"/>
  <c r="BG739" i="1"/>
  <c r="AX739" i="1" s="1"/>
  <c r="BI739" i="1"/>
  <c r="BA739" i="1" s="1"/>
  <c r="BE739" i="1" l="1"/>
  <c r="AY739" i="1"/>
  <c r="BB739" i="1"/>
  <c r="AU739" i="1"/>
  <c r="AR740" i="1" s="1"/>
  <c r="AO740" i="1"/>
  <c r="AV739" i="1" l="1"/>
  <c r="AS740" i="1" s="1"/>
  <c r="AP740" i="1" l="1"/>
  <c r="BK740" i="1" s="1"/>
  <c r="BI740" i="1" l="1"/>
  <c r="BA740" i="1" s="1"/>
  <c r="BG740" i="1"/>
  <c r="AX740" i="1" s="1"/>
  <c r="BD740" i="1"/>
  <c r="BE740" i="1"/>
  <c r="BB740" i="1"/>
  <c r="AU740" i="1" l="1"/>
  <c r="AY740" i="1"/>
  <c r="AV740" i="1" s="1"/>
  <c r="AS741" i="1" s="1"/>
  <c r="AR741" i="1"/>
  <c r="AO741" i="1"/>
  <c r="AP741" i="1" l="1"/>
  <c r="BK741" i="1" l="1"/>
  <c r="BD741" i="1" s="1"/>
  <c r="BG741" i="1"/>
  <c r="AY741" i="1" s="1"/>
  <c r="BI741" i="1"/>
  <c r="BB741" i="1" s="1"/>
  <c r="BE741" i="1" l="1"/>
  <c r="AX741" i="1"/>
  <c r="BA741" i="1"/>
  <c r="AV741" i="1"/>
  <c r="AS742" i="1" s="1"/>
  <c r="AU741" i="1" l="1"/>
  <c r="AR742" i="1" s="1"/>
  <c r="AP742" i="1"/>
  <c r="AO742" i="1"/>
  <c r="BG742" i="1" l="1"/>
  <c r="BK742" i="1"/>
  <c r="BE742" i="1" s="1"/>
  <c r="BI742" i="1"/>
  <c r="BB742" i="1" s="1"/>
  <c r="BA742" i="1" l="1"/>
  <c r="AX742" i="1"/>
  <c r="AY742" i="1"/>
  <c r="AV742" i="1" s="1"/>
  <c r="BD742" i="1"/>
  <c r="AU742" i="1" l="1"/>
  <c r="AR743" i="1" s="1"/>
  <c r="AS743" i="1"/>
  <c r="AP743" i="1"/>
  <c r="AO743" i="1" l="1"/>
  <c r="BK743" i="1" l="1"/>
  <c r="BD743" i="1" s="1"/>
  <c r="BG743" i="1"/>
  <c r="AY743" i="1" s="1"/>
  <c r="BI743" i="1"/>
  <c r="BB743" i="1" s="1"/>
  <c r="BE743" i="1"/>
  <c r="AX743" i="1" l="1"/>
  <c r="BA743" i="1"/>
  <c r="AV743" i="1"/>
  <c r="AS744" i="1" s="1"/>
  <c r="AP744" i="1"/>
  <c r="AU743" i="1" l="1"/>
  <c r="AO744" i="1" s="1"/>
  <c r="BG744" i="1" l="1"/>
  <c r="AY744" i="1" s="1"/>
  <c r="AR744" i="1"/>
  <c r="BK744" i="1"/>
  <c r="BE744" i="1" s="1"/>
  <c r="BI744" i="1"/>
  <c r="BB744" i="1" s="1"/>
  <c r="AX744" i="1" l="1"/>
  <c r="BD744" i="1"/>
  <c r="AV744" i="1"/>
  <c r="AS745" i="1" s="1"/>
  <c r="BA744" i="1"/>
  <c r="AP745" i="1"/>
  <c r="AU744" i="1" l="1"/>
  <c r="AR745" i="1" s="1"/>
  <c r="AO745" i="1" l="1"/>
  <c r="BG745" i="1" s="1"/>
  <c r="AX745" i="1" l="1"/>
  <c r="AY745" i="1"/>
  <c r="BI745" i="1"/>
  <c r="BB745" i="1" s="1"/>
  <c r="BK745" i="1"/>
  <c r="BD745" i="1" s="1"/>
  <c r="BA745" i="1" l="1"/>
  <c r="AU745" i="1" s="1"/>
  <c r="BE745" i="1"/>
  <c r="AV745" i="1" s="1"/>
  <c r="AS746" i="1" s="1"/>
  <c r="AP746" i="1" l="1"/>
  <c r="AR746" i="1"/>
  <c r="AO746" i="1"/>
  <c r="BG746" i="1" l="1"/>
  <c r="AX746" i="1" s="1"/>
  <c r="BI746" i="1"/>
  <c r="BA746" i="1" s="1"/>
  <c r="BK746" i="1"/>
  <c r="BD746" i="1" s="1"/>
  <c r="AU746" i="1" s="1"/>
  <c r="AY746" i="1"/>
  <c r="BB746" i="1"/>
  <c r="BE746" i="1" l="1"/>
  <c r="AR747" i="1"/>
  <c r="AO747" i="1"/>
  <c r="AV746" i="1"/>
  <c r="AS747" i="1" s="1"/>
  <c r="AP747" i="1" l="1"/>
  <c r="BK747" i="1" l="1"/>
  <c r="BE747" i="1" s="1"/>
  <c r="BI747" i="1"/>
  <c r="BA747" i="1" s="1"/>
  <c r="BG747" i="1"/>
  <c r="AX747" i="1" s="1"/>
  <c r="BD747" i="1" l="1"/>
  <c r="AU747" i="1" s="1"/>
  <c r="BB747" i="1"/>
  <c r="AY747" i="1"/>
  <c r="AR748" i="1" l="1"/>
  <c r="AO748" i="1"/>
  <c r="AV747" i="1"/>
  <c r="AS748" i="1" s="1"/>
  <c r="AP748" i="1" l="1"/>
  <c r="BI748" i="1" s="1"/>
  <c r="BA748" i="1" s="1"/>
  <c r="BG748" i="1" l="1"/>
  <c r="AY748" i="1" s="1"/>
  <c r="BK748" i="1"/>
  <c r="BD748" i="1" s="1"/>
  <c r="BB748" i="1"/>
  <c r="AX748" i="1" l="1"/>
  <c r="AU748" i="1" s="1"/>
  <c r="BE748" i="1"/>
  <c r="AV748" i="1" s="1"/>
  <c r="AS749" i="1" s="1"/>
  <c r="AO749" i="1" l="1"/>
  <c r="AR749" i="1"/>
  <c r="AP749" i="1"/>
  <c r="BG749" i="1" s="1"/>
  <c r="BK749" i="1" l="1"/>
  <c r="BD749" i="1" s="1"/>
  <c r="BI749" i="1"/>
  <c r="BA749" i="1" s="1"/>
  <c r="AX749" i="1"/>
  <c r="AY749" i="1"/>
  <c r="BE749" i="1" l="1"/>
  <c r="BB749" i="1"/>
  <c r="AU749" i="1"/>
  <c r="AR750" i="1" s="1"/>
  <c r="AV749" i="1" l="1"/>
  <c r="AP750" i="1" s="1"/>
  <c r="AO750" i="1"/>
  <c r="AS750" i="1"/>
  <c r="BK750" i="1" l="1"/>
  <c r="BD750" i="1" s="1"/>
  <c r="BI750" i="1"/>
  <c r="BA750" i="1" s="1"/>
  <c r="BG750" i="1"/>
  <c r="AX750" i="1" s="1"/>
  <c r="BE750" i="1"/>
  <c r="BB750" i="1"/>
  <c r="AY750" i="1" l="1"/>
  <c r="AV750" i="1" s="1"/>
  <c r="AP751" i="1" s="1"/>
  <c r="AU750" i="1"/>
  <c r="AR751" i="1" s="1"/>
  <c r="AO751" i="1"/>
  <c r="BI751" i="1" l="1"/>
  <c r="AS751" i="1"/>
  <c r="BG751" i="1"/>
  <c r="AX751" i="1" s="1"/>
  <c r="BK751" i="1"/>
  <c r="BD751" i="1" s="1"/>
  <c r="BB751" i="1"/>
  <c r="BA751" i="1"/>
  <c r="AY751" i="1"/>
  <c r="BE751" i="1" l="1"/>
  <c r="AV751" i="1" s="1"/>
  <c r="AU751" i="1"/>
  <c r="AR752" i="1" s="1"/>
  <c r="AO752" i="1"/>
  <c r="AP752" i="1" l="1"/>
  <c r="AS752" i="1"/>
  <c r="BI752" i="1" l="1"/>
  <c r="BB752" i="1" s="1"/>
  <c r="BG752" i="1"/>
  <c r="BK752" i="1"/>
  <c r="BA752" i="1" l="1"/>
  <c r="BE752" i="1"/>
  <c r="BD752" i="1"/>
  <c r="AY752" i="1"/>
  <c r="AX752" i="1"/>
  <c r="AU752" i="1" l="1"/>
  <c r="AV752" i="1"/>
  <c r="AS753" i="1" s="1"/>
  <c r="AP753" i="1"/>
  <c r="AO753" i="1"/>
  <c r="AR753" i="1"/>
  <c r="BI753" i="1" l="1"/>
  <c r="BB753" i="1" s="1"/>
  <c r="BG753" i="1"/>
  <c r="AY753" i="1" s="1"/>
  <c r="BK753" i="1"/>
  <c r="BD753" i="1" s="1"/>
  <c r="AX753" i="1" l="1"/>
  <c r="BA753" i="1"/>
  <c r="BE753" i="1"/>
  <c r="AV753" i="1" s="1"/>
  <c r="AU753" i="1" l="1"/>
  <c r="AR754" i="1" s="1"/>
  <c r="AS754" i="1"/>
  <c r="AP754" i="1"/>
  <c r="AO754" i="1" l="1"/>
  <c r="BG754" i="1" l="1"/>
  <c r="AX754" i="1" s="1"/>
  <c r="BK754" i="1"/>
  <c r="BD754" i="1" s="1"/>
  <c r="BI754" i="1"/>
  <c r="BA754" i="1" s="1"/>
  <c r="AY754" i="1" l="1"/>
  <c r="BE754" i="1"/>
  <c r="BB754" i="1"/>
  <c r="AU754" i="1"/>
  <c r="AO755" i="1" s="1"/>
  <c r="AV754" i="1" l="1"/>
  <c r="AS755" i="1" s="1"/>
  <c r="AR755" i="1"/>
  <c r="AP755" i="1" l="1"/>
  <c r="BK755" i="1" l="1"/>
  <c r="BD755" i="1" s="1"/>
  <c r="BI755" i="1"/>
  <c r="BA755" i="1" s="1"/>
  <c r="BG755" i="1"/>
  <c r="AX755" i="1" s="1"/>
  <c r="BE755" i="1" l="1"/>
  <c r="BB755" i="1"/>
  <c r="AY755" i="1"/>
  <c r="AU755" i="1"/>
  <c r="AR756" i="1" s="1"/>
  <c r="AV755" i="1" l="1"/>
  <c r="AS756" i="1" s="1"/>
  <c r="AO756" i="1"/>
  <c r="AP756" i="1"/>
  <c r="BK756" i="1" l="1"/>
  <c r="BD756" i="1" s="1"/>
  <c r="BG756" i="1"/>
  <c r="AX756" i="1" s="1"/>
  <c r="BI756" i="1"/>
  <c r="BA756" i="1" s="1"/>
  <c r="AU756" i="1" l="1"/>
  <c r="AR757" i="1" s="1"/>
  <c r="BB756" i="1"/>
  <c r="AY756" i="1"/>
  <c r="BE756" i="1"/>
  <c r="AO757" i="1" l="1"/>
  <c r="AV756" i="1"/>
  <c r="AP757" i="1" l="1"/>
  <c r="AS757" i="1"/>
  <c r="BK757" i="1" l="1"/>
  <c r="BD757" i="1" s="1"/>
  <c r="BG757" i="1"/>
  <c r="AX757" i="1" s="1"/>
  <c r="BI757" i="1"/>
  <c r="BA757" i="1" s="1"/>
  <c r="AU757" i="1" l="1"/>
  <c r="AY757" i="1"/>
  <c r="BB757" i="1"/>
  <c r="BE757" i="1"/>
  <c r="AV757" i="1" l="1"/>
  <c r="AR758" i="1"/>
  <c r="AO758" i="1"/>
  <c r="AS758" i="1" l="1"/>
  <c r="AP758" i="1"/>
  <c r="BG758" i="1" l="1"/>
  <c r="AX758" i="1" s="1"/>
  <c r="BK758" i="1"/>
  <c r="BD758" i="1" s="1"/>
  <c r="BI758" i="1"/>
  <c r="BA758" i="1" s="1"/>
  <c r="BB758" i="1" l="1"/>
  <c r="AY758" i="1"/>
  <c r="AU758" i="1"/>
  <c r="BE758" i="1"/>
  <c r="AR759" i="1" l="1"/>
  <c r="AO759" i="1"/>
  <c r="AV758" i="1"/>
  <c r="AP759" i="1" l="1"/>
  <c r="AS759" i="1"/>
  <c r="BK759" i="1" l="1"/>
  <c r="BI759" i="1"/>
  <c r="BB759" i="1" s="1"/>
  <c r="BG759" i="1"/>
  <c r="AX759" i="1" s="1"/>
  <c r="BE759" i="1"/>
  <c r="BD759" i="1"/>
  <c r="AY759" i="1" l="1"/>
  <c r="AV759" i="1" s="1"/>
  <c r="BA759" i="1"/>
  <c r="AU759" i="1" s="1"/>
  <c r="AS760" i="1" l="1"/>
  <c r="AP760" i="1"/>
  <c r="AR760" i="1"/>
  <c r="AO760" i="1"/>
  <c r="BK760" i="1" l="1"/>
  <c r="BD760" i="1" s="1"/>
  <c r="BI760" i="1"/>
  <c r="BA760" i="1" s="1"/>
  <c r="BG760" i="1"/>
  <c r="AY760" i="1" s="1"/>
  <c r="BB760" i="1" l="1"/>
  <c r="BE760" i="1"/>
  <c r="AX760" i="1"/>
  <c r="AU760" i="1" s="1"/>
  <c r="AV760" i="1" l="1"/>
  <c r="AR761" i="1"/>
  <c r="AO761" i="1"/>
  <c r="AP761" i="1"/>
  <c r="AS761" i="1"/>
  <c r="BG761" i="1" l="1"/>
  <c r="AX761" i="1" s="1"/>
  <c r="BI761" i="1"/>
  <c r="BA761" i="1" s="1"/>
  <c r="BK761" i="1"/>
  <c r="BD761" i="1" s="1"/>
  <c r="AY761" i="1" l="1"/>
  <c r="BB761" i="1"/>
  <c r="BE761" i="1"/>
  <c r="AU761" i="1"/>
  <c r="AR762" i="1" s="1"/>
  <c r="AO762" i="1"/>
  <c r="AV761" i="1" l="1"/>
  <c r="AS762" i="1" s="1"/>
  <c r="AP762" i="1" l="1"/>
  <c r="BG762" i="1" l="1"/>
  <c r="AX762" i="1" s="1"/>
  <c r="BK762" i="1"/>
  <c r="BD762" i="1" s="1"/>
  <c r="BI762" i="1"/>
  <c r="BB762" i="1" s="1"/>
  <c r="AY762" i="1" l="1"/>
  <c r="BA762" i="1"/>
  <c r="AU762" i="1" s="1"/>
  <c r="AR763" i="1" s="1"/>
  <c r="BE762" i="1"/>
  <c r="AV762" i="1" s="1"/>
  <c r="AO763" i="1"/>
  <c r="AS763" i="1" l="1"/>
  <c r="AP763" i="1"/>
  <c r="BK763" i="1" l="1"/>
  <c r="BE763" i="1" s="1"/>
  <c r="BI763" i="1"/>
  <c r="BA763" i="1" s="1"/>
  <c r="BG763" i="1"/>
  <c r="AY763" i="1" s="1"/>
  <c r="BD763" i="1" l="1"/>
  <c r="BB763" i="1"/>
  <c r="AV763" i="1" s="1"/>
  <c r="AX763" i="1"/>
  <c r="AU763" i="1" s="1"/>
  <c r="AS764" i="1" l="1"/>
  <c r="AP764" i="1"/>
  <c r="AR764" i="1"/>
  <c r="AO764" i="1"/>
  <c r="BG764" i="1" l="1"/>
  <c r="AX764" i="1" s="1"/>
  <c r="BI764" i="1"/>
  <c r="BA764" i="1" s="1"/>
  <c r="BK764" i="1"/>
  <c r="BD764" i="1" s="1"/>
  <c r="AY764" i="1" l="1"/>
  <c r="BB764" i="1"/>
  <c r="AU764" i="1"/>
  <c r="AR765" i="1" s="1"/>
  <c r="BE764" i="1"/>
  <c r="AO765" i="1"/>
  <c r="AV764" i="1" l="1"/>
  <c r="AS765" i="1" s="1"/>
  <c r="AP765" i="1"/>
  <c r="BI765" i="1" l="1"/>
  <c r="BB765" i="1" s="1"/>
  <c r="BK765" i="1"/>
  <c r="BD765" i="1" s="1"/>
  <c r="BG765" i="1"/>
  <c r="AX765" i="1" s="1"/>
  <c r="BA765" i="1" l="1"/>
  <c r="AU765" i="1" s="1"/>
  <c r="AR766" i="1" s="1"/>
  <c r="BE765" i="1"/>
  <c r="AY765" i="1"/>
  <c r="AV765" i="1" l="1"/>
  <c r="AP766" i="1" s="1"/>
  <c r="AO766" i="1"/>
  <c r="AS766" i="1" l="1"/>
  <c r="BK766" i="1"/>
  <c r="BE766" i="1" s="1"/>
  <c r="BG766" i="1"/>
  <c r="AX766" i="1" s="1"/>
  <c r="BI766" i="1"/>
  <c r="BB766" i="1" s="1"/>
  <c r="BD766" i="1" l="1"/>
  <c r="AY766" i="1"/>
  <c r="AV766" i="1" s="1"/>
  <c r="BA766" i="1"/>
  <c r="AU766" i="1" l="1"/>
  <c r="AR767" i="1" s="1"/>
  <c r="AS767" i="1"/>
  <c r="AP767" i="1"/>
  <c r="AO767" i="1"/>
  <c r="BK767" i="1" l="1"/>
  <c r="BD767" i="1" s="1"/>
  <c r="BG767" i="1"/>
  <c r="AX767" i="1" s="1"/>
  <c r="BI767" i="1"/>
  <c r="BA767" i="1" s="1"/>
  <c r="BE767" i="1" l="1"/>
  <c r="AY767" i="1"/>
  <c r="BB767" i="1"/>
  <c r="AU767" i="1"/>
  <c r="AR768" i="1" s="1"/>
  <c r="AO768" i="1" l="1"/>
  <c r="AV767" i="1"/>
  <c r="AS768" i="1" s="1"/>
  <c r="AP768" i="1" l="1"/>
  <c r="BI768" i="1" l="1"/>
  <c r="BA768" i="1" s="1"/>
  <c r="BK768" i="1"/>
  <c r="BD768" i="1" s="1"/>
  <c r="BG768" i="1"/>
  <c r="AX768" i="1" s="1"/>
  <c r="BB768" i="1" l="1"/>
  <c r="BE768" i="1"/>
  <c r="AU768" i="1"/>
  <c r="AR769" i="1" s="1"/>
  <c r="AO769" i="1"/>
  <c r="AY768" i="1"/>
  <c r="AV768" i="1" l="1"/>
  <c r="AS769" i="1" s="1"/>
  <c r="AP769" i="1" l="1"/>
  <c r="BK769" i="1" s="1"/>
  <c r="BI769" i="1" l="1"/>
  <c r="BA769" i="1" s="1"/>
  <c r="BD769" i="1"/>
  <c r="BE769" i="1"/>
  <c r="BG769" i="1"/>
  <c r="AX769" i="1" s="1"/>
  <c r="BB769" i="1"/>
  <c r="AU769" i="1" l="1"/>
  <c r="AY769" i="1"/>
  <c r="AV769" i="1" s="1"/>
  <c r="AS770" i="1" s="1"/>
  <c r="AR770" i="1"/>
  <c r="AO770" i="1"/>
  <c r="AP770" i="1"/>
  <c r="BG770" i="1" l="1"/>
  <c r="AX770" i="1" s="1"/>
  <c r="BK770" i="1"/>
  <c r="BD770" i="1" s="1"/>
  <c r="BI770" i="1"/>
  <c r="BA770" i="1" s="1"/>
  <c r="AY770" i="1" l="1"/>
  <c r="BE770" i="1"/>
  <c r="BB770" i="1"/>
  <c r="AU770" i="1"/>
  <c r="AR771" i="1" s="1"/>
  <c r="AO771" i="1" l="1"/>
  <c r="AV770" i="1"/>
  <c r="AS771" i="1" s="1"/>
  <c r="AP771" i="1" l="1"/>
  <c r="BI771" i="1" s="1"/>
  <c r="BB771" i="1" s="1"/>
  <c r="BG771" i="1" l="1"/>
  <c r="AX771" i="1" s="1"/>
  <c r="BK771" i="1"/>
  <c r="BE771" i="1" s="1"/>
  <c r="BA771" i="1"/>
  <c r="AY771" i="1" l="1"/>
  <c r="AV771" i="1" s="1"/>
  <c r="BD771" i="1"/>
  <c r="AU771" i="1" s="1"/>
  <c r="AS772" i="1" l="1"/>
  <c r="AP772" i="1"/>
  <c r="AR772" i="1"/>
  <c r="AO772" i="1"/>
  <c r="BK772" i="1" l="1"/>
  <c r="BE772" i="1" s="1"/>
  <c r="BG772" i="1"/>
  <c r="BI772" i="1"/>
  <c r="BB772" i="1" s="1"/>
  <c r="BD772" i="1"/>
  <c r="AY772" i="1"/>
  <c r="AX772" i="1"/>
  <c r="AV772" i="1" l="1"/>
  <c r="AS773" i="1" s="1"/>
  <c r="BA772" i="1"/>
  <c r="AU772" i="1" s="1"/>
  <c r="AR773" i="1" s="1"/>
  <c r="AP773" i="1"/>
  <c r="AO773" i="1" l="1"/>
  <c r="BG773" i="1" s="1"/>
  <c r="AY773" i="1" s="1"/>
  <c r="AX773" i="1" l="1"/>
  <c r="BI773" i="1"/>
  <c r="BB773" i="1" s="1"/>
  <c r="BK773" i="1"/>
  <c r="BE773" i="1" s="1"/>
  <c r="BD773" i="1" l="1"/>
  <c r="AV773" i="1"/>
  <c r="AS774" i="1" s="1"/>
  <c r="BA773" i="1"/>
  <c r="AU773" i="1" s="1"/>
  <c r="AO774" i="1" s="1"/>
  <c r="AP774" i="1" l="1"/>
  <c r="BK774" i="1" s="1"/>
  <c r="BD774" i="1" s="1"/>
  <c r="AR774" i="1"/>
  <c r="BG774" i="1" l="1"/>
  <c r="AY774" i="1" s="1"/>
  <c r="BE774" i="1"/>
  <c r="BI774" i="1"/>
  <c r="BA774" i="1" s="1"/>
  <c r="AX774" i="1" l="1"/>
  <c r="AU774" i="1" s="1"/>
  <c r="BB774" i="1"/>
  <c r="AV774" i="1" s="1"/>
  <c r="AR775" i="1" l="1"/>
  <c r="AO775" i="1"/>
  <c r="AS775" i="1"/>
  <c r="AP775" i="1"/>
  <c r="BK775" i="1" l="1"/>
  <c r="BD775" i="1" s="1"/>
  <c r="BI775" i="1"/>
  <c r="BE775" i="1"/>
  <c r="BG775" i="1"/>
  <c r="AX775" i="1" s="1"/>
  <c r="AY775" i="1" l="1"/>
  <c r="BA775" i="1"/>
  <c r="AU775" i="1" s="1"/>
  <c r="BB775" i="1"/>
  <c r="AV775" i="1" s="1"/>
  <c r="AS776" i="1" l="1"/>
  <c r="AP776" i="1"/>
  <c r="AO776" i="1"/>
  <c r="AR776" i="1"/>
  <c r="BG776" i="1" l="1"/>
  <c r="AX776" i="1" s="1"/>
  <c r="BK776" i="1"/>
  <c r="BD776" i="1" s="1"/>
  <c r="BI776" i="1"/>
  <c r="BA776" i="1" s="1"/>
  <c r="AY776" i="1" l="1"/>
  <c r="BE776" i="1"/>
  <c r="AU776" i="1"/>
  <c r="AR777" i="1" s="1"/>
  <c r="BB776" i="1"/>
  <c r="AV776" i="1" s="1"/>
  <c r="AO777" i="1"/>
  <c r="AS777" i="1" l="1"/>
  <c r="AP777" i="1"/>
  <c r="BI777" i="1" s="1"/>
  <c r="BA777" i="1" s="1"/>
  <c r="BG777" i="1" l="1"/>
  <c r="AY777" i="1" s="1"/>
  <c r="BK777" i="1"/>
  <c r="BD777" i="1" s="1"/>
  <c r="BB777" i="1"/>
  <c r="BE777" i="1" l="1"/>
  <c r="AV777" i="1" s="1"/>
  <c r="AX777" i="1"/>
  <c r="AU777" i="1" s="1"/>
  <c r="AR778" i="1" s="1"/>
  <c r="AS778" i="1" l="1"/>
  <c r="AP778" i="1"/>
  <c r="AO778" i="1"/>
  <c r="BG778" i="1" l="1"/>
  <c r="AX778" i="1" s="1"/>
  <c r="BI778" i="1"/>
  <c r="BA778" i="1" s="1"/>
  <c r="BK778" i="1"/>
  <c r="BD778" i="1" s="1"/>
  <c r="AY778" i="1" l="1"/>
  <c r="BB778" i="1"/>
  <c r="BE778" i="1"/>
  <c r="AU778" i="1"/>
  <c r="AR779" i="1" s="1"/>
  <c r="AV778" i="1" l="1"/>
  <c r="AS779" i="1" s="1"/>
  <c r="AO779" i="1"/>
  <c r="AP779" i="1"/>
  <c r="BK779" i="1" l="1"/>
  <c r="BD779" i="1" s="1"/>
  <c r="BG779" i="1"/>
  <c r="AY779" i="1" s="1"/>
  <c r="BI779" i="1"/>
  <c r="BA779" i="1" s="1"/>
  <c r="BE779" i="1" l="1"/>
  <c r="AX779" i="1"/>
  <c r="AU779" i="1" s="1"/>
  <c r="BB779" i="1"/>
  <c r="AV779" i="1" l="1"/>
  <c r="AR780" i="1"/>
  <c r="AO780" i="1"/>
  <c r="AS780" i="1"/>
  <c r="AP780" i="1"/>
  <c r="BK780" i="1" l="1"/>
  <c r="BD780" i="1" s="1"/>
  <c r="BG780" i="1"/>
  <c r="AX780" i="1" s="1"/>
  <c r="BI780" i="1"/>
  <c r="BE780" i="1" l="1"/>
  <c r="AY780" i="1"/>
  <c r="BA780" i="1"/>
  <c r="AU780" i="1" s="1"/>
  <c r="BB780" i="1"/>
  <c r="AV780" i="1" l="1"/>
  <c r="AS781" i="1" s="1"/>
  <c r="AR781" i="1"/>
  <c r="AO781" i="1"/>
  <c r="AP781" i="1" l="1"/>
  <c r="BG781" i="1" l="1"/>
  <c r="AY781" i="1" s="1"/>
  <c r="BK781" i="1"/>
  <c r="BE781" i="1" s="1"/>
  <c r="BI781" i="1"/>
  <c r="BA781" i="1" s="1"/>
  <c r="AX781" i="1" l="1"/>
  <c r="BD781" i="1"/>
  <c r="BB781" i="1"/>
  <c r="AV781" i="1" s="1"/>
  <c r="AP782" i="1" s="1"/>
  <c r="AU781" i="1" l="1"/>
  <c r="AR782" i="1" s="1"/>
  <c r="AS782" i="1"/>
  <c r="AO782" i="1"/>
  <c r="BG782" i="1" l="1"/>
  <c r="AY782" i="1" s="1"/>
  <c r="BK782" i="1"/>
  <c r="BE782" i="1" s="1"/>
  <c r="BI782" i="1"/>
  <c r="BB782" i="1" s="1"/>
  <c r="AX782" i="1" l="1"/>
  <c r="AV782" i="1"/>
  <c r="BA782" i="1"/>
  <c r="BD782" i="1"/>
  <c r="AU782" i="1" l="1"/>
  <c r="AR783" i="1" s="1"/>
  <c r="AP783" i="1"/>
  <c r="AS783" i="1"/>
  <c r="AO783" i="1" l="1"/>
  <c r="BK783" i="1" l="1"/>
  <c r="BE783" i="1" s="1"/>
  <c r="BI783" i="1"/>
  <c r="BB783" i="1" s="1"/>
  <c r="BG783" i="1"/>
  <c r="AY783" i="1" s="1"/>
  <c r="BD783" i="1" l="1"/>
  <c r="AX783" i="1"/>
  <c r="BA783" i="1"/>
  <c r="AV783" i="1"/>
  <c r="AS784" i="1" s="1"/>
  <c r="AP784" i="1" l="1"/>
  <c r="AU783" i="1"/>
  <c r="AR784" i="1" s="1"/>
  <c r="AO784" i="1" l="1"/>
  <c r="BK784" i="1" s="1"/>
  <c r="BE784" i="1" s="1"/>
  <c r="BI784" i="1" l="1"/>
  <c r="BB784" i="1" s="1"/>
  <c r="BG784" i="1"/>
  <c r="AY784" i="1" s="1"/>
  <c r="BD784" i="1"/>
  <c r="BA784" i="1"/>
  <c r="AV784" i="1" l="1"/>
  <c r="AX784" i="1"/>
  <c r="AU784" i="1" s="1"/>
  <c r="AO785" i="1" s="1"/>
  <c r="AS785" i="1"/>
  <c r="AP785" i="1"/>
  <c r="AR785" i="1" l="1"/>
  <c r="BK785" i="1"/>
  <c r="BD785" i="1" s="1"/>
  <c r="BG785" i="1"/>
  <c r="AX785" i="1" s="1"/>
  <c r="BI785" i="1"/>
  <c r="BA785" i="1" s="1"/>
  <c r="AU785" i="1" l="1"/>
  <c r="AO786" i="1" s="1"/>
  <c r="BE785" i="1"/>
  <c r="BB785" i="1"/>
  <c r="AY785" i="1"/>
  <c r="AR786" i="1" l="1"/>
  <c r="AV785" i="1"/>
  <c r="AS786" i="1" s="1"/>
  <c r="AP786" i="1" l="1"/>
  <c r="BI786" i="1" l="1"/>
  <c r="BA786" i="1" s="1"/>
  <c r="BG786" i="1"/>
  <c r="AY786" i="1" s="1"/>
  <c r="BK786" i="1"/>
  <c r="BD786" i="1" s="1"/>
  <c r="BB786" i="1" l="1"/>
  <c r="AX786" i="1"/>
  <c r="AU786" i="1" s="1"/>
  <c r="BE786" i="1"/>
  <c r="AV786" i="1" l="1"/>
  <c r="AS787" i="1" s="1"/>
  <c r="AR787" i="1"/>
  <c r="AO787" i="1"/>
  <c r="AP787" i="1"/>
  <c r="BI787" i="1" l="1"/>
  <c r="BB787" i="1" s="1"/>
  <c r="BG787" i="1"/>
  <c r="AX787" i="1" s="1"/>
  <c r="BK787" i="1"/>
  <c r="BE787" i="1" s="1"/>
  <c r="BA787" i="1" l="1"/>
  <c r="AY787" i="1"/>
  <c r="AV787" i="1" s="1"/>
  <c r="AS788" i="1" s="1"/>
  <c r="BD787" i="1"/>
  <c r="AU787" i="1" s="1"/>
  <c r="AP788" i="1" l="1"/>
  <c r="AO788" i="1"/>
  <c r="AR788" i="1"/>
  <c r="BG788" i="1" l="1"/>
  <c r="AY788" i="1" s="1"/>
  <c r="BI788" i="1"/>
  <c r="BB788" i="1" s="1"/>
  <c r="BK788" i="1"/>
  <c r="BE788" i="1" s="1"/>
  <c r="AX788" i="1" l="1"/>
  <c r="AV788" i="1"/>
  <c r="AS789" i="1" s="1"/>
  <c r="BA788" i="1"/>
  <c r="BD788" i="1"/>
  <c r="AP789" i="1"/>
  <c r="AU788" i="1" l="1"/>
  <c r="AR789" i="1" s="1"/>
  <c r="AO789" i="1" l="1"/>
  <c r="BK789" i="1" l="1"/>
  <c r="BE789" i="1" s="1"/>
  <c r="BI789" i="1"/>
  <c r="BB789" i="1" s="1"/>
  <c r="BG789" i="1"/>
  <c r="AX789" i="1" s="1"/>
  <c r="BD789" i="1" l="1"/>
  <c r="BA789" i="1"/>
  <c r="AY789" i="1"/>
  <c r="AV789" i="1" s="1"/>
  <c r="AS790" i="1" s="1"/>
  <c r="AU789" i="1" l="1"/>
  <c r="AO790" i="1" s="1"/>
  <c r="AP790" i="1"/>
  <c r="AR790" i="1" l="1"/>
  <c r="BI790" i="1"/>
  <c r="BA790" i="1" s="1"/>
  <c r="BK790" i="1"/>
  <c r="BD790" i="1" s="1"/>
  <c r="BG790" i="1"/>
  <c r="AX790" i="1" s="1"/>
  <c r="BB790" i="1"/>
  <c r="BE790" i="1" l="1"/>
  <c r="AY790" i="1"/>
  <c r="AU790" i="1"/>
  <c r="AO791" i="1" s="1"/>
  <c r="AV790" i="1" l="1"/>
  <c r="AR791" i="1"/>
  <c r="AS791" i="1"/>
  <c r="AP791" i="1"/>
  <c r="BI791" i="1" l="1"/>
  <c r="BA791" i="1" s="1"/>
  <c r="BG791" i="1"/>
  <c r="BK791" i="1"/>
  <c r="BB791" i="1" l="1"/>
  <c r="BD791" i="1"/>
  <c r="BE791" i="1"/>
  <c r="AX791" i="1"/>
  <c r="AY791" i="1"/>
  <c r="AV791" i="1" l="1"/>
  <c r="AS792" i="1" s="1"/>
  <c r="AU791" i="1"/>
  <c r="AR792" i="1" s="1"/>
  <c r="AP792" i="1"/>
  <c r="AO792" i="1"/>
  <c r="BK792" i="1" l="1"/>
  <c r="BE792" i="1" s="1"/>
  <c r="BG792" i="1"/>
  <c r="AX792" i="1" s="1"/>
  <c r="BI792" i="1"/>
  <c r="BD792" i="1" l="1"/>
  <c r="AY792" i="1"/>
  <c r="BA792" i="1"/>
  <c r="BB792" i="1"/>
  <c r="AV792" i="1" l="1"/>
  <c r="AS793" i="1" s="1"/>
  <c r="AU792" i="1"/>
  <c r="AR793" i="1" s="1"/>
  <c r="AP793" i="1" l="1"/>
  <c r="AO793" i="1"/>
  <c r="BI793" i="1" l="1"/>
  <c r="BB793" i="1" s="1"/>
  <c r="BK793" i="1"/>
  <c r="BD793" i="1" s="1"/>
  <c r="BG793" i="1"/>
  <c r="AX793" i="1" s="1"/>
  <c r="BA793" i="1" l="1"/>
  <c r="AU793" i="1" s="1"/>
  <c r="AO794" i="1" s="1"/>
  <c r="BE793" i="1"/>
  <c r="AY793" i="1"/>
  <c r="AV793" i="1" l="1"/>
  <c r="AR794" i="1"/>
  <c r="AP794" i="1"/>
  <c r="AS794" i="1"/>
  <c r="BI794" i="1" l="1"/>
  <c r="BK794" i="1"/>
  <c r="BG794" i="1"/>
  <c r="BD794" i="1" l="1"/>
  <c r="BE794" i="1"/>
  <c r="AX794" i="1"/>
  <c r="AY794" i="1"/>
  <c r="BA794" i="1"/>
  <c r="BB794" i="1"/>
  <c r="AU794" i="1" l="1"/>
  <c r="AV794" i="1"/>
  <c r="AS795" i="1" l="1"/>
  <c r="AP795" i="1"/>
  <c r="AO795" i="1"/>
  <c r="AR795" i="1"/>
  <c r="BK795" i="1" l="1"/>
  <c r="BE795" i="1" s="1"/>
  <c r="BI795" i="1"/>
  <c r="BB795" i="1" s="1"/>
  <c r="BG795" i="1"/>
  <c r="BD795" i="1" l="1"/>
  <c r="AY795" i="1"/>
  <c r="AV795" i="1" s="1"/>
  <c r="AX795" i="1"/>
  <c r="BA795" i="1"/>
  <c r="AU795" i="1" l="1"/>
  <c r="AO796" i="1" s="1"/>
  <c r="AS796" i="1"/>
  <c r="AP796" i="1"/>
  <c r="BG796" i="1" l="1"/>
  <c r="AX796" i="1" s="1"/>
  <c r="AR796" i="1"/>
  <c r="BK796" i="1"/>
  <c r="BI796" i="1"/>
  <c r="AY796" i="1" l="1"/>
  <c r="BE796" i="1"/>
  <c r="BD796" i="1"/>
  <c r="BB796" i="1"/>
  <c r="BA796" i="1"/>
  <c r="AV796" i="1" l="1"/>
  <c r="AS797" i="1" s="1"/>
  <c r="AU796" i="1"/>
  <c r="AO797" i="1" s="1"/>
  <c r="AP797" i="1"/>
  <c r="AR797" i="1" l="1"/>
  <c r="BK797" i="1"/>
  <c r="BE797" i="1" s="1"/>
  <c r="BG797" i="1"/>
  <c r="AY797" i="1" s="1"/>
  <c r="BI797" i="1"/>
  <c r="BA797" i="1" s="1"/>
  <c r="BD797" i="1" l="1"/>
  <c r="AX797" i="1"/>
  <c r="BB797" i="1"/>
  <c r="AV797" i="1" s="1"/>
  <c r="AU797" i="1" l="1"/>
  <c r="AR798" i="1" s="1"/>
  <c r="AS798" i="1"/>
  <c r="AP798" i="1"/>
  <c r="AO798" i="1" l="1"/>
  <c r="BK798" i="1" l="1"/>
  <c r="BE798" i="1" s="1"/>
  <c r="BG798" i="1"/>
  <c r="AY798" i="1" s="1"/>
  <c r="BI798" i="1"/>
  <c r="BA798" i="1" s="1"/>
  <c r="BD798" i="1"/>
  <c r="AX798" i="1" l="1"/>
  <c r="AU798" i="1" s="1"/>
  <c r="BB798" i="1"/>
  <c r="AV798" i="1" s="1"/>
  <c r="AS799" i="1" l="1"/>
  <c r="AP799" i="1"/>
  <c r="AR799" i="1"/>
  <c r="AO799" i="1"/>
  <c r="BG799" i="1" l="1"/>
  <c r="AY799" i="1" s="1"/>
  <c r="BI799" i="1"/>
  <c r="BB799" i="1" s="1"/>
  <c r="BK799" i="1"/>
  <c r="BE799" i="1" s="1"/>
  <c r="AV799" i="1" l="1"/>
  <c r="AS800" i="1" s="1"/>
  <c r="BD799" i="1"/>
  <c r="AX799" i="1"/>
  <c r="BA799" i="1"/>
  <c r="AP800" i="1" l="1"/>
  <c r="AU799" i="1"/>
  <c r="AR800" i="1" s="1"/>
  <c r="AO800" i="1" l="1"/>
  <c r="BG800" i="1" l="1"/>
  <c r="BI800" i="1"/>
  <c r="BA800" i="1" s="1"/>
  <c r="BK800" i="1"/>
  <c r="BE800" i="1" s="1"/>
  <c r="AX800" i="1"/>
  <c r="AY800" i="1"/>
  <c r="BB800" i="1" l="1"/>
  <c r="AV800" i="1" s="1"/>
  <c r="BD800" i="1"/>
  <c r="AU800" i="1" s="1"/>
  <c r="AR801" i="1" s="1"/>
  <c r="AO801" i="1" l="1"/>
  <c r="AS801" i="1"/>
  <c r="AP801" i="1"/>
  <c r="BG801" i="1" l="1"/>
  <c r="AX801" i="1" s="1"/>
  <c r="BI801" i="1"/>
  <c r="BA801" i="1" s="1"/>
  <c r="BK801" i="1"/>
  <c r="BD801" i="1" s="1"/>
  <c r="AY801" i="1" l="1"/>
  <c r="AU801" i="1"/>
  <c r="AR802" i="1" s="1"/>
  <c r="AO802" i="1"/>
  <c r="BE801" i="1"/>
  <c r="BB801" i="1"/>
  <c r="AV801" i="1" l="1"/>
  <c r="AS802" i="1" s="1"/>
  <c r="AP802" i="1" l="1"/>
  <c r="BK802" i="1" l="1"/>
  <c r="BD802" i="1" s="1"/>
  <c r="BI802" i="1"/>
  <c r="BB802" i="1" s="1"/>
  <c r="BG802" i="1"/>
  <c r="AX802" i="1" s="1"/>
  <c r="BE802" i="1" l="1"/>
  <c r="BA802" i="1"/>
  <c r="AU802" i="1" s="1"/>
  <c r="AY802" i="1"/>
  <c r="AV802" i="1" s="1"/>
  <c r="AS803" i="1" s="1"/>
  <c r="AP803" i="1" l="1"/>
  <c r="AR803" i="1"/>
  <c r="AO803" i="1"/>
  <c r="BK803" i="1" l="1"/>
  <c r="BE803" i="1" s="1"/>
  <c r="BG803" i="1"/>
  <c r="AX803" i="1" s="1"/>
  <c r="BI803" i="1"/>
  <c r="BB803" i="1" s="1"/>
  <c r="BD803" i="1" l="1"/>
  <c r="AY803" i="1"/>
  <c r="AV803" i="1" s="1"/>
  <c r="BA803" i="1"/>
  <c r="AU803" i="1" l="1"/>
  <c r="AR804" i="1" s="1"/>
  <c r="AS804" i="1"/>
  <c r="AP804" i="1"/>
  <c r="AO804" i="1" l="1"/>
  <c r="BG804" i="1" s="1"/>
  <c r="AX804" i="1" s="1"/>
  <c r="BK804" i="1" l="1"/>
  <c r="BD804" i="1" s="1"/>
  <c r="BI804" i="1"/>
  <c r="BA804" i="1" s="1"/>
  <c r="AU804" i="1" s="1"/>
  <c r="AY804" i="1"/>
  <c r="BE804" i="1"/>
  <c r="BB804" i="1"/>
  <c r="AV804" i="1" l="1"/>
  <c r="AS805" i="1" s="1"/>
  <c r="AP805" i="1"/>
  <c r="AR805" i="1"/>
  <c r="AO805" i="1"/>
  <c r="BK805" i="1" l="1"/>
  <c r="BI805" i="1"/>
  <c r="BG805" i="1"/>
  <c r="BA805" i="1" l="1"/>
  <c r="BB805" i="1"/>
  <c r="AX805" i="1"/>
  <c r="AY805" i="1"/>
  <c r="BD805" i="1"/>
  <c r="BE805" i="1"/>
  <c r="AV805" i="1" l="1"/>
  <c r="AS806" i="1" s="1"/>
  <c r="AU805" i="1"/>
  <c r="AP806" i="1" l="1"/>
  <c r="AR806" i="1"/>
  <c r="AO806" i="1"/>
  <c r="BI806" i="1" l="1"/>
  <c r="BG806" i="1"/>
  <c r="BK806" i="1"/>
  <c r="AX806" i="1" l="1"/>
  <c r="AY806" i="1"/>
  <c r="BD806" i="1"/>
  <c r="BE806" i="1"/>
  <c r="BA806" i="1"/>
  <c r="BB806" i="1"/>
  <c r="AV806" i="1" l="1"/>
  <c r="AU806" i="1"/>
  <c r="AR807" i="1" l="1"/>
  <c r="AO807" i="1"/>
  <c r="AS807" i="1"/>
  <c r="AP807" i="1"/>
  <c r="BK807" i="1" l="1"/>
  <c r="BD807" i="1" s="1"/>
  <c r="BI807" i="1"/>
  <c r="BA807" i="1" s="1"/>
  <c r="BG807" i="1"/>
  <c r="AX807" i="1" s="1"/>
  <c r="AU807" i="1" l="1"/>
  <c r="BE807" i="1"/>
  <c r="BB807" i="1"/>
  <c r="AY807" i="1"/>
  <c r="AV807" i="1" l="1"/>
  <c r="AR808" i="1"/>
  <c r="AO808" i="1"/>
  <c r="AP808" i="1"/>
  <c r="AS808" i="1"/>
  <c r="BI808" i="1" l="1"/>
  <c r="BK808" i="1"/>
  <c r="BG808" i="1"/>
  <c r="AY808" i="1" l="1"/>
  <c r="AX808" i="1"/>
  <c r="BE808" i="1"/>
  <c r="BD808" i="1"/>
  <c r="BA808" i="1"/>
  <c r="BB808" i="1"/>
  <c r="AU808" i="1" l="1"/>
  <c r="AV808" i="1"/>
  <c r="AP809" i="1" l="1"/>
  <c r="AS809" i="1"/>
  <c r="AO809" i="1"/>
  <c r="AR809" i="1"/>
  <c r="BI809" i="1" l="1"/>
  <c r="BK809" i="1"/>
  <c r="BG809" i="1"/>
  <c r="AX809" i="1" s="1"/>
  <c r="AY809" i="1" l="1"/>
  <c r="BE809" i="1"/>
  <c r="BD809" i="1"/>
  <c r="BA809" i="1"/>
  <c r="BB809" i="1"/>
  <c r="AV809" i="1" l="1"/>
  <c r="AS810" i="1" s="1"/>
  <c r="AU809" i="1"/>
  <c r="AP810" i="1" l="1"/>
  <c r="AO810" i="1"/>
  <c r="AR810" i="1"/>
  <c r="BI810" i="1" l="1"/>
  <c r="BB810" i="1" s="1"/>
  <c r="BG810" i="1"/>
  <c r="AY810" i="1" s="1"/>
  <c r="BK810" i="1"/>
  <c r="BE810" i="1" s="1"/>
  <c r="BA810" i="1" l="1"/>
  <c r="AX810" i="1"/>
  <c r="AV810" i="1"/>
  <c r="BD810" i="1"/>
  <c r="AU810" i="1" l="1"/>
  <c r="AR811" i="1" s="1"/>
  <c r="AO811" i="1"/>
  <c r="AS811" i="1"/>
  <c r="AP811" i="1"/>
  <c r="BG811" i="1" l="1"/>
  <c r="AY811" i="1" s="1"/>
  <c r="BK811" i="1"/>
  <c r="BD811" i="1" s="1"/>
  <c r="BI811" i="1"/>
  <c r="BA811" i="1" s="1"/>
  <c r="AX811" i="1" l="1"/>
  <c r="AU811" i="1" s="1"/>
  <c r="BE811" i="1"/>
  <c r="BB811" i="1"/>
  <c r="AV811" i="1" l="1"/>
  <c r="AS812" i="1" s="1"/>
  <c r="AO812" i="1"/>
  <c r="AR812" i="1"/>
  <c r="AP812" i="1" l="1"/>
  <c r="BI812" i="1" s="1"/>
  <c r="BB812" i="1" s="1"/>
  <c r="BG812" i="1" l="1"/>
  <c r="AY812" i="1" s="1"/>
  <c r="BK812" i="1"/>
  <c r="BE812" i="1" s="1"/>
  <c r="BA812" i="1"/>
  <c r="BD812" i="1" l="1"/>
  <c r="AV812" i="1"/>
  <c r="AX812" i="1"/>
  <c r="AP813" i="1"/>
  <c r="AS813" i="1"/>
  <c r="AU812" i="1" l="1"/>
  <c r="AR813" i="1" s="1"/>
  <c r="AO813" i="1"/>
  <c r="BG813" i="1" s="1"/>
  <c r="BI813" i="1" l="1"/>
  <c r="BB813" i="1" s="1"/>
  <c r="BK813" i="1"/>
  <c r="BD813" i="1" s="1"/>
  <c r="AY813" i="1"/>
  <c r="AX813" i="1"/>
  <c r="BA813" i="1" l="1"/>
  <c r="AU813" i="1" s="1"/>
  <c r="BE813" i="1"/>
  <c r="AV813" i="1" s="1"/>
  <c r="AR814" i="1" l="1"/>
  <c r="AO814" i="1"/>
  <c r="AS814" i="1"/>
  <c r="AP814" i="1"/>
  <c r="BG814" i="1" l="1"/>
  <c r="BK814" i="1"/>
  <c r="BE814" i="1" s="1"/>
  <c r="BI814" i="1"/>
  <c r="BB814" i="1" s="1"/>
  <c r="BD814" i="1"/>
  <c r="AY814" i="1"/>
  <c r="AX814" i="1"/>
  <c r="BA814" i="1" l="1"/>
  <c r="AU814" i="1" s="1"/>
  <c r="AV814" i="1"/>
  <c r="AP815" i="1" s="1"/>
  <c r="AS815" i="1" l="1"/>
  <c r="AO815" i="1"/>
  <c r="BI815" i="1" s="1"/>
  <c r="BB815" i="1" s="1"/>
  <c r="AR815" i="1"/>
  <c r="BG815" i="1" l="1"/>
  <c r="AY815" i="1" s="1"/>
  <c r="BK815" i="1"/>
  <c r="BA815" i="1"/>
  <c r="AX815" i="1" l="1"/>
  <c r="BE815" i="1"/>
  <c r="AV815" i="1" s="1"/>
  <c r="AP816" i="1" s="1"/>
  <c r="BD815" i="1"/>
  <c r="AU815" i="1" s="1"/>
  <c r="AS816" i="1" l="1"/>
  <c r="AR816" i="1"/>
  <c r="AO816" i="1"/>
  <c r="BI816" i="1" s="1"/>
  <c r="BB816" i="1" s="1"/>
  <c r="BG816" i="1" l="1"/>
  <c r="AY816" i="1" s="1"/>
  <c r="BK816" i="1"/>
  <c r="BE816" i="1" s="1"/>
  <c r="BA816" i="1"/>
  <c r="AX816" i="1" l="1"/>
  <c r="BD816" i="1"/>
  <c r="AV816" i="1"/>
  <c r="AS817" i="1" s="1"/>
  <c r="AP817" i="1"/>
  <c r="AU816" i="1" l="1"/>
  <c r="AR817" i="1" s="1"/>
  <c r="AO817" i="1"/>
  <c r="BK817" i="1" s="1"/>
  <c r="BE817" i="1" s="1"/>
  <c r="BG817" i="1" l="1"/>
  <c r="AY817" i="1" s="1"/>
  <c r="BI817" i="1"/>
  <c r="BB817" i="1" s="1"/>
  <c r="BD817" i="1"/>
  <c r="AX817" i="1"/>
  <c r="BA817" i="1" l="1"/>
  <c r="AU817" i="1" s="1"/>
  <c r="AR818" i="1" s="1"/>
  <c r="AV817" i="1"/>
  <c r="AS818" i="1" s="1"/>
  <c r="AP818" i="1" l="1"/>
  <c r="AO818" i="1"/>
  <c r="BK818" i="1" l="1"/>
  <c r="BE818" i="1" s="1"/>
  <c r="BG818" i="1"/>
  <c r="AY818" i="1" s="1"/>
  <c r="BI818" i="1"/>
  <c r="BB818" i="1" s="1"/>
  <c r="BD818" i="1" l="1"/>
  <c r="AX818" i="1"/>
  <c r="AV818" i="1"/>
  <c r="AS819" i="1" s="1"/>
  <c r="AP819" i="1"/>
  <c r="BA818" i="1"/>
  <c r="AU818" i="1" s="1"/>
  <c r="AR819" i="1" l="1"/>
  <c r="AO819" i="1"/>
  <c r="BG819" i="1" s="1"/>
  <c r="BI819" i="1" l="1"/>
  <c r="BB819" i="1" s="1"/>
  <c r="BK819" i="1"/>
  <c r="AX819" i="1"/>
  <c r="AY819" i="1"/>
  <c r="BA819" i="1" l="1"/>
  <c r="BD819" i="1"/>
  <c r="BE819" i="1"/>
  <c r="AV819" i="1" s="1"/>
  <c r="AU819" i="1" l="1"/>
  <c r="AR820" i="1" s="1"/>
  <c r="AO820" i="1"/>
  <c r="AS820" i="1"/>
  <c r="AP820" i="1"/>
  <c r="BK820" i="1" l="1"/>
  <c r="BD820" i="1" s="1"/>
  <c r="BG820" i="1"/>
  <c r="AX820" i="1" s="1"/>
  <c r="BI820" i="1"/>
  <c r="BB820" i="1" s="1"/>
  <c r="BE820" i="1" l="1"/>
  <c r="AY820" i="1"/>
  <c r="BA820" i="1"/>
  <c r="AU820" i="1" s="1"/>
  <c r="AR821" i="1" s="1"/>
  <c r="AV820" i="1" l="1"/>
  <c r="AO821" i="1"/>
  <c r="AS821" i="1"/>
  <c r="AP821" i="1"/>
  <c r="BG821" i="1" l="1"/>
  <c r="AX821" i="1" s="1"/>
  <c r="BI821" i="1"/>
  <c r="BA821" i="1" s="1"/>
  <c r="BK821" i="1"/>
  <c r="BD821" i="1" s="1"/>
  <c r="AY821" i="1"/>
  <c r="BB821" i="1" l="1"/>
  <c r="AU821" i="1"/>
  <c r="AR822" i="1" s="1"/>
  <c r="AO822" i="1"/>
  <c r="BE821" i="1"/>
  <c r="AV821" i="1" l="1"/>
  <c r="AS822" i="1" s="1"/>
  <c r="AP822" i="1"/>
  <c r="BG822" i="1" s="1"/>
  <c r="BI822" i="1" l="1"/>
  <c r="BB822" i="1" s="1"/>
  <c r="BK822" i="1"/>
  <c r="BE822" i="1" s="1"/>
  <c r="AY822" i="1"/>
  <c r="AX822" i="1"/>
  <c r="BD822" i="1" l="1"/>
  <c r="BA822" i="1"/>
  <c r="AV822" i="1"/>
  <c r="AU822" i="1" l="1"/>
  <c r="AS823" i="1"/>
  <c r="AP823" i="1"/>
  <c r="AO823" i="1"/>
  <c r="AR823" i="1"/>
  <c r="BI823" i="1" l="1"/>
  <c r="BA823" i="1" s="1"/>
  <c r="BK823" i="1"/>
  <c r="BE823" i="1" s="1"/>
  <c r="BG823" i="1"/>
  <c r="AX823" i="1" s="1"/>
  <c r="BD823" i="1" l="1"/>
  <c r="AU823" i="1" s="1"/>
  <c r="AY823" i="1"/>
  <c r="BB823" i="1"/>
  <c r="AV823" i="1" l="1"/>
  <c r="AS824" i="1" s="1"/>
  <c r="AR824" i="1"/>
  <c r="AO824" i="1"/>
  <c r="AP824" i="1" l="1"/>
  <c r="BG824" i="1" l="1"/>
  <c r="AX824" i="1" s="1"/>
  <c r="BK824" i="1"/>
  <c r="BE824" i="1" s="1"/>
  <c r="BI824" i="1"/>
  <c r="BA824" i="1" s="1"/>
  <c r="AY824" i="1"/>
  <c r="BD824" i="1" l="1"/>
  <c r="AU824" i="1" s="1"/>
  <c r="BB824" i="1"/>
  <c r="AV824" i="1" s="1"/>
  <c r="AR825" i="1" l="1"/>
  <c r="AO825" i="1"/>
  <c r="AP825" i="1"/>
  <c r="AS825" i="1"/>
  <c r="BG825" i="1" l="1"/>
  <c r="AY825" i="1" s="1"/>
  <c r="BK825" i="1"/>
  <c r="BD825" i="1" s="1"/>
  <c r="BI825" i="1"/>
  <c r="BB825" i="1" s="1"/>
  <c r="BE825" i="1" l="1"/>
  <c r="AV825" i="1" s="1"/>
  <c r="BA825" i="1"/>
  <c r="AX825" i="1"/>
  <c r="AU825" i="1" l="1"/>
  <c r="AR826" i="1" s="1"/>
  <c r="AS826" i="1"/>
  <c r="AP826" i="1"/>
  <c r="AO826" i="1" l="1"/>
  <c r="BI826" i="1" s="1"/>
  <c r="BB826" i="1" s="1"/>
  <c r="BG826" i="1" l="1"/>
  <c r="AX826" i="1" s="1"/>
  <c r="BK826" i="1"/>
  <c r="BE826" i="1" s="1"/>
  <c r="BA826" i="1"/>
  <c r="AY826" i="1" l="1"/>
  <c r="AV826" i="1" s="1"/>
  <c r="BD826" i="1"/>
  <c r="AU826" i="1" s="1"/>
  <c r="AR827" i="1" s="1"/>
  <c r="AS827" i="1" l="1"/>
  <c r="AP827" i="1"/>
  <c r="AO827" i="1"/>
  <c r="BG827" i="1" l="1"/>
  <c r="AY827" i="1" s="1"/>
  <c r="BK827" i="1"/>
  <c r="BI827" i="1"/>
  <c r="BB827" i="1" s="1"/>
  <c r="AX827" i="1" l="1"/>
  <c r="BA827" i="1"/>
  <c r="BE827" i="1"/>
  <c r="AV827" i="1" s="1"/>
  <c r="AS828" i="1" s="1"/>
  <c r="BD827" i="1"/>
  <c r="AP828" i="1" l="1"/>
  <c r="AU827" i="1"/>
  <c r="AR828" i="1" s="1"/>
  <c r="AO828" i="1" l="1"/>
  <c r="BG828" i="1" s="1"/>
  <c r="AY828" i="1" s="1"/>
  <c r="AX828" i="1" l="1"/>
  <c r="BI828" i="1"/>
  <c r="BA828" i="1" s="1"/>
  <c r="BK828" i="1"/>
  <c r="BE828" i="1" s="1"/>
  <c r="BB828" i="1"/>
  <c r="AV828" i="1" l="1"/>
  <c r="BD828" i="1"/>
  <c r="AU828" i="1" s="1"/>
  <c r="AR829" i="1" s="1"/>
  <c r="AO829" i="1"/>
  <c r="AP829" i="1"/>
  <c r="AS829" i="1"/>
  <c r="BG829" i="1" l="1"/>
  <c r="AX829" i="1" s="1"/>
  <c r="BI829" i="1"/>
  <c r="BA829" i="1" s="1"/>
  <c r="BK829" i="1"/>
  <c r="BD829" i="1" s="1"/>
  <c r="AY829" i="1" l="1"/>
  <c r="BB829" i="1"/>
  <c r="BE829" i="1"/>
  <c r="AU829" i="1"/>
  <c r="AR830" i="1" s="1"/>
  <c r="AV829" i="1" l="1"/>
  <c r="AO830" i="1"/>
  <c r="AS830" i="1"/>
  <c r="AP830" i="1"/>
  <c r="BK830" i="1" l="1"/>
  <c r="BD830" i="1" s="1"/>
  <c r="BI830" i="1"/>
  <c r="BA830" i="1" s="1"/>
  <c r="BG830" i="1"/>
  <c r="AX830" i="1" s="1"/>
  <c r="AU830" i="1" l="1"/>
  <c r="BB830" i="1"/>
  <c r="BE830" i="1"/>
  <c r="AY830" i="1"/>
  <c r="AV830" i="1" l="1"/>
  <c r="AS831" i="1" s="1"/>
  <c r="AR831" i="1"/>
  <c r="AO831" i="1"/>
  <c r="AP831" i="1" l="1"/>
  <c r="BK831" i="1" s="1"/>
  <c r="BD831" i="1" s="1"/>
  <c r="BG831" i="1" l="1"/>
  <c r="AY831" i="1" s="1"/>
  <c r="BI831" i="1"/>
  <c r="BA831" i="1" s="1"/>
  <c r="BE831" i="1"/>
  <c r="AX831" i="1" l="1"/>
  <c r="AU831" i="1" s="1"/>
  <c r="BB831" i="1"/>
  <c r="AV831" i="1" s="1"/>
  <c r="AS832" i="1" l="1"/>
  <c r="AP832" i="1"/>
  <c r="AR832" i="1"/>
  <c r="AO832" i="1"/>
  <c r="BG832" i="1" l="1"/>
  <c r="AX832" i="1" s="1"/>
  <c r="BK832" i="1"/>
  <c r="BD832" i="1" s="1"/>
  <c r="BI832" i="1"/>
  <c r="BA832" i="1" s="1"/>
  <c r="AY832" i="1"/>
  <c r="BB832" i="1" l="1"/>
  <c r="AU832" i="1"/>
  <c r="BE832" i="1"/>
  <c r="AR833" i="1"/>
  <c r="AO833" i="1"/>
  <c r="AV832" i="1" l="1"/>
  <c r="AS833" i="1"/>
  <c r="AP833" i="1"/>
  <c r="BI833" i="1" s="1"/>
  <c r="BB833" i="1" s="1"/>
  <c r="BG833" i="1" l="1"/>
  <c r="AX833" i="1" s="1"/>
  <c r="BK833" i="1"/>
  <c r="BD833" i="1" s="1"/>
  <c r="BA833" i="1"/>
  <c r="AY833" i="1" l="1"/>
  <c r="BE833" i="1"/>
  <c r="AV833" i="1" s="1"/>
  <c r="AP834" i="1" s="1"/>
  <c r="AU833" i="1"/>
  <c r="AO834" i="1"/>
  <c r="AR834" i="1"/>
  <c r="AS834" i="1" l="1"/>
  <c r="BK834" i="1"/>
  <c r="BI834" i="1"/>
  <c r="BG834" i="1"/>
  <c r="AX834" i="1" s="1"/>
  <c r="AY834" i="1" l="1"/>
  <c r="BA834" i="1"/>
  <c r="BB834" i="1"/>
  <c r="BD834" i="1"/>
  <c r="BE834" i="1"/>
  <c r="AU834" i="1" l="1"/>
  <c r="AR835" i="1" s="1"/>
  <c r="AV834" i="1"/>
  <c r="AO835" i="1" l="1"/>
  <c r="AS835" i="1"/>
  <c r="AP835" i="1"/>
  <c r="BI835" i="1" l="1"/>
  <c r="BA835" i="1" s="1"/>
  <c r="BG835" i="1"/>
  <c r="BK835" i="1"/>
  <c r="BD835" i="1" s="1"/>
  <c r="BB835" i="1" l="1"/>
  <c r="BE835" i="1"/>
  <c r="AY835" i="1"/>
  <c r="AX835" i="1"/>
  <c r="AU835" i="1" s="1"/>
  <c r="AV835" i="1" l="1"/>
  <c r="AR836" i="1"/>
  <c r="AO836" i="1"/>
  <c r="AS836" i="1"/>
  <c r="AP836" i="1"/>
  <c r="BG836" i="1" l="1"/>
  <c r="AX836" i="1" s="1"/>
  <c r="BI836" i="1"/>
  <c r="BB836" i="1" s="1"/>
  <c r="BK836" i="1"/>
  <c r="BD836" i="1" s="1"/>
  <c r="AY836" i="1"/>
  <c r="BA836" i="1" l="1"/>
  <c r="AU836" i="1" s="1"/>
  <c r="BE836" i="1"/>
  <c r="AV836" i="1" s="1"/>
  <c r="AS837" i="1" l="1"/>
  <c r="AP837" i="1"/>
  <c r="AR837" i="1"/>
  <c r="AO837" i="1"/>
  <c r="BG837" i="1" l="1"/>
  <c r="AX837" i="1" s="1"/>
  <c r="BI837" i="1"/>
  <c r="BA837" i="1" s="1"/>
  <c r="BK837" i="1"/>
  <c r="BE837" i="1" s="1"/>
  <c r="BB837" i="1" l="1"/>
  <c r="BD837" i="1"/>
  <c r="AU837" i="1" s="1"/>
  <c r="AY837" i="1"/>
  <c r="AV837" i="1" l="1"/>
  <c r="AR838" i="1"/>
  <c r="AO838" i="1"/>
  <c r="AS838" i="1"/>
  <c r="AP838" i="1"/>
  <c r="BG838" i="1" l="1"/>
  <c r="AX838" i="1" s="1"/>
  <c r="BI838" i="1"/>
  <c r="BA838" i="1" s="1"/>
  <c r="BK838" i="1"/>
  <c r="BD838" i="1" s="1"/>
  <c r="AU838" i="1" l="1"/>
  <c r="AY838" i="1"/>
  <c r="BE838" i="1"/>
  <c r="BB838" i="1"/>
  <c r="AV838" i="1" l="1"/>
  <c r="AR839" i="1"/>
  <c r="AO839" i="1"/>
  <c r="AS839" i="1" l="1"/>
  <c r="AP839" i="1"/>
  <c r="BG839" i="1" l="1"/>
  <c r="AX839" i="1" s="1"/>
  <c r="BI839" i="1"/>
  <c r="BA839" i="1" s="1"/>
  <c r="BK839" i="1"/>
  <c r="BD839" i="1" s="1"/>
  <c r="AY839" i="1" l="1"/>
  <c r="AU839" i="1"/>
  <c r="AR840" i="1" s="1"/>
  <c r="BE839" i="1"/>
  <c r="BB839" i="1"/>
  <c r="AO840" i="1" l="1"/>
  <c r="AV839" i="1"/>
  <c r="AS840" i="1" s="1"/>
  <c r="AP840" i="1" l="1"/>
  <c r="BK840" i="1" l="1"/>
  <c r="BD840" i="1" s="1"/>
  <c r="BI840" i="1"/>
  <c r="BA840" i="1" s="1"/>
  <c r="BG840" i="1"/>
  <c r="AX840" i="1" s="1"/>
  <c r="BE840" i="1" l="1"/>
  <c r="AU840" i="1"/>
  <c r="AR841" i="1" s="1"/>
  <c r="BB840" i="1"/>
  <c r="AO841" i="1"/>
  <c r="AY840" i="1"/>
  <c r="AV840" i="1" l="1"/>
  <c r="AS841" i="1" s="1"/>
  <c r="AP841" i="1" l="1"/>
  <c r="BI841" i="1" s="1"/>
  <c r="BK841" i="1" l="1"/>
  <c r="BG841" i="1"/>
  <c r="AX841" i="1" s="1"/>
  <c r="BA841" i="1"/>
  <c r="BB841" i="1"/>
  <c r="AY841" i="1"/>
  <c r="BD841" i="1"/>
  <c r="BE841" i="1"/>
  <c r="AU841" i="1" l="1"/>
  <c r="AR842" i="1" s="1"/>
  <c r="AV841" i="1"/>
  <c r="AO842" i="1"/>
  <c r="AS842" i="1" l="1"/>
  <c r="AP842" i="1"/>
  <c r="BG842" i="1" l="1"/>
  <c r="AY842" i="1" s="1"/>
  <c r="BK842" i="1"/>
  <c r="BD842" i="1" s="1"/>
  <c r="BI842" i="1"/>
  <c r="AX842" i="1" l="1"/>
  <c r="BE842" i="1"/>
  <c r="BA842" i="1"/>
  <c r="BB842" i="1"/>
  <c r="AU842" i="1" l="1"/>
  <c r="AV842" i="1"/>
  <c r="AS843" i="1" s="1"/>
  <c r="AP843" i="1"/>
  <c r="AR843" i="1"/>
  <c r="AO843" i="1"/>
  <c r="BG843" i="1" l="1"/>
  <c r="AX843" i="1" s="1"/>
  <c r="BK843" i="1"/>
  <c r="BD843" i="1" s="1"/>
  <c r="BI843" i="1"/>
  <c r="AY843" i="1" l="1"/>
  <c r="BE843" i="1"/>
  <c r="BA843" i="1"/>
  <c r="AU843" i="1" s="1"/>
  <c r="BB843" i="1"/>
  <c r="AV843" i="1" s="1"/>
  <c r="AS844" i="1" l="1"/>
  <c r="AP844" i="1"/>
  <c r="AO844" i="1"/>
  <c r="AR844" i="1"/>
  <c r="BG844" i="1" l="1"/>
  <c r="AX844" i="1" s="1"/>
  <c r="BI844" i="1"/>
  <c r="BA844" i="1" s="1"/>
  <c r="BK844" i="1"/>
  <c r="BD844" i="1" s="1"/>
  <c r="AY844" i="1" l="1"/>
  <c r="BB844" i="1"/>
  <c r="AU844" i="1"/>
  <c r="AR845" i="1" s="1"/>
  <c r="BE844" i="1"/>
  <c r="AO845" i="1"/>
  <c r="AV844" i="1" l="1"/>
  <c r="AS845" i="1" s="1"/>
  <c r="AP845" i="1" l="1"/>
  <c r="BK845" i="1" l="1"/>
  <c r="BD845" i="1" s="1"/>
  <c r="BG845" i="1"/>
  <c r="AX845" i="1" s="1"/>
  <c r="BI845" i="1"/>
  <c r="BE845" i="1" l="1"/>
  <c r="AY845" i="1"/>
  <c r="BA845" i="1"/>
  <c r="AU845" i="1" s="1"/>
  <c r="BB845" i="1"/>
  <c r="AV845" i="1" l="1"/>
  <c r="AP846" i="1" s="1"/>
  <c r="AR846" i="1"/>
  <c r="AO846" i="1"/>
  <c r="AS846" i="1" l="1"/>
  <c r="BI846" i="1"/>
  <c r="BK846" i="1"/>
  <c r="BG846" i="1"/>
  <c r="BD846" i="1" l="1"/>
  <c r="BE846" i="1"/>
  <c r="AX846" i="1"/>
  <c r="AY846" i="1"/>
  <c r="BA846" i="1"/>
  <c r="BB846" i="1"/>
  <c r="AU846" i="1" l="1"/>
  <c r="AR847" i="1" s="1"/>
  <c r="AV846" i="1"/>
  <c r="AO847" i="1" l="1"/>
  <c r="AS847" i="1"/>
  <c r="AP847" i="1"/>
  <c r="BG847" i="1" l="1"/>
  <c r="AX847" i="1" s="1"/>
  <c r="BK847" i="1"/>
  <c r="BD847" i="1" s="1"/>
  <c r="BI847" i="1"/>
  <c r="BA847" i="1" s="1"/>
  <c r="AY847" i="1" l="1"/>
  <c r="AU847" i="1"/>
  <c r="BE847" i="1"/>
  <c r="BB847" i="1"/>
  <c r="AV847" i="1" l="1"/>
  <c r="AR848" i="1"/>
  <c r="AO848" i="1"/>
  <c r="AS848" i="1" l="1"/>
  <c r="AP848" i="1"/>
  <c r="BI848" i="1" l="1"/>
  <c r="BA848" i="1" s="1"/>
  <c r="BG848" i="1"/>
  <c r="BK848" i="1"/>
  <c r="BD848" i="1" s="1"/>
  <c r="BB848" i="1" l="1"/>
  <c r="BE848" i="1"/>
  <c r="AY848" i="1"/>
  <c r="AX848" i="1"/>
  <c r="AU848" i="1" s="1"/>
  <c r="AV848" i="1" l="1"/>
  <c r="AS849" i="1" s="1"/>
  <c r="AP849" i="1"/>
  <c r="AO849" i="1"/>
  <c r="AR849" i="1"/>
  <c r="BI849" i="1" l="1"/>
  <c r="BB849" i="1" s="1"/>
  <c r="BK849" i="1"/>
  <c r="BD849" i="1" s="1"/>
  <c r="BG849" i="1"/>
  <c r="AX849" i="1" s="1"/>
  <c r="BA849" i="1" l="1"/>
  <c r="AU849" i="1" s="1"/>
  <c r="BE849" i="1"/>
  <c r="AY849" i="1"/>
  <c r="AR850" i="1" l="1"/>
  <c r="AO850" i="1"/>
  <c r="AV849" i="1"/>
  <c r="AS850" i="1" s="1"/>
  <c r="AP850" i="1" l="1"/>
  <c r="BK850" i="1" l="1"/>
  <c r="BD850" i="1" s="1"/>
  <c r="BG850" i="1"/>
  <c r="AX850" i="1" s="1"/>
  <c r="BI850" i="1"/>
  <c r="BB850" i="1" s="1"/>
  <c r="BE850" i="1" l="1"/>
  <c r="AY850" i="1"/>
  <c r="BA850" i="1"/>
  <c r="AU850" i="1" s="1"/>
  <c r="AR851" i="1" s="1"/>
  <c r="AV850" i="1" l="1"/>
  <c r="AO851" i="1"/>
  <c r="AS851" i="1"/>
  <c r="AP851" i="1"/>
  <c r="BI851" i="1" l="1"/>
  <c r="BB851" i="1" s="1"/>
  <c r="BG851" i="1"/>
  <c r="BK851" i="1"/>
  <c r="BA851" i="1" l="1"/>
  <c r="AY851" i="1"/>
  <c r="AX851" i="1"/>
  <c r="BE851" i="1"/>
  <c r="BD851" i="1"/>
  <c r="AU851" i="1" l="1"/>
  <c r="AR852" i="1" s="1"/>
  <c r="AV851" i="1"/>
  <c r="AO852" i="1" l="1"/>
  <c r="AP852" i="1"/>
  <c r="AS852" i="1"/>
  <c r="BI852" i="1" l="1"/>
  <c r="BA852" i="1" s="1"/>
  <c r="BK852" i="1"/>
  <c r="BD852" i="1" s="1"/>
  <c r="BG852" i="1"/>
  <c r="AX852" i="1" s="1"/>
  <c r="AU852" i="1" l="1"/>
  <c r="AR853" i="1" s="1"/>
  <c r="BB852" i="1"/>
  <c r="BE852" i="1"/>
  <c r="AY852" i="1"/>
  <c r="AO853" i="1" l="1"/>
  <c r="AV852" i="1"/>
  <c r="AS853" i="1" l="1"/>
  <c r="AP853" i="1"/>
  <c r="BK853" i="1" l="1"/>
  <c r="BD853" i="1" s="1"/>
  <c r="BG853" i="1"/>
  <c r="AX853" i="1" s="1"/>
  <c r="BI853" i="1"/>
  <c r="BA853" i="1" s="1"/>
  <c r="AU853" i="1" l="1"/>
  <c r="AR854" i="1" s="1"/>
  <c r="AY853" i="1"/>
  <c r="BB853" i="1"/>
  <c r="BE853" i="1"/>
  <c r="AO854" i="1" l="1"/>
  <c r="AV853" i="1"/>
  <c r="AS854" i="1" l="1"/>
  <c r="AP854" i="1"/>
  <c r="BK854" i="1" l="1"/>
  <c r="BD854" i="1" s="1"/>
  <c r="BG854" i="1"/>
  <c r="BI854" i="1"/>
  <c r="AY854" i="1" l="1"/>
  <c r="AX854" i="1"/>
  <c r="BE854" i="1"/>
  <c r="BB854" i="1"/>
  <c r="BA854" i="1"/>
  <c r="AU854" i="1" l="1"/>
  <c r="AV854" i="1"/>
  <c r="AS855" i="1" l="1"/>
  <c r="AP855" i="1"/>
  <c r="AR855" i="1"/>
  <c r="AO855" i="1"/>
  <c r="BK855" i="1" l="1"/>
  <c r="BE855" i="1" s="1"/>
  <c r="BG855" i="1"/>
  <c r="AY855" i="1" s="1"/>
  <c r="BI855" i="1"/>
  <c r="BB855" i="1" s="1"/>
  <c r="AX855" i="1" l="1"/>
  <c r="BA855" i="1"/>
  <c r="AV855" i="1"/>
  <c r="BD855" i="1"/>
  <c r="AU855" i="1" l="1"/>
  <c r="AR856" i="1" s="1"/>
  <c r="AS856" i="1"/>
  <c r="AP856" i="1"/>
  <c r="AO856" i="1" l="1"/>
  <c r="BK856" i="1" s="1"/>
  <c r="BD856" i="1" s="1"/>
  <c r="BG856" i="1" l="1"/>
  <c r="AY856" i="1" s="1"/>
  <c r="BI856" i="1"/>
  <c r="BA856" i="1" s="1"/>
  <c r="AX856" i="1"/>
  <c r="BE856" i="1"/>
  <c r="BB856" i="1" l="1"/>
  <c r="AU856" i="1"/>
  <c r="AR857" i="1"/>
  <c r="AO857" i="1"/>
  <c r="AV856" i="1"/>
  <c r="AP857" i="1" l="1"/>
  <c r="AS857" i="1"/>
  <c r="BI857" i="1" l="1"/>
  <c r="BG857" i="1"/>
  <c r="AX857" i="1" s="1"/>
  <c r="BK857" i="1"/>
  <c r="BD857" i="1" s="1"/>
  <c r="BB857" i="1" l="1"/>
  <c r="BA857" i="1"/>
  <c r="AU857" i="1" s="1"/>
  <c r="AY857" i="1"/>
  <c r="BE857" i="1"/>
  <c r="AR858" i="1" l="1"/>
  <c r="AO858" i="1"/>
  <c r="AV857" i="1"/>
  <c r="AS858" i="1" l="1"/>
  <c r="AP858" i="1"/>
  <c r="BI858" i="1" l="1"/>
  <c r="BA858" i="1" s="1"/>
  <c r="BK858" i="1"/>
  <c r="BD858" i="1" s="1"/>
  <c r="BG858" i="1"/>
  <c r="AX858" i="1" s="1"/>
  <c r="AU858" i="1" l="1"/>
  <c r="AR859" i="1" s="1"/>
  <c r="AO859" i="1"/>
  <c r="AY858" i="1"/>
  <c r="BB858" i="1"/>
  <c r="BE858" i="1"/>
  <c r="AV858" i="1" l="1"/>
  <c r="AS859" i="1" l="1"/>
  <c r="AP859" i="1"/>
  <c r="BG859" i="1" l="1"/>
  <c r="AX859" i="1" s="1"/>
  <c r="BK859" i="1"/>
  <c r="BI859" i="1"/>
  <c r="BA859" i="1" s="1"/>
  <c r="BE859" i="1" l="1"/>
  <c r="BD859" i="1"/>
  <c r="AU859" i="1" s="1"/>
  <c r="BB859" i="1"/>
  <c r="AY859" i="1"/>
  <c r="AV859" i="1" l="1"/>
  <c r="AS860" i="1" s="1"/>
  <c r="AP860" i="1"/>
  <c r="AR860" i="1"/>
  <c r="AO860" i="1"/>
  <c r="BK860" i="1" l="1"/>
  <c r="BD860" i="1" s="1"/>
  <c r="BG860" i="1"/>
  <c r="AY860" i="1" s="1"/>
  <c r="BI860" i="1"/>
  <c r="BB860" i="1" s="1"/>
  <c r="BE860" i="1" l="1"/>
  <c r="AV860" i="1" s="1"/>
  <c r="AX860" i="1"/>
  <c r="BA860" i="1"/>
  <c r="AU860" i="1" l="1"/>
  <c r="AR861" i="1" s="1"/>
  <c r="AS861" i="1"/>
  <c r="AP861" i="1"/>
  <c r="AO861" i="1" l="1"/>
  <c r="BG861" i="1" s="1"/>
  <c r="AX861" i="1" s="1"/>
  <c r="BK861" i="1" l="1"/>
  <c r="BE861" i="1" s="1"/>
  <c r="BI861" i="1"/>
  <c r="BB861" i="1" s="1"/>
  <c r="AY861" i="1"/>
  <c r="BD861" i="1" l="1"/>
  <c r="BA861" i="1"/>
  <c r="AU861" i="1" s="1"/>
  <c r="AV861" i="1"/>
  <c r="AS862" i="1" s="1"/>
  <c r="AP862" i="1"/>
  <c r="AR862" i="1" l="1"/>
  <c r="AO862" i="1"/>
  <c r="BK862" i="1" l="1"/>
  <c r="BG862" i="1"/>
  <c r="BI862" i="1"/>
  <c r="BB862" i="1" s="1"/>
  <c r="BA862" i="1" l="1"/>
  <c r="AX862" i="1"/>
  <c r="AY862" i="1"/>
  <c r="BD862" i="1"/>
  <c r="BE862" i="1"/>
  <c r="AU862" i="1" l="1"/>
  <c r="AR863" i="1" s="1"/>
  <c r="AO863" i="1"/>
  <c r="AV862" i="1"/>
  <c r="AS863" i="1" l="1"/>
  <c r="AP863" i="1"/>
  <c r="BG863" i="1" l="1"/>
  <c r="AX863" i="1" s="1"/>
  <c r="BK863" i="1"/>
  <c r="BD863" i="1" s="1"/>
  <c r="BI863" i="1"/>
  <c r="BB863" i="1" l="1"/>
  <c r="BA863" i="1"/>
  <c r="AU863" i="1" s="1"/>
  <c r="AY863" i="1"/>
  <c r="BE863" i="1"/>
  <c r="AR864" i="1" l="1"/>
  <c r="AO864" i="1"/>
  <c r="AV863" i="1"/>
  <c r="AS864" i="1" l="1"/>
  <c r="AP864" i="1"/>
  <c r="BK864" i="1" l="1"/>
  <c r="BD864" i="1" s="1"/>
  <c r="BI864" i="1"/>
  <c r="BA864" i="1" s="1"/>
  <c r="BG864" i="1"/>
  <c r="AX864" i="1" s="1"/>
  <c r="BE864" i="1" l="1"/>
  <c r="AU864" i="1"/>
  <c r="AR865" i="1" s="1"/>
  <c r="BB864" i="1"/>
  <c r="AO865" i="1"/>
  <c r="AY864" i="1"/>
  <c r="AV864" i="1" s="1"/>
  <c r="AP865" i="1" l="1"/>
  <c r="AS865" i="1"/>
  <c r="BG865" i="1" l="1"/>
  <c r="AX865" i="1" s="1"/>
  <c r="BI865" i="1"/>
  <c r="BA865" i="1" s="1"/>
  <c r="BK865" i="1"/>
  <c r="BE865" i="1" s="1"/>
  <c r="AY865" i="1" l="1"/>
  <c r="BB865" i="1"/>
  <c r="BD865" i="1"/>
  <c r="AU865" i="1" s="1"/>
  <c r="AR866" i="1" s="1"/>
  <c r="AV865" i="1" l="1"/>
  <c r="AP866" i="1" s="1"/>
  <c r="AO866" i="1"/>
  <c r="AS866" i="1"/>
  <c r="BK866" i="1" l="1"/>
  <c r="BD866" i="1" s="1"/>
  <c r="BG866" i="1"/>
  <c r="AX866" i="1" s="1"/>
  <c r="BI866" i="1"/>
  <c r="AY866" i="1" l="1"/>
  <c r="BE866" i="1"/>
  <c r="BB866" i="1"/>
  <c r="BA866" i="1"/>
  <c r="AU866" i="1" s="1"/>
  <c r="AV866" i="1" l="1"/>
  <c r="AR867" i="1"/>
  <c r="AO867" i="1"/>
  <c r="AS867" i="1" l="1"/>
  <c r="AP867" i="1"/>
  <c r="BG867" i="1" s="1"/>
  <c r="AX867" i="1" s="1"/>
  <c r="BI867" i="1" l="1"/>
  <c r="BA867" i="1" s="1"/>
  <c r="BK867" i="1"/>
  <c r="AY867" i="1"/>
  <c r="BB867" i="1" l="1"/>
  <c r="BE867" i="1"/>
  <c r="BD867" i="1"/>
  <c r="AU867" i="1" s="1"/>
  <c r="AV867" i="1" l="1"/>
  <c r="AS868" i="1"/>
  <c r="AP868" i="1"/>
  <c r="AR868" i="1"/>
  <c r="AO868" i="1"/>
  <c r="BK868" i="1" l="1"/>
  <c r="BD868" i="1" s="1"/>
  <c r="BE868" i="1"/>
  <c r="BG868" i="1"/>
  <c r="BI868" i="1"/>
  <c r="BA868" i="1" l="1"/>
  <c r="BB868" i="1"/>
  <c r="AX868" i="1"/>
  <c r="AY868" i="1"/>
  <c r="AV868" i="1" l="1"/>
  <c r="AU868" i="1"/>
  <c r="AO869" i="1" s="1"/>
  <c r="AS869" i="1"/>
  <c r="AP869" i="1"/>
  <c r="BI869" i="1" s="1"/>
  <c r="AR869" i="1" l="1"/>
  <c r="BB869" i="1"/>
  <c r="BA869" i="1"/>
  <c r="BK869" i="1"/>
  <c r="BG869" i="1"/>
  <c r="AY869" i="1" l="1"/>
  <c r="AX869" i="1"/>
  <c r="BE869" i="1"/>
  <c r="BD869" i="1"/>
  <c r="AU869" i="1" l="1"/>
  <c r="AR870" i="1" s="1"/>
  <c r="AO870" i="1"/>
  <c r="AV869" i="1"/>
  <c r="AP870" i="1" l="1"/>
  <c r="BG870" i="1" s="1"/>
  <c r="AS870" i="1"/>
  <c r="BK870" i="1" l="1"/>
  <c r="BD870" i="1" s="1"/>
  <c r="BI870" i="1"/>
  <c r="BB870" i="1" s="1"/>
  <c r="AY870" i="1"/>
  <c r="AX870" i="1"/>
  <c r="BE870" i="1"/>
  <c r="BA870" i="1" l="1"/>
  <c r="AU870" i="1" s="1"/>
  <c r="AV870" i="1"/>
  <c r="AP871" i="1"/>
  <c r="AS871" i="1"/>
  <c r="AR871" i="1" l="1"/>
  <c r="AO871" i="1"/>
  <c r="BK871" i="1" l="1"/>
  <c r="BG871" i="1"/>
  <c r="BI871" i="1"/>
  <c r="BA871" i="1" l="1"/>
  <c r="BB871" i="1"/>
  <c r="AX871" i="1"/>
  <c r="AY871" i="1"/>
  <c r="BD871" i="1"/>
  <c r="BE871" i="1"/>
  <c r="AV871" i="1" l="1"/>
  <c r="AU871" i="1"/>
  <c r="AR872" i="1" l="1"/>
  <c r="AO872" i="1"/>
  <c r="AS872" i="1"/>
  <c r="AP872" i="1"/>
  <c r="BG872" i="1" l="1"/>
  <c r="AX872" i="1" s="1"/>
  <c r="BI872" i="1"/>
  <c r="BA872" i="1" s="1"/>
  <c r="BK872" i="1"/>
  <c r="BE872" i="1" s="1"/>
  <c r="BD872" i="1" l="1"/>
  <c r="AU872" i="1" s="1"/>
  <c r="AY872" i="1"/>
  <c r="BB872" i="1"/>
  <c r="AV872" i="1" l="1"/>
  <c r="AR873" i="1"/>
  <c r="AO873" i="1"/>
  <c r="AS873" i="1" l="1"/>
  <c r="AP873" i="1"/>
  <c r="BI873" i="1" l="1"/>
  <c r="BA873" i="1" s="1"/>
  <c r="BK873" i="1"/>
  <c r="BD873" i="1" s="1"/>
  <c r="BG873" i="1"/>
  <c r="AY873" i="1" l="1"/>
  <c r="AX873" i="1"/>
  <c r="AU873" i="1" s="1"/>
  <c r="BE873" i="1"/>
  <c r="BB873" i="1"/>
  <c r="AR874" i="1" l="1"/>
  <c r="AO874" i="1"/>
  <c r="AV873" i="1"/>
  <c r="AP874" i="1" l="1"/>
  <c r="AS874" i="1"/>
  <c r="BK874" i="1" l="1"/>
  <c r="BG874" i="1"/>
  <c r="BI874" i="1"/>
  <c r="BB874" i="1" l="1"/>
  <c r="BA874" i="1"/>
  <c r="BE874" i="1"/>
  <c r="BD874" i="1"/>
  <c r="AY874" i="1"/>
  <c r="AX874" i="1"/>
  <c r="AV874" i="1" l="1"/>
  <c r="AS875" i="1" s="1"/>
  <c r="AP875" i="1"/>
  <c r="AU874" i="1"/>
  <c r="AR875" i="1" l="1"/>
  <c r="AO875" i="1"/>
  <c r="BK875" i="1" l="1"/>
  <c r="BE875" i="1" s="1"/>
  <c r="BG875" i="1"/>
  <c r="AY875" i="1" s="1"/>
  <c r="BI875" i="1"/>
  <c r="BB875" i="1" s="1"/>
  <c r="BD875" i="1"/>
  <c r="AX875" i="1" l="1"/>
  <c r="AV875" i="1"/>
  <c r="AP876" i="1" s="1"/>
  <c r="BA875" i="1"/>
  <c r="AU875" i="1" s="1"/>
  <c r="AS876" i="1" l="1"/>
  <c r="AO876" i="1"/>
  <c r="AR876" i="1"/>
  <c r="BI876" i="1" l="1"/>
  <c r="BB876" i="1" s="1"/>
  <c r="BG876" i="1"/>
  <c r="BK876" i="1"/>
  <c r="BA876" i="1"/>
  <c r="AX876" i="1" l="1"/>
  <c r="AY876" i="1"/>
  <c r="BD876" i="1"/>
  <c r="BE876" i="1"/>
  <c r="AV876" i="1" l="1"/>
  <c r="AU876" i="1"/>
  <c r="AR877" i="1" l="1"/>
  <c r="AO877" i="1"/>
  <c r="AS877" i="1"/>
  <c r="AP877" i="1"/>
  <c r="BK877" i="1" l="1"/>
  <c r="BE877" i="1" s="1"/>
  <c r="BI877" i="1"/>
  <c r="BA877" i="1" s="1"/>
  <c r="BG877" i="1"/>
  <c r="AX877" i="1" s="1"/>
  <c r="BD877" i="1" l="1"/>
  <c r="BB877" i="1"/>
  <c r="AY877" i="1"/>
  <c r="AU877" i="1"/>
  <c r="AV877" i="1" l="1"/>
  <c r="AP878" i="1" s="1"/>
  <c r="AR878" i="1"/>
  <c r="AO878" i="1"/>
  <c r="AS878" i="1" l="1"/>
  <c r="BI878" i="1"/>
  <c r="BG878" i="1"/>
  <c r="AY878" i="1" s="1"/>
  <c r="BK878" i="1"/>
  <c r="AX878" i="1" l="1"/>
  <c r="BD878" i="1"/>
  <c r="BE878" i="1"/>
  <c r="BA878" i="1"/>
  <c r="BB878" i="1"/>
  <c r="AV878" i="1" l="1"/>
  <c r="AS879" i="1" s="1"/>
  <c r="AU878" i="1"/>
  <c r="AR879" i="1" s="1"/>
  <c r="AP879" i="1"/>
  <c r="AO879" i="1"/>
  <c r="BI879" i="1" l="1"/>
  <c r="BB879" i="1" s="1"/>
  <c r="BK879" i="1"/>
  <c r="BD879" i="1" s="1"/>
  <c r="BG879" i="1"/>
  <c r="AY879" i="1" s="1"/>
  <c r="BA879" i="1" l="1"/>
  <c r="BE879" i="1"/>
  <c r="AV879" i="1" s="1"/>
  <c r="AX879" i="1"/>
  <c r="AU879" i="1" s="1"/>
  <c r="AR880" i="1" l="1"/>
  <c r="AO880" i="1"/>
  <c r="AS880" i="1"/>
  <c r="AP880" i="1"/>
  <c r="BK880" i="1" l="1"/>
  <c r="BD880" i="1" s="1"/>
  <c r="BG880" i="1"/>
  <c r="AX880" i="1" s="1"/>
  <c r="BI880" i="1"/>
  <c r="BA880" i="1" s="1"/>
  <c r="AU880" i="1" l="1"/>
  <c r="AR881" i="1" s="1"/>
  <c r="BE880" i="1"/>
  <c r="AO881" i="1"/>
  <c r="AY880" i="1"/>
  <c r="BB880" i="1"/>
  <c r="AV880" i="1" l="1"/>
  <c r="AS881" i="1" l="1"/>
  <c r="AP881" i="1"/>
  <c r="BK881" i="1" l="1"/>
  <c r="BD881" i="1" s="1"/>
  <c r="BI881" i="1"/>
  <c r="BA881" i="1" s="1"/>
  <c r="BG881" i="1"/>
  <c r="AX881" i="1" s="1"/>
  <c r="AU881" i="1" l="1"/>
  <c r="AY881" i="1"/>
  <c r="BB881" i="1"/>
  <c r="AR882" i="1"/>
  <c r="AO882" i="1"/>
  <c r="BE881" i="1"/>
  <c r="AV881" i="1" l="1"/>
  <c r="AS882" i="1" l="1"/>
  <c r="AP882" i="1"/>
  <c r="BG882" i="1" l="1"/>
  <c r="AX882" i="1" s="1"/>
  <c r="BK882" i="1"/>
  <c r="BD882" i="1" s="1"/>
  <c r="BI882" i="1"/>
  <c r="BB882" i="1" l="1"/>
  <c r="BA882" i="1"/>
  <c r="AU882" i="1" s="1"/>
  <c r="AY882" i="1"/>
  <c r="BE882" i="1"/>
  <c r="AR883" i="1" l="1"/>
  <c r="AO883" i="1"/>
  <c r="AV882" i="1"/>
  <c r="AP883" i="1" l="1"/>
  <c r="AS883" i="1"/>
  <c r="BK883" i="1" l="1"/>
  <c r="BD883" i="1" s="1"/>
  <c r="BI883" i="1"/>
  <c r="BA883" i="1" s="1"/>
  <c r="BG883" i="1"/>
  <c r="AY883" i="1" l="1"/>
  <c r="AX883" i="1"/>
  <c r="AU883" i="1" s="1"/>
  <c r="BB883" i="1"/>
  <c r="BE883" i="1"/>
  <c r="AO884" i="1" l="1"/>
  <c r="AR884" i="1"/>
  <c r="AV883" i="1"/>
  <c r="AS884" i="1" l="1"/>
  <c r="AP884" i="1"/>
  <c r="BG884" i="1" s="1"/>
  <c r="AY884" i="1" s="1"/>
  <c r="AX884" i="1" l="1"/>
  <c r="BK884" i="1"/>
  <c r="BD884" i="1" s="1"/>
  <c r="BI884" i="1"/>
  <c r="BB884" i="1" l="1"/>
  <c r="BA884" i="1"/>
  <c r="AU884" i="1" s="1"/>
  <c r="BE884" i="1"/>
  <c r="AV884" i="1" l="1"/>
  <c r="AR885" i="1"/>
  <c r="AO885" i="1"/>
  <c r="AS885" i="1"/>
  <c r="AP885" i="1"/>
  <c r="BI885" i="1" l="1"/>
  <c r="BB885" i="1" s="1"/>
  <c r="BK885" i="1"/>
  <c r="BE885" i="1" s="1"/>
  <c r="BG885" i="1"/>
  <c r="AY885" i="1" s="1"/>
  <c r="BA885" i="1"/>
  <c r="BD885" i="1" l="1"/>
  <c r="AV885" i="1"/>
  <c r="AS886" i="1" s="1"/>
  <c r="AX885" i="1"/>
  <c r="AP886" i="1"/>
  <c r="AU885" i="1" l="1"/>
  <c r="AR886" i="1" s="1"/>
  <c r="AO886" i="1"/>
  <c r="BG886" i="1" l="1"/>
  <c r="AY886" i="1" s="1"/>
  <c r="BK886" i="1"/>
  <c r="BE886" i="1" s="1"/>
  <c r="BI886" i="1"/>
  <c r="BD886" i="1" l="1"/>
  <c r="AX886" i="1"/>
  <c r="BA886" i="1"/>
  <c r="BB886" i="1"/>
  <c r="AV886" i="1" s="1"/>
  <c r="AU886" i="1" l="1"/>
  <c r="AR887" i="1" s="1"/>
  <c r="AO887" i="1"/>
  <c r="AS887" i="1"/>
  <c r="AP887" i="1"/>
  <c r="BI887" i="1" l="1"/>
  <c r="BB887" i="1" s="1"/>
  <c r="BG887" i="1"/>
  <c r="AX887" i="1" s="1"/>
  <c r="BK887" i="1"/>
  <c r="BE887" i="1" s="1"/>
  <c r="BD887" i="1" l="1"/>
  <c r="BA887" i="1"/>
  <c r="AY887" i="1"/>
  <c r="AV887" i="1" s="1"/>
  <c r="AU887" i="1" l="1"/>
  <c r="AP888" i="1"/>
  <c r="AS888" i="1"/>
  <c r="AR888" i="1"/>
  <c r="AO888" i="1"/>
  <c r="BK888" i="1" l="1"/>
  <c r="BD888" i="1" s="1"/>
  <c r="BI888" i="1"/>
  <c r="BA888" i="1" s="1"/>
  <c r="BG888" i="1"/>
  <c r="AX888" i="1" s="1"/>
  <c r="BB888" i="1" l="1"/>
  <c r="BE888" i="1"/>
  <c r="AY888" i="1"/>
  <c r="AU888" i="1"/>
  <c r="AR889" i="1" s="1"/>
  <c r="AV888" i="1" l="1"/>
  <c r="AS889" i="1" s="1"/>
  <c r="AO889" i="1"/>
  <c r="AP889" i="1"/>
  <c r="BK889" i="1" l="1"/>
  <c r="BD889" i="1" s="1"/>
  <c r="BI889" i="1"/>
  <c r="BA889" i="1" s="1"/>
  <c r="BG889" i="1"/>
  <c r="AX889" i="1" s="1"/>
  <c r="BE889" i="1" l="1"/>
  <c r="AU889" i="1"/>
  <c r="AR890" i="1" s="1"/>
  <c r="BB889" i="1"/>
  <c r="AY889" i="1"/>
  <c r="AO890" i="1" l="1"/>
  <c r="AV889" i="1"/>
  <c r="AS890" i="1" l="1"/>
  <c r="AP890" i="1"/>
  <c r="BG890" i="1" l="1"/>
  <c r="AX890" i="1" s="1"/>
  <c r="BK890" i="1"/>
  <c r="BD890" i="1" s="1"/>
  <c r="BI890" i="1"/>
  <c r="BA890" i="1" s="1"/>
  <c r="AY890" i="1" l="1"/>
  <c r="BE890" i="1"/>
  <c r="BB890" i="1"/>
  <c r="AU890" i="1"/>
  <c r="AV890" i="1" l="1"/>
  <c r="AP891" i="1" s="1"/>
  <c r="AR891" i="1"/>
  <c r="AO891" i="1"/>
  <c r="AS891" i="1" l="1"/>
  <c r="BK891" i="1"/>
  <c r="BE891" i="1" s="1"/>
  <c r="BI891" i="1"/>
  <c r="BB891" i="1" s="1"/>
  <c r="BG891" i="1"/>
  <c r="AY891" i="1" s="1"/>
  <c r="BA891" i="1" l="1"/>
  <c r="BD891" i="1"/>
  <c r="AV891" i="1"/>
  <c r="AX891" i="1"/>
  <c r="AS892" i="1"/>
  <c r="AP892" i="1"/>
  <c r="AU891" i="1" l="1"/>
  <c r="AR892" i="1" s="1"/>
  <c r="AO892" i="1" l="1"/>
  <c r="BI892" i="1" s="1"/>
  <c r="BB892" i="1" s="1"/>
  <c r="BA892" i="1" l="1"/>
  <c r="BK892" i="1"/>
  <c r="BD892" i="1" s="1"/>
  <c r="BG892" i="1"/>
  <c r="AY892" i="1" s="1"/>
  <c r="BE892" i="1"/>
  <c r="AX892" i="1" l="1"/>
  <c r="AU892" i="1" s="1"/>
  <c r="AV892" i="1"/>
  <c r="AS893" i="1" s="1"/>
  <c r="AP893" i="1"/>
  <c r="AO893" i="1" l="1"/>
  <c r="BI893" i="1" s="1"/>
  <c r="AR893" i="1"/>
  <c r="BK893" i="1"/>
  <c r="BD893" i="1" s="1"/>
  <c r="BA893" i="1" l="1"/>
  <c r="BB893" i="1"/>
  <c r="BG893" i="1"/>
  <c r="AX893" i="1" s="1"/>
  <c r="AU893" i="1" s="1"/>
  <c r="BE893" i="1"/>
  <c r="AY893" i="1" l="1"/>
  <c r="AV893" i="1" s="1"/>
  <c r="AO894" i="1"/>
  <c r="AR894" i="1"/>
  <c r="AP894" i="1" l="1"/>
  <c r="AS894" i="1"/>
  <c r="BI894" i="1"/>
  <c r="BB894" i="1" s="1"/>
  <c r="BG894" i="1"/>
  <c r="AX894" i="1" s="1"/>
  <c r="BK894" i="1"/>
  <c r="BE894" i="1" s="1"/>
  <c r="AY894" i="1" l="1"/>
  <c r="AV894" i="1" s="1"/>
  <c r="BA894" i="1"/>
  <c r="BD894" i="1"/>
  <c r="AU894" i="1" l="1"/>
  <c r="AP895" i="1"/>
  <c r="AS895" i="1"/>
  <c r="AO895" i="1"/>
  <c r="AR895" i="1"/>
  <c r="BK895" i="1" l="1"/>
  <c r="BD895" i="1" s="1"/>
  <c r="BG895" i="1"/>
  <c r="AX895" i="1" s="1"/>
  <c r="BI895" i="1"/>
  <c r="BA895" i="1" s="1"/>
  <c r="AY895" i="1" l="1"/>
  <c r="BE895" i="1"/>
  <c r="AU895" i="1"/>
  <c r="AR896" i="1" s="1"/>
  <c r="AO896" i="1"/>
  <c r="BB895" i="1"/>
  <c r="AV895" i="1" l="1"/>
  <c r="AP896" i="1"/>
  <c r="BG896" i="1" s="1"/>
  <c r="AX896" i="1" s="1"/>
  <c r="AS896" i="1"/>
  <c r="BI896" i="1" l="1"/>
  <c r="BA896" i="1" s="1"/>
  <c r="BK896" i="1"/>
  <c r="BD896" i="1" s="1"/>
  <c r="AU896" i="1" s="1"/>
  <c r="BB896" i="1"/>
  <c r="AY896" i="1"/>
  <c r="BE896" i="1" l="1"/>
  <c r="AV896" i="1" s="1"/>
  <c r="AR897" i="1"/>
  <c r="AO897" i="1"/>
  <c r="AS897" i="1" l="1"/>
  <c r="AP897" i="1"/>
  <c r="BI897" i="1" s="1"/>
  <c r="BG897" i="1" l="1"/>
  <c r="BK897" i="1"/>
  <c r="BE897" i="1" s="1"/>
  <c r="BA897" i="1"/>
  <c r="BB897" i="1"/>
  <c r="AX897" i="1"/>
  <c r="AY897" i="1"/>
  <c r="BD897" i="1" l="1"/>
  <c r="AU897" i="1" s="1"/>
  <c r="AV897" i="1"/>
  <c r="AP898" i="1"/>
  <c r="AS898" i="1"/>
  <c r="AR898" i="1" l="1"/>
  <c r="AO898" i="1"/>
  <c r="BG898" i="1" s="1"/>
  <c r="AY898" i="1" s="1"/>
  <c r="BK898" i="1" l="1"/>
  <c r="BE898" i="1" s="1"/>
  <c r="BI898" i="1"/>
  <c r="BB898" i="1" s="1"/>
  <c r="AV898" i="1" s="1"/>
  <c r="BD898" i="1"/>
  <c r="AX898" i="1"/>
  <c r="BA898" i="1"/>
  <c r="AU898" i="1" l="1"/>
  <c r="AR899" i="1" s="1"/>
  <c r="AO899" i="1"/>
  <c r="AS899" i="1"/>
  <c r="AP899" i="1"/>
  <c r="BK899" i="1" l="1"/>
  <c r="BD899" i="1" s="1"/>
  <c r="BG899" i="1"/>
  <c r="AX899" i="1" s="1"/>
  <c r="BI899" i="1"/>
  <c r="BA899" i="1" s="1"/>
  <c r="AU899" i="1" l="1"/>
  <c r="AR900" i="1" s="1"/>
  <c r="AO900" i="1"/>
  <c r="BB899" i="1"/>
  <c r="BE899" i="1"/>
  <c r="AY899" i="1"/>
  <c r="AV899" i="1" l="1"/>
  <c r="AP900" i="1" l="1"/>
  <c r="AS900" i="1"/>
  <c r="BK900" i="1" l="1"/>
  <c r="BD900" i="1" s="1"/>
  <c r="BG900" i="1"/>
  <c r="AX900" i="1" s="1"/>
  <c r="BI900" i="1"/>
  <c r="BA900" i="1" s="1"/>
  <c r="BE900" i="1" l="1"/>
  <c r="BB900" i="1"/>
  <c r="AU900" i="1"/>
  <c r="AY900" i="1"/>
  <c r="AV900" i="1" l="1"/>
  <c r="AS901" i="1" s="1"/>
  <c r="AP901" i="1"/>
  <c r="AR901" i="1"/>
  <c r="AO901" i="1"/>
  <c r="BK901" i="1" l="1"/>
  <c r="BD901" i="1" s="1"/>
  <c r="BI901" i="1"/>
  <c r="BA901" i="1" s="1"/>
  <c r="BG901" i="1"/>
  <c r="AX901" i="1" s="1"/>
  <c r="AU901" i="1" l="1"/>
  <c r="AR902" i="1" s="1"/>
  <c r="BB901" i="1"/>
  <c r="AY901" i="1"/>
  <c r="BE901" i="1"/>
  <c r="AO902" i="1"/>
  <c r="AV901" i="1" l="1"/>
  <c r="AS902" i="1" s="1"/>
  <c r="AP902" i="1" l="1"/>
  <c r="BG902" i="1" s="1"/>
  <c r="AX902" i="1" s="1"/>
  <c r="BK902" i="1" l="1"/>
  <c r="BD902" i="1" s="1"/>
  <c r="BI902" i="1"/>
  <c r="BA902" i="1" s="1"/>
  <c r="AY902" i="1"/>
  <c r="BE902" i="1"/>
  <c r="AU902" i="1" l="1"/>
  <c r="BB902" i="1"/>
  <c r="AR903" i="1"/>
  <c r="AO903" i="1"/>
  <c r="AV902" i="1"/>
  <c r="AS903" i="1" s="1"/>
  <c r="AP903" i="1" l="1"/>
  <c r="BG903" i="1" s="1"/>
  <c r="AX903" i="1" l="1"/>
  <c r="AY903" i="1"/>
  <c r="BI903" i="1"/>
  <c r="BA903" i="1" s="1"/>
  <c r="BK903" i="1"/>
  <c r="BD903" i="1" s="1"/>
  <c r="BB903" i="1" l="1"/>
  <c r="BE903" i="1"/>
  <c r="AU903" i="1"/>
  <c r="AR904" i="1" s="1"/>
  <c r="AO904" i="1"/>
  <c r="AV903" i="1"/>
  <c r="AS904" i="1" s="1"/>
  <c r="AP904" i="1" l="1"/>
  <c r="BK904" i="1" s="1"/>
  <c r="BD904" i="1" s="1"/>
  <c r="BG904" i="1" l="1"/>
  <c r="AX904" i="1" s="1"/>
  <c r="BI904" i="1"/>
  <c r="BA904" i="1" s="1"/>
  <c r="BE904" i="1"/>
  <c r="AY904" i="1"/>
  <c r="AU904" i="1" l="1"/>
  <c r="BB904" i="1"/>
  <c r="AR905" i="1"/>
  <c r="AO905" i="1"/>
  <c r="AV904" i="1"/>
  <c r="AS905" i="1" s="1"/>
  <c r="AP905" i="1" l="1"/>
  <c r="BK905" i="1" s="1"/>
  <c r="BI905" i="1" l="1"/>
  <c r="BA905" i="1" s="1"/>
  <c r="BG905" i="1"/>
  <c r="AX905" i="1" s="1"/>
  <c r="BD905" i="1"/>
  <c r="BE905" i="1"/>
  <c r="AY905" i="1"/>
  <c r="BB905" i="1"/>
  <c r="AU905" i="1" l="1"/>
  <c r="AO906" i="1" s="1"/>
  <c r="AV905" i="1"/>
  <c r="AS906" i="1" s="1"/>
  <c r="AP906" i="1"/>
  <c r="AR906" i="1" l="1"/>
  <c r="BK906" i="1"/>
  <c r="BD906" i="1" s="1"/>
  <c r="BI906" i="1"/>
  <c r="BA906" i="1" s="1"/>
  <c r="BG906" i="1"/>
  <c r="AX906" i="1" s="1"/>
  <c r="AU906" i="1" l="1"/>
  <c r="AR907" i="1" s="1"/>
  <c r="AO907" i="1"/>
  <c r="BB906" i="1"/>
  <c r="BE906" i="1"/>
  <c r="AY906" i="1"/>
  <c r="AV906" i="1" l="1"/>
  <c r="AS907" i="1" s="1"/>
  <c r="AP907" i="1" l="1"/>
  <c r="BG907" i="1" s="1"/>
  <c r="AX907" i="1" s="1"/>
  <c r="BI907" i="1" l="1"/>
  <c r="BA907" i="1" s="1"/>
  <c r="BK907" i="1"/>
  <c r="BE907" i="1" s="1"/>
  <c r="AY907" i="1"/>
  <c r="BD907" i="1"/>
  <c r="AU907" i="1" s="1"/>
  <c r="BB907" i="1"/>
  <c r="AV907" i="1" l="1"/>
  <c r="AS908" i="1" s="1"/>
  <c r="AP908" i="1"/>
  <c r="AO908" i="1"/>
  <c r="AR908" i="1"/>
  <c r="BG908" i="1" l="1"/>
  <c r="AX908" i="1" s="1"/>
  <c r="BI908" i="1"/>
  <c r="BA908" i="1" s="1"/>
  <c r="BK908" i="1"/>
  <c r="BD908" i="1" s="1"/>
  <c r="AU908" i="1" l="1"/>
  <c r="AY908" i="1"/>
  <c r="BE908" i="1"/>
  <c r="BB908" i="1"/>
  <c r="AV908" i="1" l="1"/>
  <c r="AR909" i="1"/>
  <c r="AO909" i="1"/>
  <c r="AS909" i="1" l="1"/>
  <c r="AP909" i="1"/>
  <c r="BG909" i="1" l="1"/>
  <c r="AX909" i="1" s="1"/>
  <c r="BI909" i="1"/>
  <c r="BK909" i="1"/>
  <c r="BD909" i="1" s="1"/>
  <c r="BB909" i="1" l="1"/>
  <c r="BA909" i="1"/>
  <c r="AU909" i="1" s="1"/>
  <c r="BE909" i="1"/>
  <c r="AY909" i="1"/>
  <c r="AV909" i="1" l="1"/>
  <c r="AS910" i="1" s="1"/>
  <c r="AP910" i="1"/>
  <c r="AO910" i="1"/>
  <c r="AR910" i="1"/>
  <c r="BG910" i="1" l="1"/>
  <c r="AX910" i="1" s="1"/>
  <c r="BK910" i="1"/>
  <c r="BE910" i="1" s="1"/>
  <c r="BI910" i="1"/>
  <c r="BA910" i="1" s="1"/>
  <c r="BD910" i="1" l="1"/>
  <c r="AU910" i="1" s="1"/>
  <c r="BB910" i="1"/>
  <c r="AY910" i="1"/>
  <c r="AV910" i="1" l="1"/>
  <c r="AO911" i="1"/>
  <c r="AR911" i="1"/>
  <c r="AS911" i="1"/>
  <c r="AP911" i="1"/>
  <c r="BK911" i="1" l="1"/>
  <c r="BD911" i="1" s="1"/>
  <c r="BI911" i="1"/>
  <c r="BA911" i="1" s="1"/>
  <c r="BG911" i="1"/>
  <c r="AX911" i="1" s="1"/>
  <c r="BE911" i="1" l="1"/>
  <c r="AU911" i="1"/>
  <c r="AR912" i="1" s="1"/>
  <c r="AO912" i="1"/>
  <c r="BB911" i="1"/>
  <c r="AY911" i="1"/>
  <c r="AV911" i="1" l="1"/>
  <c r="AS912" i="1" s="1"/>
  <c r="AP912" i="1" l="1"/>
  <c r="BK912" i="1" s="1"/>
  <c r="BE912" i="1" s="1"/>
  <c r="BD912" i="1" l="1"/>
  <c r="BG912" i="1"/>
  <c r="AY912" i="1" s="1"/>
  <c r="BI912" i="1"/>
  <c r="BA912" i="1" s="1"/>
  <c r="AX912" i="1" l="1"/>
  <c r="AU912" i="1" s="1"/>
  <c r="BB912" i="1"/>
  <c r="AV912" i="1" s="1"/>
  <c r="AO913" i="1" l="1"/>
  <c r="AR913" i="1"/>
  <c r="AP913" i="1"/>
  <c r="AS913" i="1"/>
  <c r="BI913" i="1" l="1"/>
  <c r="BA913" i="1" s="1"/>
  <c r="BG913" i="1"/>
  <c r="AY913" i="1" s="1"/>
  <c r="BK913" i="1"/>
  <c r="BD913" i="1" s="1"/>
  <c r="BB913" i="1" l="1"/>
  <c r="AX913" i="1"/>
  <c r="AU913" i="1" s="1"/>
  <c r="BE913" i="1"/>
  <c r="AV913" i="1" s="1"/>
  <c r="AS914" i="1" s="1"/>
  <c r="AP914" i="1" l="1"/>
  <c r="AO914" i="1"/>
  <c r="BG914" i="1" s="1"/>
  <c r="AX914" i="1" s="1"/>
  <c r="AR914" i="1"/>
  <c r="BK914" i="1" l="1"/>
  <c r="BE914" i="1" s="1"/>
  <c r="BI914" i="1"/>
  <c r="BB914" i="1" s="1"/>
  <c r="BD914" i="1"/>
  <c r="AY914" i="1"/>
  <c r="BA914" i="1"/>
  <c r="AU914" i="1" l="1"/>
  <c r="AV914" i="1"/>
  <c r="AR915" i="1"/>
  <c r="AO915" i="1"/>
  <c r="AS915" i="1"/>
  <c r="AP915" i="1"/>
  <c r="BG915" i="1" l="1"/>
  <c r="AY915" i="1" s="1"/>
  <c r="BK915" i="1"/>
  <c r="BE915" i="1" s="1"/>
  <c r="BI915" i="1"/>
  <c r="BB915" i="1" s="1"/>
  <c r="AX915" i="1" l="1"/>
  <c r="AV915" i="1"/>
  <c r="AS916" i="1" s="1"/>
  <c r="BD915" i="1"/>
  <c r="AP916" i="1"/>
  <c r="BA915" i="1"/>
  <c r="AU915" i="1" s="1"/>
  <c r="AR916" i="1" l="1"/>
  <c r="AO916" i="1"/>
  <c r="BK916" i="1" s="1"/>
  <c r="BE916" i="1" s="1"/>
  <c r="BG916" i="1" l="1"/>
  <c r="BD916" i="1"/>
  <c r="BI916" i="1"/>
  <c r="BB916" i="1" s="1"/>
  <c r="AY916" i="1"/>
  <c r="AX916" i="1"/>
  <c r="BA916" i="1" l="1"/>
  <c r="AU916" i="1" s="1"/>
  <c r="AV916" i="1"/>
  <c r="AR917" i="1" l="1"/>
  <c r="AO917" i="1"/>
  <c r="AS917" i="1"/>
  <c r="AP917" i="1"/>
  <c r="BK917" i="1" l="1"/>
  <c r="BD917" i="1" s="1"/>
  <c r="BG917" i="1"/>
  <c r="AX917" i="1" s="1"/>
  <c r="BI917" i="1"/>
  <c r="BA917" i="1" s="1"/>
  <c r="BE917" i="1"/>
  <c r="AY917" i="1" l="1"/>
  <c r="AU917" i="1"/>
  <c r="BB917" i="1"/>
  <c r="AV917" i="1" s="1"/>
  <c r="AR918" i="1"/>
  <c r="AO918" i="1"/>
  <c r="AS918" i="1" l="1"/>
  <c r="AP918" i="1"/>
  <c r="BK918" i="1" s="1"/>
  <c r="BI918" i="1" l="1"/>
  <c r="BA918" i="1" s="1"/>
  <c r="BG918" i="1"/>
  <c r="AX918" i="1" s="1"/>
  <c r="BD918" i="1"/>
  <c r="BE918" i="1"/>
  <c r="BB918" i="1"/>
  <c r="AU918" i="1" l="1"/>
  <c r="AR919" i="1" s="1"/>
  <c r="AY918" i="1"/>
  <c r="AV918" i="1" s="1"/>
  <c r="AS919" i="1" s="1"/>
  <c r="AO919" i="1"/>
  <c r="AP919" i="1" l="1"/>
  <c r="BG919" i="1" s="1"/>
  <c r="AX919" i="1" s="1"/>
  <c r="BI919" i="1" l="1"/>
  <c r="BA919" i="1" s="1"/>
  <c r="BK919" i="1"/>
  <c r="BD919" i="1" s="1"/>
  <c r="BB919" i="1"/>
  <c r="AY919" i="1"/>
  <c r="AU919" i="1" l="1"/>
  <c r="AR920" i="1" s="1"/>
  <c r="BE919" i="1"/>
  <c r="AV919" i="1" s="1"/>
  <c r="AO920" i="1"/>
  <c r="AS920" i="1" l="1"/>
  <c r="AP920" i="1"/>
  <c r="BI920" i="1" s="1"/>
  <c r="BG920" i="1" l="1"/>
  <c r="AX920" i="1" s="1"/>
  <c r="BK920" i="1"/>
  <c r="BD920" i="1" s="1"/>
  <c r="BA920" i="1"/>
  <c r="BB920" i="1"/>
  <c r="BE920" i="1"/>
  <c r="AY920" i="1"/>
  <c r="AU920" i="1" l="1"/>
  <c r="AR921" i="1" s="1"/>
  <c r="AO921" i="1"/>
  <c r="AV920" i="1"/>
  <c r="AP921" i="1" s="1"/>
  <c r="BI921" i="1" l="1"/>
  <c r="BA921" i="1" s="1"/>
  <c r="AS921" i="1"/>
  <c r="BK921" i="1"/>
  <c r="BD921" i="1" s="1"/>
  <c r="BB921" i="1"/>
  <c r="BG921" i="1"/>
  <c r="AX921" i="1" s="1"/>
  <c r="AU921" i="1" l="1"/>
  <c r="BE921" i="1"/>
  <c r="AY921" i="1"/>
  <c r="AV921" i="1" s="1"/>
  <c r="AR922" i="1"/>
  <c r="AO922" i="1"/>
  <c r="AS922" i="1" l="1"/>
  <c r="AP922" i="1"/>
  <c r="BK922" i="1" s="1"/>
  <c r="BD922" i="1" s="1"/>
  <c r="BG922" i="1" l="1"/>
  <c r="AX922" i="1" s="1"/>
  <c r="BI922" i="1"/>
  <c r="BA922" i="1" s="1"/>
  <c r="AY922" i="1"/>
  <c r="BE922" i="1"/>
  <c r="AU922" i="1" l="1"/>
  <c r="AR923" i="1" s="1"/>
  <c r="BB922" i="1"/>
  <c r="AO923" i="1"/>
  <c r="AV922" i="1"/>
  <c r="AP923" i="1" l="1"/>
  <c r="AS923" i="1"/>
  <c r="BK923" i="1" l="1"/>
  <c r="BD923" i="1" s="1"/>
  <c r="BG923" i="1"/>
  <c r="AX923" i="1" s="1"/>
  <c r="BI923" i="1"/>
  <c r="BA923" i="1" s="1"/>
  <c r="AU923" i="1" l="1"/>
  <c r="AR924" i="1" s="1"/>
  <c r="AO924" i="1"/>
  <c r="BE923" i="1"/>
  <c r="AY923" i="1"/>
  <c r="BB923" i="1"/>
  <c r="AV923" i="1" l="1"/>
  <c r="AS924" i="1" l="1"/>
  <c r="AP924" i="1"/>
  <c r="BI924" i="1" l="1"/>
  <c r="BA924" i="1" s="1"/>
  <c r="BK924" i="1"/>
  <c r="BG924" i="1"/>
  <c r="BE924" i="1" l="1"/>
  <c r="BD924" i="1"/>
  <c r="AY924" i="1"/>
  <c r="AX924" i="1"/>
  <c r="BB924" i="1"/>
  <c r="AV924" i="1" l="1"/>
  <c r="AP925" i="1"/>
  <c r="AS925" i="1"/>
  <c r="AU924" i="1"/>
  <c r="AO925" i="1" l="1"/>
  <c r="AR925" i="1"/>
  <c r="BI925" i="1" l="1"/>
  <c r="BB925" i="1" s="1"/>
  <c r="BK925" i="1"/>
  <c r="BE925" i="1" s="1"/>
  <c r="BG925" i="1"/>
  <c r="BD925" i="1" l="1"/>
  <c r="BA925" i="1"/>
  <c r="AX925" i="1"/>
  <c r="AY925" i="1"/>
  <c r="AV925" i="1" s="1"/>
  <c r="AU925" i="1" l="1"/>
  <c r="AS926" i="1"/>
  <c r="AP926" i="1"/>
  <c r="AR926" i="1"/>
  <c r="AO926" i="1"/>
  <c r="BI926" i="1" l="1"/>
  <c r="BB926" i="1" s="1"/>
  <c r="BK926" i="1"/>
  <c r="BD926" i="1" s="1"/>
  <c r="BG926" i="1"/>
  <c r="AY926" i="1" s="1"/>
  <c r="AX926" i="1" l="1"/>
  <c r="BA926" i="1"/>
  <c r="BE926" i="1"/>
  <c r="AV926" i="1" s="1"/>
  <c r="AS927" i="1" l="1"/>
  <c r="AP927" i="1"/>
  <c r="AU926" i="1"/>
  <c r="AR927" i="1" l="1"/>
  <c r="AO927" i="1"/>
  <c r="BG927" i="1" l="1"/>
  <c r="BK927" i="1"/>
  <c r="BI927" i="1"/>
  <c r="BA927" i="1" l="1"/>
  <c r="BB927" i="1"/>
  <c r="BD927" i="1"/>
  <c r="BE927" i="1"/>
  <c r="AX927" i="1"/>
  <c r="AY927" i="1"/>
  <c r="AV927" i="1" l="1"/>
  <c r="AU927" i="1"/>
  <c r="AR928" i="1" s="1"/>
  <c r="AO928" i="1"/>
  <c r="AS928" i="1"/>
  <c r="AP928" i="1"/>
  <c r="BK928" i="1" l="1"/>
  <c r="BD928" i="1" s="1"/>
  <c r="BG928" i="1"/>
  <c r="AX928" i="1" s="1"/>
  <c r="BI928" i="1"/>
  <c r="BB928" i="1" s="1"/>
  <c r="AY928" i="1" l="1"/>
  <c r="BA928" i="1"/>
  <c r="AU928" i="1" s="1"/>
  <c r="BE928" i="1"/>
  <c r="AR929" i="1" l="1"/>
  <c r="AO929" i="1"/>
  <c r="AV928" i="1"/>
  <c r="AS929" i="1" l="1"/>
  <c r="AP929" i="1"/>
  <c r="BK929" i="1" l="1"/>
  <c r="BD929" i="1" s="1"/>
  <c r="BG929" i="1"/>
  <c r="AX929" i="1" s="1"/>
  <c r="BI929" i="1"/>
  <c r="BA929" i="1" s="1"/>
  <c r="AU929" i="1" l="1"/>
  <c r="BE929" i="1"/>
  <c r="AY929" i="1"/>
  <c r="BB929" i="1"/>
  <c r="AV929" i="1" l="1"/>
  <c r="AR930" i="1"/>
  <c r="AO930" i="1"/>
  <c r="AP930" i="1" l="1"/>
  <c r="AS930" i="1"/>
  <c r="BK930" i="1" l="1"/>
  <c r="BD930" i="1" s="1"/>
  <c r="BG930" i="1"/>
  <c r="AX930" i="1" s="1"/>
  <c r="BI930" i="1"/>
  <c r="BA930" i="1" s="1"/>
  <c r="AU930" i="1" l="1"/>
  <c r="BE930" i="1"/>
  <c r="AY930" i="1"/>
  <c r="BB930" i="1"/>
  <c r="AV930" i="1" l="1"/>
  <c r="AR931" i="1"/>
  <c r="AO931" i="1"/>
  <c r="AP931" i="1" l="1"/>
  <c r="AS931" i="1"/>
  <c r="BI931" i="1" l="1"/>
  <c r="BA931" i="1" s="1"/>
  <c r="BG931" i="1"/>
  <c r="AX931" i="1" s="1"/>
  <c r="BK931" i="1"/>
  <c r="BD931" i="1" s="1"/>
  <c r="AU931" i="1" l="1"/>
  <c r="BB931" i="1"/>
  <c r="BE931" i="1"/>
  <c r="AY931" i="1"/>
  <c r="AV931" i="1" l="1"/>
  <c r="AO932" i="1"/>
  <c r="AR932" i="1"/>
  <c r="AS932" i="1" l="1"/>
  <c r="AP932" i="1"/>
  <c r="BK932" i="1" l="1"/>
  <c r="BD932" i="1" s="1"/>
  <c r="BG932" i="1"/>
  <c r="AX932" i="1" s="1"/>
  <c r="BI932" i="1"/>
  <c r="BA932" i="1" s="1"/>
  <c r="AU932" i="1" l="1"/>
  <c r="BB932" i="1"/>
  <c r="AY932" i="1"/>
  <c r="BE932" i="1"/>
  <c r="AV932" i="1" l="1"/>
  <c r="AS933" i="1" s="1"/>
  <c r="AR933" i="1"/>
  <c r="AO933" i="1"/>
  <c r="AP933" i="1" l="1"/>
  <c r="BK933" i="1" s="1"/>
  <c r="BD933" i="1" l="1"/>
  <c r="BE933" i="1"/>
  <c r="BG933" i="1"/>
  <c r="AX933" i="1" s="1"/>
  <c r="BI933" i="1"/>
  <c r="BA933" i="1" s="1"/>
  <c r="AY933" i="1" l="1"/>
  <c r="AU933" i="1"/>
  <c r="AR934" i="1" s="1"/>
  <c r="AO934" i="1"/>
  <c r="BB933" i="1"/>
  <c r="AV933" i="1" s="1"/>
  <c r="AP934" i="1" l="1"/>
  <c r="BK934" i="1" s="1"/>
  <c r="BD934" i="1" s="1"/>
  <c r="AS934" i="1"/>
  <c r="BI934" i="1" l="1"/>
  <c r="BB934" i="1" s="1"/>
  <c r="BE934" i="1"/>
  <c r="BG934" i="1"/>
  <c r="BA934" i="1" l="1"/>
  <c r="AY934" i="1"/>
  <c r="AV934" i="1" s="1"/>
  <c r="AX934" i="1"/>
  <c r="AU934" i="1" s="1"/>
  <c r="AR935" i="1" s="1"/>
  <c r="AO935" i="1" l="1"/>
  <c r="AS935" i="1"/>
  <c r="AP935" i="1"/>
  <c r="BK935" i="1" s="1"/>
  <c r="BD935" i="1" s="1"/>
  <c r="BG935" i="1" l="1"/>
  <c r="AY935" i="1" s="1"/>
  <c r="BI935" i="1"/>
  <c r="BE935" i="1"/>
  <c r="AX935" i="1"/>
  <c r="BB935" i="1" l="1"/>
  <c r="AV935" i="1" s="1"/>
  <c r="BA935" i="1"/>
  <c r="AU935" i="1" s="1"/>
  <c r="AR936" i="1" l="1"/>
  <c r="AO936" i="1"/>
  <c r="AS936" i="1"/>
  <c r="AP936" i="1"/>
  <c r="BK936" i="1" l="1"/>
  <c r="BD936" i="1" s="1"/>
  <c r="BG936" i="1"/>
  <c r="AX936" i="1" s="1"/>
  <c r="BI936" i="1"/>
  <c r="BB936" i="1" l="1"/>
  <c r="BA936" i="1"/>
  <c r="AU936" i="1" s="1"/>
  <c r="AR937" i="1" s="1"/>
  <c r="AY936" i="1"/>
  <c r="BE936" i="1"/>
  <c r="AO937" i="1"/>
  <c r="AV936" i="1" l="1"/>
  <c r="AS937" i="1" l="1"/>
  <c r="AP937" i="1"/>
  <c r="BG937" i="1" l="1"/>
  <c r="AX937" i="1" s="1"/>
  <c r="BI937" i="1"/>
  <c r="BA937" i="1" s="1"/>
  <c r="BK937" i="1"/>
  <c r="BD937" i="1" s="1"/>
  <c r="BB937" i="1"/>
  <c r="BE937" i="1" l="1"/>
  <c r="AU937" i="1"/>
  <c r="AY937" i="1"/>
  <c r="AV937" i="1" s="1"/>
  <c r="AS938" i="1" l="1"/>
  <c r="AP938" i="1"/>
  <c r="AO938" i="1"/>
  <c r="AR938" i="1"/>
  <c r="BI938" i="1" l="1"/>
  <c r="BK938" i="1"/>
  <c r="BE938" i="1" s="1"/>
  <c r="BG938" i="1"/>
  <c r="BD938" i="1" l="1"/>
  <c r="AY938" i="1"/>
  <c r="AX938" i="1"/>
  <c r="BB938" i="1"/>
  <c r="BA938" i="1"/>
  <c r="AU938" i="1" l="1"/>
  <c r="AV938" i="1"/>
  <c r="AS939" i="1" l="1"/>
  <c r="AP939" i="1"/>
  <c r="AO939" i="1"/>
  <c r="AR939" i="1"/>
  <c r="BK939" i="1" l="1"/>
  <c r="BI939" i="1"/>
  <c r="BG939" i="1"/>
  <c r="BB939" i="1" l="1"/>
  <c r="BA939" i="1"/>
  <c r="AY939" i="1"/>
  <c r="AX939" i="1"/>
  <c r="BE939" i="1"/>
  <c r="AV939" i="1" s="1"/>
  <c r="BD939" i="1"/>
  <c r="AS940" i="1" l="1"/>
  <c r="AP940" i="1"/>
  <c r="AU939" i="1"/>
  <c r="AR940" i="1" l="1"/>
  <c r="AO940" i="1"/>
  <c r="BI940" i="1" l="1"/>
  <c r="BB940" i="1" s="1"/>
  <c r="BG940" i="1"/>
  <c r="AY940" i="1" s="1"/>
  <c r="BK940" i="1"/>
  <c r="BE940" i="1" s="1"/>
  <c r="BA940" i="1"/>
  <c r="AX940" i="1"/>
  <c r="AV940" i="1" l="1"/>
  <c r="BD940" i="1"/>
  <c r="AU940" i="1" s="1"/>
  <c r="AS941" i="1"/>
  <c r="AP941" i="1"/>
  <c r="AR941" i="1" l="1"/>
  <c r="AO941" i="1"/>
  <c r="BK941" i="1" s="1"/>
  <c r="BG941" i="1" l="1"/>
  <c r="AX941" i="1" s="1"/>
  <c r="BD941" i="1"/>
  <c r="BE941" i="1"/>
  <c r="BI941" i="1"/>
  <c r="BA941" i="1" s="1"/>
  <c r="AU941" i="1" s="1"/>
  <c r="AY941" i="1"/>
  <c r="BB941" i="1" l="1"/>
  <c r="AV941" i="1" s="1"/>
  <c r="AR942" i="1"/>
  <c r="AO942" i="1"/>
  <c r="AP942" i="1" l="1"/>
  <c r="AS942" i="1"/>
  <c r="BG942" i="1"/>
  <c r="AX942" i="1" s="1"/>
  <c r="BI942" i="1"/>
  <c r="BA942" i="1" s="1"/>
  <c r="BK942" i="1"/>
  <c r="BD942" i="1" s="1"/>
  <c r="BE942" i="1" l="1"/>
  <c r="AU942" i="1"/>
  <c r="AY942" i="1"/>
  <c r="BB942" i="1"/>
  <c r="AV942" i="1" l="1"/>
  <c r="AR943" i="1"/>
  <c r="AO943" i="1"/>
  <c r="AP943" i="1" l="1"/>
  <c r="AS943" i="1"/>
  <c r="BI943" i="1" l="1"/>
  <c r="BA943" i="1" s="1"/>
  <c r="BK943" i="1"/>
  <c r="BD943" i="1" s="1"/>
  <c r="BG943" i="1"/>
  <c r="AX943" i="1" s="1"/>
  <c r="AU943" i="1" l="1"/>
  <c r="AR944" i="1" s="1"/>
  <c r="AO944" i="1"/>
  <c r="AY943" i="1"/>
  <c r="BB943" i="1"/>
  <c r="BE943" i="1"/>
  <c r="AV943" i="1" l="1"/>
  <c r="AS944" i="1" l="1"/>
  <c r="AP944" i="1"/>
  <c r="BK944" i="1" l="1"/>
  <c r="BD944" i="1" s="1"/>
  <c r="BI944" i="1"/>
  <c r="BA944" i="1" s="1"/>
  <c r="BG944" i="1"/>
  <c r="AX944" i="1" s="1"/>
  <c r="AU944" i="1" l="1"/>
  <c r="AR945" i="1" s="1"/>
  <c r="BE944" i="1"/>
  <c r="BB944" i="1"/>
  <c r="AY944" i="1"/>
  <c r="AO945" i="1" l="1"/>
  <c r="AV944" i="1"/>
  <c r="AS945" i="1" l="1"/>
  <c r="AP945" i="1"/>
  <c r="BI945" i="1" l="1"/>
  <c r="BA945" i="1" s="1"/>
  <c r="BK945" i="1"/>
  <c r="BG945" i="1"/>
  <c r="AX945" i="1" s="1"/>
  <c r="BE945" i="1" l="1"/>
  <c r="BD945" i="1"/>
  <c r="AU945" i="1" s="1"/>
  <c r="AY945" i="1"/>
  <c r="BB945" i="1"/>
  <c r="AO946" i="1" l="1"/>
  <c r="AR946" i="1"/>
  <c r="AV945" i="1"/>
  <c r="AS946" i="1" l="1"/>
  <c r="AP946" i="1"/>
  <c r="BI946" i="1" s="1"/>
  <c r="BA946" i="1" s="1"/>
  <c r="BG946" i="1" l="1"/>
  <c r="AY946" i="1" s="1"/>
  <c r="BK946" i="1"/>
  <c r="BD946" i="1" s="1"/>
  <c r="BB946" i="1"/>
  <c r="BE946" i="1" l="1"/>
  <c r="AV946" i="1" s="1"/>
  <c r="AX946" i="1"/>
  <c r="AU946" i="1" s="1"/>
  <c r="AR947" i="1" l="1"/>
  <c r="AO947" i="1"/>
  <c r="AS947" i="1"/>
  <c r="AP947" i="1"/>
  <c r="BI947" i="1" l="1"/>
  <c r="BA947" i="1" s="1"/>
  <c r="BG947" i="1"/>
  <c r="AX947" i="1" s="1"/>
  <c r="BK947" i="1"/>
  <c r="BE947" i="1" s="1"/>
  <c r="BB947" i="1" l="1"/>
  <c r="BD947" i="1"/>
  <c r="AU947" i="1" s="1"/>
  <c r="AY947" i="1"/>
  <c r="AV947" i="1" s="1"/>
  <c r="AR948" i="1" l="1"/>
  <c r="AO948" i="1"/>
  <c r="AS948" i="1"/>
  <c r="AP948" i="1"/>
  <c r="BG948" i="1" l="1"/>
  <c r="AY948" i="1" s="1"/>
  <c r="BK948" i="1"/>
  <c r="BE948" i="1" s="1"/>
  <c r="BI948" i="1"/>
  <c r="BB948" i="1" s="1"/>
  <c r="AX948" i="1" l="1"/>
  <c r="AV948" i="1"/>
  <c r="BD948" i="1"/>
  <c r="BA948" i="1"/>
  <c r="AS949" i="1"/>
  <c r="AP949" i="1"/>
  <c r="AU948" i="1" l="1"/>
  <c r="AR949" i="1" s="1"/>
  <c r="AO949" i="1"/>
  <c r="BI949" i="1" s="1"/>
  <c r="BA949" i="1" s="1"/>
  <c r="BK949" i="1" l="1"/>
  <c r="BE949" i="1" s="1"/>
  <c r="BG949" i="1"/>
  <c r="AX949" i="1" s="1"/>
  <c r="BD949" i="1"/>
  <c r="BB949" i="1"/>
  <c r="AY949" i="1" l="1"/>
  <c r="AU949" i="1"/>
  <c r="AR950" i="1" s="1"/>
  <c r="AV949" i="1"/>
  <c r="AO950" i="1"/>
  <c r="AP950" i="1" l="1"/>
  <c r="AS950" i="1"/>
  <c r="BI950" i="1" l="1"/>
  <c r="BA950" i="1" s="1"/>
  <c r="BK950" i="1"/>
  <c r="BG950" i="1"/>
  <c r="AY950" i="1" l="1"/>
  <c r="AX950" i="1"/>
  <c r="BE950" i="1"/>
  <c r="BD950" i="1"/>
  <c r="BB950" i="1"/>
  <c r="AV950" i="1" l="1"/>
  <c r="AS951" i="1" s="1"/>
  <c r="AP951" i="1"/>
  <c r="AU950" i="1"/>
  <c r="AO951" i="1" l="1"/>
  <c r="AR951" i="1"/>
  <c r="BI951" i="1" l="1"/>
  <c r="BB951" i="1" s="1"/>
  <c r="BK951" i="1"/>
  <c r="BE951" i="1" s="1"/>
  <c r="BG951" i="1"/>
  <c r="BA951" i="1"/>
  <c r="BD951" i="1" l="1"/>
  <c r="AX951" i="1"/>
  <c r="AY951" i="1"/>
  <c r="AV951" i="1" s="1"/>
  <c r="AU951" i="1" l="1"/>
  <c r="AP952" i="1"/>
  <c r="AS952" i="1"/>
  <c r="AR952" i="1"/>
  <c r="AO952" i="1"/>
  <c r="BK952" i="1" l="1"/>
  <c r="BD952" i="1" s="1"/>
  <c r="BI952" i="1"/>
  <c r="BB952" i="1" s="1"/>
  <c r="BG952" i="1"/>
  <c r="AX952" i="1" s="1"/>
  <c r="BE952" i="1"/>
  <c r="BA952" i="1" l="1"/>
  <c r="AU952" i="1" s="1"/>
  <c r="AY952" i="1"/>
  <c r="AV952" i="1" s="1"/>
  <c r="AS953" i="1" s="1"/>
  <c r="AP953" i="1" l="1"/>
  <c r="AR953" i="1"/>
  <c r="AO953" i="1"/>
  <c r="BG953" i="1" l="1"/>
  <c r="BI953" i="1"/>
  <c r="BK953" i="1"/>
  <c r="BE953" i="1" s="1"/>
  <c r="BD953" i="1" l="1"/>
  <c r="BA953" i="1"/>
  <c r="BB953" i="1"/>
  <c r="AX953" i="1"/>
  <c r="AY953" i="1"/>
  <c r="AV953" i="1" l="1"/>
  <c r="AS954" i="1" s="1"/>
  <c r="AU953" i="1"/>
  <c r="AR954" i="1" s="1"/>
  <c r="AP954" i="1"/>
  <c r="AO954" i="1" l="1"/>
  <c r="BG954" i="1" s="1"/>
  <c r="BK954" i="1" l="1"/>
  <c r="BD954" i="1" s="1"/>
  <c r="BI954" i="1"/>
  <c r="BA954" i="1" s="1"/>
  <c r="AX954" i="1"/>
  <c r="AY954" i="1"/>
  <c r="BE954" i="1"/>
  <c r="AU954" i="1" l="1"/>
  <c r="BB954" i="1"/>
  <c r="AV954" i="1" s="1"/>
  <c r="AR955" i="1"/>
  <c r="AO955" i="1"/>
  <c r="AP955" i="1" l="1"/>
  <c r="BK955" i="1" s="1"/>
  <c r="BD955" i="1" s="1"/>
  <c r="AS955" i="1"/>
  <c r="BI955" i="1" l="1"/>
  <c r="BA955" i="1" s="1"/>
  <c r="BG955" i="1"/>
  <c r="BE955" i="1"/>
  <c r="BB955" i="1"/>
  <c r="AX955" i="1" l="1"/>
  <c r="AU955" i="1" s="1"/>
  <c r="AY955" i="1"/>
  <c r="AV955" i="1" s="1"/>
  <c r="AR956" i="1"/>
  <c r="AO956" i="1"/>
  <c r="AS956" i="1" l="1"/>
  <c r="AP956" i="1"/>
  <c r="BK956" i="1" s="1"/>
  <c r="BI956" i="1" l="1"/>
  <c r="BA956" i="1" s="1"/>
  <c r="BG956" i="1"/>
  <c r="AX956" i="1" s="1"/>
  <c r="BD956" i="1"/>
  <c r="BE956" i="1"/>
  <c r="AY956" i="1"/>
  <c r="BB956" i="1"/>
  <c r="AU956" i="1"/>
  <c r="AV956" i="1" l="1"/>
  <c r="AS957" i="1" s="1"/>
  <c r="AP957" i="1"/>
  <c r="AR957" i="1"/>
  <c r="AO957" i="1"/>
  <c r="BI957" i="1" l="1"/>
  <c r="BK957" i="1"/>
  <c r="BE957" i="1" s="1"/>
  <c r="BG957" i="1"/>
  <c r="BD957" i="1" l="1"/>
  <c r="AX957" i="1"/>
  <c r="AY957" i="1"/>
  <c r="BA957" i="1"/>
  <c r="BB957" i="1"/>
  <c r="AU957" i="1" l="1"/>
  <c r="AR958" i="1" s="1"/>
  <c r="AV957" i="1"/>
  <c r="AO958" i="1" l="1"/>
  <c r="AS958" i="1"/>
  <c r="AP958" i="1"/>
  <c r="BK958" i="1" s="1"/>
  <c r="BD958" i="1" s="1"/>
  <c r="BE958" i="1" l="1"/>
  <c r="BI958" i="1"/>
  <c r="BA958" i="1" s="1"/>
  <c r="BG958" i="1"/>
  <c r="AX958" i="1" s="1"/>
  <c r="AY958" i="1" l="1"/>
  <c r="AU958" i="1"/>
  <c r="BB958" i="1"/>
  <c r="AR959" i="1" l="1"/>
  <c r="AO959" i="1"/>
  <c r="AV958" i="1"/>
  <c r="AS959" i="1" l="1"/>
  <c r="AP959" i="1"/>
  <c r="BK959" i="1" s="1"/>
  <c r="BD959" i="1" s="1"/>
  <c r="BG959" i="1" l="1"/>
  <c r="AX959" i="1" s="1"/>
  <c r="BI959" i="1"/>
  <c r="BA959" i="1" s="1"/>
  <c r="BE959" i="1"/>
  <c r="AY959" i="1"/>
  <c r="AU959" i="1" l="1"/>
  <c r="AO960" i="1" s="1"/>
  <c r="BB959" i="1"/>
  <c r="AV959" i="1" s="1"/>
  <c r="AR960" i="1"/>
  <c r="AP960" i="1" l="1"/>
  <c r="AS960" i="1"/>
  <c r="BI960" i="1" l="1"/>
  <c r="BG960" i="1"/>
  <c r="AX960" i="1" s="1"/>
  <c r="BK960" i="1"/>
  <c r="BD960" i="1" s="1"/>
  <c r="BE960" i="1" l="1"/>
  <c r="BB960" i="1"/>
  <c r="BA960" i="1"/>
  <c r="AU960" i="1" s="1"/>
  <c r="AY960" i="1"/>
  <c r="AO961" i="1" l="1"/>
  <c r="AR961" i="1"/>
  <c r="AV960" i="1"/>
  <c r="AS961" i="1" l="1"/>
  <c r="AP961" i="1"/>
  <c r="BK961" i="1" s="1"/>
  <c r="BD961" i="1" s="1"/>
  <c r="BI961" i="1" l="1"/>
  <c r="BA961" i="1" s="1"/>
  <c r="BG961" i="1"/>
  <c r="AX961" i="1" s="1"/>
  <c r="BE961" i="1"/>
  <c r="AY961" i="1" l="1"/>
  <c r="BB961" i="1"/>
  <c r="AU961" i="1"/>
  <c r="AR962" i="1" s="1"/>
  <c r="AV961" i="1" l="1"/>
  <c r="AO962" i="1"/>
  <c r="AS962" i="1"/>
  <c r="AP962" i="1"/>
  <c r="BG962" i="1" s="1"/>
  <c r="BK962" i="1" l="1"/>
  <c r="BD962" i="1" s="1"/>
  <c r="BI962" i="1"/>
  <c r="BA962" i="1" s="1"/>
  <c r="AX962" i="1"/>
  <c r="AY962" i="1"/>
  <c r="BE962" i="1" l="1"/>
  <c r="BB962" i="1"/>
  <c r="AV962" i="1" s="1"/>
  <c r="AU962" i="1"/>
  <c r="AP963" i="1" l="1"/>
  <c r="AS963" i="1"/>
  <c r="AR963" i="1"/>
  <c r="AO963" i="1"/>
  <c r="BG963" i="1" l="1"/>
  <c r="AY963" i="1" s="1"/>
  <c r="BI963" i="1"/>
  <c r="BK963" i="1"/>
  <c r="AX963" i="1" l="1"/>
  <c r="BD963" i="1"/>
  <c r="BE963" i="1"/>
  <c r="BA963" i="1"/>
  <c r="BB963" i="1"/>
  <c r="AU963" i="1" l="1"/>
  <c r="AR964" i="1" s="1"/>
  <c r="AO964" i="1"/>
  <c r="AV963" i="1"/>
  <c r="AS964" i="1" l="1"/>
  <c r="AP964" i="1"/>
  <c r="BG964" i="1" s="1"/>
  <c r="AY964" i="1" s="1"/>
  <c r="BK964" i="1" l="1"/>
  <c r="BD964" i="1" s="1"/>
  <c r="BI964" i="1"/>
  <c r="AX964" i="1"/>
  <c r="BE964" i="1"/>
  <c r="BB964" i="1" l="1"/>
  <c r="AV964" i="1" s="1"/>
  <c r="BA964" i="1"/>
  <c r="AU964" i="1" s="1"/>
  <c r="AR965" i="1" l="1"/>
  <c r="AO965" i="1"/>
  <c r="AS965" i="1"/>
  <c r="AP965" i="1"/>
  <c r="BG965" i="1" l="1"/>
  <c r="AY965" i="1" s="1"/>
  <c r="BK965" i="1"/>
  <c r="BD965" i="1" s="1"/>
  <c r="BI965" i="1"/>
  <c r="BB965" i="1" s="1"/>
  <c r="BE965" i="1" l="1"/>
  <c r="AX965" i="1"/>
  <c r="AV965" i="1"/>
  <c r="BA965" i="1"/>
  <c r="AP966" i="1"/>
  <c r="AS966" i="1"/>
  <c r="AU965" i="1" l="1"/>
  <c r="AR966" i="1" s="1"/>
  <c r="AO966" i="1"/>
  <c r="BI966" i="1" s="1"/>
  <c r="BG966" i="1" l="1"/>
  <c r="BK966" i="1"/>
  <c r="BB966" i="1"/>
  <c r="BA966" i="1"/>
  <c r="BE966" i="1" l="1"/>
  <c r="BD966" i="1"/>
  <c r="AY966" i="1"/>
  <c r="AX966" i="1"/>
  <c r="AV966" i="1" l="1"/>
  <c r="AS967" i="1" s="1"/>
  <c r="AU966" i="1"/>
  <c r="AR967" i="1" s="1"/>
  <c r="AP967" i="1" l="1"/>
  <c r="AO967" i="1"/>
  <c r="BG967" i="1" l="1"/>
  <c r="AY967" i="1" s="1"/>
  <c r="BI967" i="1"/>
  <c r="BA967" i="1" s="1"/>
  <c r="BK967" i="1"/>
  <c r="BD967" i="1" s="1"/>
  <c r="AX967" i="1"/>
  <c r="BB967" i="1" l="1"/>
  <c r="AU967" i="1"/>
  <c r="BE967" i="1"/>
  <c r="AV967" i="1" s="1"/>
  <c r="AR968" i="1"/>
  <c r="AO968" i="1"/>
  <c r="AS968" i="1" l="1"/>
  <c r="AP968" i="1"/>
  <c r="BK968" i="1" s="1"/>
  <c r="BI968" i="1" l="1"/>
  <c r="BB968" i="1" s="1"/>
  <c r="BD968" i="1"/>
  <c r="BE968" i="1"/>
  <c r="BG968" i="1"/>
  <c r="BA968" i="1"/>
  <c r="AY968" i="1" l="1"/>
  <c r="AV968" i="1" s="1"/>
  <c r="AX968" i="1"/>
  <c r="AU968" i="1" s="1"/>
  <c r="AR969" i="1" l="1"/>
  <c r="AO969" i="1"/>
  <c r="AS969" i="1"/>
  <c r="AP969" i="1"/>
  <c r="BG969" i="1" l="1"/>
  <c r="AY969" i="1" s="1"/>
  <c r="BK969" i="1"/>
  <c r="BE969" i="1" s="1"/>
  <c r="BI969" i="1"/>
  <c r="BA969" i="1" s="1"/>
  <c r="AX969" i="1"/>
  <c r="BD969" i="1" l="1"/>
  <c r="AU969" i="1" s="1"/>
  <c r="BB969" i="1"/>
  <c r="AV969" i="1" s="1"/>
  <c r="AR970" i="1" l="1"/>
  <c r="AO970" i="1"/>
  <c r="AS970" i="1"/>
  <c r="AP970" i="1"/>
  <c r="BG970" i="1" l="1"/>
  <c r="AX970" i="1" s="1"/>
  <c r="BI970" i="1"/>
  <c r="BA970" i="1" s="1"/>
  <c r="BK970" i="1"/>
  <c r="AY970" i="1" l="1"/>
  <c r="BB970" i="1"/>
  <c r="BD970" i="1"/>
  <c r="AU970" i="1" s="1"/>
  <c r="BE970" i="1"/>
  <c r="AR971" i="1" l="1"/>
  <c r="AO971" i="1"/>
  <c r="AV970" i="1"/>
  <c r="AP971" i="1" l="1"/>
  <c r="BI971" i="1" s="1"/>
  <c r="BA971" i="1" s="1"/>
  <c r="AS971" i="1"/>
  <c r="BK971" i="1" l="1"/>
  <c r="BD971" i="1" s="1"/>
  <c r="BB971" i="1"/>
  <c r="BG971" i="1"/>
  <c r="BE971" i="1" l="1"/>
  <c r="AX971" i="1"/>
  <c r="AU971" i="1" s="1"/>
  <c r="AY971" i="1"/>
  <c r="AV971" i="1" s="1"/>
  <c r="AS972" i="1" l="1"/>
  <c r="AP972" i="1"/>
  <c r="AO972" i="1"/>
  <c r="AR972" i="1"/>
  <c r="BG972" i="1" l="1"/>
  <c r="AY972" i="1" s="1"/>
  <c r="BK972" i="1"/>
  <c r="AX972" i="1"/>
  <c r="BI972" i="1"/>
  <c r="BB972" i="1" s="1"/>
  <c r="BE972" i="1" l="1"/>
  <c r="AV972" i="1" s="1"/>
  <c r="BD972" i="1"/>
  <c r="BA972" i="1"/>
  <c r="AU972" i="1" l="1"/>
  <c r="AO973" i="1" s="1"/>
  <c r="AP973" i="1"/>
  <c r="AS973" i="1"/>
  <c r="BG973" i="1" l="1"/>
  <c r="AX973" i="1" s="1"/>
  <c r="AR973" i="1"/>
  <c r="BI973" i="1"/>
  <c r="BA973" i="1" s="1"/>
  <c r="BK973" i="1"/>
  <c r="BD973" i="1" s="1"/>
  <c r="AY973" i="1"/>
  <c r="BB973" i="1" l="1"/>
  <c r="BE973" i="1"/>
  <c r="AU973" i="1"/>
  <c r="AR974" i="1" s="1"/>
  <c r="AO974" i="1"/>
  <c r="AV973" i="1" l="1"/>
  <c r="AS974" i="1" s="1"/>
  <c r="AP974" i="1"/>
  <c r="BI974" i="1" s="1"/>
  <c r="BK974" i="1" l="1"/>
  <c r="BE974" i="1" s="1"/>
  <c r="BG974" i="1"/>
  <c r="AY974" i="1" s="1"/>
  <c r="BD974" i="1"/>
  <c r="BA974" i="1"/>
  <c r="BB974" i="1"/>
  <c r="AX974" i="1" l="1"/>
  <c r="AU974" i="1" s="1"/>
  <c r="AV974" i="1"/>
  <c r="AP975" i="1"/>
  <c r="AS975" i="1"/>
  <c r="AR975" i="1" l="1"/>
  <c r="AO975" i="1"/>
  <c r="BI975" i="1" s="1"/>
  <c r="BK975" i="1" l="1"/>
  <c r="BE975" i="1" s="1"/>
  <c r="BB975" i="1"/>
  <c r="BA975" i="1"/>
  <c r="BG975" i="1"/>
  <c r="AY975" i="1" s="1"/>
  <c r="AV975" i="1" s="1"/>
  <c r="BD975" i="1"/>
  <c r="AX975" i="1" l="1"/>
  <c r="AU975" i="1" s="1"/>
  <c r="AS976" i="1"/>
  <c r="AP976" i="1"/>
  <c r="AR976" i="1"/>
  <c r="AO976" i="1"/>
  <c r="BG976" i="1" l="1"/>
  <c r="AY976" i="1" s="1"/>
  <c r="BK976" i="1"/>
  <c r="BE976" i="1" s="1"/>
  <c r="BI976" i="1"/>
  <c r="BB976" i="1" s="1"/>
  <c r="BD976" i="1"/>
  <c r="AX976" i="1"/>
  <c r="BA976" i="1" l="1"/>
  <c r="AU976" i="1" s="1"/>
  <c r="AV976" i="1"/>
  <c r="AR977" i="1" l="1"/>
  <c r="AO977" i="1"/>
  <c r="AS977" i="1"/>
  <c r="AP977" i="1"/>
  <c r="BG977" i="1" l="1"/>
  <c r="AX977" i="1" s="1"/>
  <c r="BI977" i="1"/>
  <c r="BB977" i="1" s="1"/>
  <c r="BK977" i="1"/>
  <c r="BE977" i="1" s="1"/>
  <c r="BA977" i="1" l="1"/>
  <c r="BD977" i="1"/>
  <c r="AY977" i="1"/>
  <c r="AV977" i="1" s="1"/>
  <c r="AU977" i="1" l="1"/>
  <c r="AR978" i="1" s="1"/>
  <c r="AO978" i="1"/>
  <c r="AS978" i="1"/>
  <c r="AP978" i="1"/>
  <c r="BK978" i="1" l="1"/>
  <c r="BG978" i="1"/>
  <c r="AX978" i="1" s="1"/>
  <c r="BE978" i="1"/>
  <c r="BD978" i="1"/>
  <c r="BI978" i="1"/>
  <c r="AY978" i="1" l="1"/>
  <c r="BB978" i="1"/>
  <c r="BA978" i="1"/>
  <c r="AU978" i="1" s="1"/>
  <c r="AV978" i="1" l="1"/>
  <c r="AO979" i="1"/>
  <c r="AR979" i="1"/>
  <c r="AP979" i="1"/>
  <c r="AS979" i="1"/>
  <c r="BG979" i="1" l="1"/>
  <c r="AX979" i="1" s="1"/>
  <c r="BK979" i="1"/>
  <c r="BE979" i="1" s="1"/>
  <c r="BI979" i="1"/>
  <c r="BB979" i="1" s="1"/>
  <c r="BD979" i="1" l="1"/>
  <c r="BA979" i="1"/>
  <c r="AY979" i="1"/>
  <c r="AV979" i="1" s="1"/>
  <c r="AU979" i="1" l="1"/>
  <c r="AS980" i="1"/>
  <c r="AP980" i="1"/>
  <c r="AO980" i="1"/>
  <c r="AR980" i="1"/>
  <c r="BK980" i="1" l="1"/>
  <c r="BD980" i="1" s="1"/>
  <c r="BI980" i="1"/>
  <c r="BB980" i="1" s="1"/>
  <c r="BG980" i="1"/>
  <c r="AY980" i="1" l="1"/>
  <c r="AX980" i="1"/>
  <c r="BA980" i="1"/>
  <c r="BE980" i="1"/>
  <c r="AU980" i="1" l="1"/>
  <c r="AV980" i="1"/>
  <c r="AS981" i="1" l="1"/>
  <c r="AP981" i="1"/>
  <c r="AO981" i="1"/>
  <c r="AR981" i="1"/>
  <c r="BI981" i="1" l="1"/>
  <c r="BG981" i="1"/>
  <c r="AY981" i="1" s="1"/>
  <c r="BK981" i="1"/>
  <c r="BE981" i="1" s="1"/>
  <c r="AX981" i="1" l="1"/>
  <c r="BB981" i="1"/>
  <c r="AV981" i="1" s="1"/>
  <c r="BA981" i="1"/>
  <c r="BD981" i="1"/>
  <c r="AU981" i="1" l="1"/>
  <c r="AR982" i="1" s="1"/>
  <c r="AP982" i="1"/>
  <c r="AS982" i="1"/>
  <c r="AO982" i="1" l="1"/>
  <c r="BI982" i="1" s="1"/>
  <c r="BB982" i="1" s="1"/>
  <c r="BG982" i="1" l="1"/>
  <c r="AY982" i="1" s="1"/>
  <c r="BK982" i="1"/>
  <c r="BE982" i="1" s="1"/>
  <c r="AV982" i="1" s="1"/>
  <c r="BA982" i="1"/>
  <c r="AX982" i="1"/>
  <c r="AS983" i="1" l="1"/>
  <c r="AP983" i="1"/>
  <c r="BD982" i="1"/>
  <c r="AU982" i="1" s="1"/>
  <c r="AR983" i="1" l="1"/>
  <c r="AO983" i="1"/>
  <c r="BI983" i="1" s="1"/>
  <c r="BB983" i="1" s="1"/>
  <c r="BA983" i="1" l="1"/>
  <c r="BG983" i="1"/>
  <c r="AX983" i="1" s="1"/>
  <c r="BK983" i="1"/>
  <c r="AY983" i="1"/>
  <c r="BE983" i="1" l="1"/>
  <c r="AV983" i="1" s="1"/>
  <c r="BD983" i="1"/>
  <c r="AU983" i="1" s="1"/>
  <c r="AP984" i="1" l="1"/>
  <c r="AS984" i="1"/>
  <c r="AR984" i="1"/>
  <c r="AO984" i="1"/>
  <c r="BK984" i="1" s="1"/>
  <c r="BE984" i="1" s="1"/>
  <c r="BI984" i="1" l="1"/>
  <c r="BG984" i="1"/>
  <c r="BD984" i="1"/>
  <c r="AX984" i="1" l="1"/>
  <c r="AY984" i="1"/>
  <c r="BA984" i="1"/>
  <c r="BB984" i="1"/>
  <c r="AU984" i="1" l="1"/>
  <c r="AR985" i="1" s="1"/>
  <c r="AO985" i="1"/>
  <c r="AV984" i="1"/>
  <c r="AS985" i="1" l="1"/>
  <c r="AP985" i="1"/>
  <c r="BI985" i="1" l="1"/>
  <c r="BA985" i="1" s="1"/>
  <c r="BG985" i="1"/>
  <c r="BK985" i="1"/>
  <c r="BD985" i="1" s="1"/>
  <c r="BB985" i="1" l="1"/>
  <c r="BE985" i="1"/>
  <c r="AY985" i="1"/>
  <c r="AV985" i="1" s="1"/>
  <c r="AX985" i="1"/>
  <c r="AU985" i="1" s="1"/>
  <c r="AO986" i="1" l="1"/>
  <c r="AR986" i="1"/>
  <c r="AS986" i="1"/>
  <c r="AP986" i="1"/>
  <c r="BK986" i="1" l="1"/>
  <c r="BE986" i="1" s="1"/>
  <c r="BG986" i="1"/>
  <c r="AY986" i="1" s="1"/>
  <c r="BI986" i="1"/>
  <c r="BB986" i="1" s="1"/>
  <c r="BD986" i="1"/>
  <c r="AX986" i="1"/>
  <c r="AV986" i="1" l="1"/>
  <c r="BA986" i="1"/>
  <c r="AU986" i="1" s="1"/>
  <c r="AR987" i="1" l="1"/>
  <c r="AO987" i="1"/>
  <c r="AS987" i="1"/>
  <c r="AP987" i="1"/>
  <c r="BK987" i="1" l="1"/>
  <c r="BI987" i="1"/>
  <c r="BA987" i="1" s="1"/>
  <c r="BG987" i="1"/>
  <c r="AX987" i="1" l="1"/>
  <c r="AY987" i="1"/>
  <c r="BD987" i="1"/>
  <c r="BE987" i="1"/>
  <c r="BB987" i="1"/>
  <c r="AV987" i="1" l="1"/>
  <c r="AU987" i="1"/>
  <c r="AR988" i="1" l="1"/>
  <c r="AO988" i="1"/>
  <c r="AS988" i="1"/>
  <c r="AP988" i="1"/>
  <c r="BG988" i="1" l="1"/>
  <c r="AX988" i="1" s="1"/>
  <c r="BK988" i="1"/>
  <c r="BE988" i="1" s="1"/>
  <c r="BI988" i="1"/>
  <c r="BB988" i="1" s="1"/>
  <c r="BA988" i="1"/>
  <c r="BD988" i="1"/>
  <c r="AY988" i="1"/>
  <c r="AV988" i="1" s="1"/>
  <c r="AS989" i="1" l="1"/>
  <c r="AP989" i="1"/>
  <c r="AU988" i="1"/>
  <c r="AR989" i="1" l="1"/>
  <c r="AO989" i="1"/>
  <c r="BK989" i="1" l="1"/>
  <c r="BI989" i="1"/>
  <c r="BG989" i="1"/>
  <c r="AY989" i="1" s="1"/>
  <c r="AX989" i="1" l="1"/>
  <c r="BD989" i="1"/>
  <c r="BE989" i="1"/>
  <c r="BA989" i="1"/>
  <c r="AU989" i="1" s="1"/>
  <c r="BB989" i="1"/>
  <c r="AV989" i="1" s="1"/>
  <c r="AS990" i="1" l="1"/>
  <c r="AP990" i="1"/>
  <c r="AR990" i="1"/>
  <c r="AO990" i="1"/>
  <c r="BG990" i="1" l="1"/>
  <c r="AY990" i="1" s="1"/>
  <c r="BI990" i="1"/>
  <c r="BB990" i="1" s="1"/>
  <c r="BK990" i="1"/>
  <c r="BE990" i="1" s="1"/>
  <c r="AX990" i="1"/>
  <c r="BA990" i="1" l="1"/>
  <c r="AV990" i="1"/>
  <c r="BD990" i="1"/>
  <c r="AU990" i="1" l="1"/>
  <c r="AO991" i="1"/>
  <c r="AR991" i="1"/>
  <c r="AS991" i="1"/>
  <c r="AP991" i="1"/>
  <c r="BI991" i="1" l="1"/>
  <c r="BB991" i="1" s="1"/>
  <c r="BG991" i="1"/>
  <c r="AY991" i="1" s="1"/>
  <c r="BK991" i="1"/>
  <c r="BE991" i="1" s="1"/>
  <c r="BA991" i="1"/>
  <c r="AX991" i="1"/>
  <c r="BD991" i="1"/>
  <c r="AV991" i="1" l="1"/>
  <c r="AU991" i="1"/>
  <c r="AS992" i="1"/>
  <c r="AP992" i="1"/>
  <c r="AR992" i="1" l="1"/>
  <c r="AO992" i="1"/>
  <c r="BG992" i="1" l="1"/>
  <c r="AY992" i="1" s="1"/>
  <c r="BI992" i="1"/>
  <c r="BB992" i="1" s="1"/>
  <c r="BK992" i="1"/>
  <c r="BE992" i="1" s="1"/>
  <c r="BA992" i="1"/>
  <c r="AX992" i="1"/>
  <c r="BD992" i="1" l="1"/>
  <c r="AU992" i="1" s="1"/>
  <c r="AV992" i="1"/>
  <c r="AS993" i="1" l="1"/>
  <c r="AP993" i="1"/>
  <c r="AR993" i="1"/>
  <c r="AO993" i="1"/>
  <c r="BK993" i="1" l="1"/>
  <c r="BE993" i="1" s="1"/>
  <c r="BG993" i="1"/>
  <c r="AY993" i="1" s="1"/>
  <c r="BI993" i="1"/>
  <c r="BA993" i="1" s="1"/>
  <c r="BD993" i="1"/>
  <c r="AX993" i="1"/>
  <c r="AU993" i="1" l="1"/>
  <c r="AO994" i="1"/>
  <c r="AR994" i="1"/>
  <c r="BB993" i="1"/>
  <c r="AV993" i="1" s="1"/>
  <c r="AP994" i="1" l="1"/>
  <c r="AS994" i="1"/>
  <c r="BI994" i="1" l="1"/>
  <c r="BA994" i="1" s="1"/>
  <c r="BG994" i="1"/>
  <c r="AX994" i="1" s="1"/>
  <c r="BK994" i="1"/>
  <c r="BD994" i="1" s="1"/>
  <c r="BB994" i="1" l="1"/>
  <c r="BE994" i="1"/>
  <c r="AU994" i="1"/>
  <c r="AY994" i="1"/>
  <c r="AO995" i="1" l="1"/>
  <c r="AR995" i="1"/>
  <c r="AV994" i="1"/>
  <c r="AS995" i="1" l="1"/>
  <c r="AP995" i="1"/>
  <c r="BK995" i="1" s="1"/>
  <c r="BD995" i="1" s="1"/>
  <c r="BG995" i="1" l="1"/>
  <c r="AX995" i="1" s="1"/>
  <c r="BI995" i="1"/>
  <c r="BA995" i="1" s="1"/>
  <c r="AU995" i="1" s="1"/>
  <c r="AO996" i="1" s="1"/>
  <c r="AY995" i="1"/>
  <c r="BE995" i="1"/>
  <c r="BB995" i="1"/>
  <c r="AV995" i="1" s="1"/>
  <c r="AP996" i="1" s="1"/>
  <c r="AR996" i="1" l="1"/>
  <c r="BI996" i="1"/>
  <c r="BA996" i="1" s="1"/>
  <c r="AS996" i="1"/>
  <c r="BG996" i="1"/>
  <c r="AX996" i="1" s="1"/>
  <c r="BK996" i="1"/>
  <c r="BD996" i="1" s="1"/>
  <c r="BE996" i="1" l="1"/>
  <c r="AU996" i="1"/>
  <c r="AY996" i="1"/>
  <c r="BB996" i="1"/>
  <c r="AV996" i="1" l="1"/>
  <c r="AR997" i="1"/>
  <c r="AO997" i="1"/>
  <c r="AP997" i="1" l="1"/>
  <c r="BI997" i="1" s="1"/>
  <c r="BA997" i="1" s="1"/>
  <c r="AS997" i="1"/>
  <c r="BG997" i="1" l="1"/>
  <c r="BB997" i="1"/>
  <c r="BK997" i="1"/>
  <c r="AY997" i="1" l="1"/>
  <c r="AX997" i="1"/>
  <c r="BE997" i="1"/>
  <c r="BD997" i="1"/>
  <c r="AV997" i="1" l="1"/>
  <c r="AS998" i="1"/>
  <c r="AP998" i="1"/>
  <c r="AU997" i="1"/>
  <c r="AR998" i="1" l="1"/>
  <c r="AO998" i="1"/>
  <c r="BK998" i="1" s="1"/>
  <c r="BE998" i="1" s="1"/>
  <c r="BG998" i="1" l="1"/>
  <c r="BD998" i="1"/>
  <c r="BI998" i="1"/>
  <c r="BA998" i="1" l="1"/>
  <c r="BB998" i="1"/>
  <c r="AX998" i="1"/>
  <c r="AU998" i="1" s="1"/>
  <c r="AY998" i="1"/>
  <c r="AV998" i="1" s="1"/>
  <c r="AS999" i="1" l="1"/>
  <c r="AP999" i="1"/>
  <c r="AR999" i="1"/>
  <c r="AO999" i="1"/>
  <c r="BK999" i="1" l="1"/>
  <c r="BE999" i="1"/>
  <c r="BG999" i="1"/>
  <c r="AX999" i="1" s="1"/>
  <c r="BI999" i="1"/>
  <c r="BA999" i="1" s="1"/>
  <c r="BD999" i="1"/>
  <c r="BB999" i="1" l="1"/>
  <c r="AY999" i="1"/>
  <c r="AV999" i="1" s="1"/>
  <c r="AU999" i="1"/>
  <c r="AR1000" i="1" l="1"/>
  <c r="AO1000" i="1"/>
  <c r="AS1000" i="1"/>
  <c r="AP1000" i="1"/>
  <c r="BG1000" i="1" l="1"/>
  <c r="AY1000" i="1" s="1"/>
  <c r="AX1000" i="1"/>
  <c r="BK1000" i="1"/>
  <c r="BD1000" i="1" s="1"/>
  <c r="BI1000" i="1"/>
  <c r="BB1000" i="1" s="1"/>
  <c r="BE1000" i="1" l="1"/>
  <c r="AV1000" i="1" s="1"/>
  <c r="BA1000" i="1"/>
  <c r="AU1000" i="1" s="1"/>
  <c r="AR1001" i="1" l="1"/>
  <c r="AO1001" i="1"/>
  <c r="AS1001" i="1"/>
  <c r="AP1001" i="1"/>
  <c r="BG1001" i="1" l="1"/>
  <c r="BI1001" i="1"/>
  <c r="BA1001" i="1" s="1"/>
  <c r="AX1001" i="1"/>
  <c r="BK1001" i="1"/>
  <c r="BD1001" i="1" s="1"/>
  <c r="AY1001" i="1"/>
  <c r="BB1001" i="1"/>
  <c r="AU1001" i="1" l="1"/>
  <c r="BE1001" i="1"/>
  <c r="AV1001" i="1" s="1"/>
  <c r="AS1002" i="1" l="1"/>
  <c r="AP1002" i="1"/>
  <c r="AR1002" i="1"/>
  <c r="AO1002" i="1"/>
  <c r="BK1002" i="1" l="1"/>
  <c r="BD1002" i="1" s="1"/>
  <c r="BI1002" i="1"/>
  <c r="BA1002" i="1" s="1"/>
  <c r="BG1002" i="1"/>
  <c r="AY1002" i="1" s="1"/>
  <c r="AX1002" i="1" l="1"/>
  <c r="AU1002" i="1" s="1"/>
  <c r="BE1002" i="1"/>
  <c r="BB1002" i="1"/>
  <c r="AV1002" i="1" s="1"/>
  <c r="AS1003" i="1" l="1"/>
  <c r="AP1003" i="1"/>
  <c r="AR1003" i="1"/>
  <c r="AO1003" i="1"/>
  <c r="BK1003" i="1" l="1"/>
  <c r="BD1003" i="1" s="1"/>
  <c r="BE1003" i="1"/>
  <c r="BG1003" i="1"/>
  <c r="AX1003" i="1" s="1"/>
  <c r="BI1003" i="1"/>
  <c r="BA1003" i="1" s="1"/>
  <c r="AU1003" i="1" l="1"/>
  <c r="AR1004" i="1" s="1"/>
  <c r="AO1004" i="1"/>
  <c r="BB1003" i="1"/>
  <c r="AY1003" i="1"/>
  <c r="AV1003" i="1" l="1"/>
  <c r="AS1004" i="1" l="1"/>
  <c r="AP1004" i="1"/>
  <c r="BI1004" i="1" l="1"/>
  <c r="BA1004" i="1" s="1"/>
  <c r="BB1004" i="1"/>
  <c r="BK1004" i="1"/>
  <c r="BD1004" i="1" s="1"/>
  <c r="BG1004" i="1"/>
  <c r="AX1004" i="1" s="1"/>
  <c r="BE1004" i="1" l="1"/>
  <c r="AY1004" i="1"/>
  <c r="AV1004" i="1" s="1"/>
  <c r="AU1004" i="1"/>
  <c r="AS1005" i="1" l="1"/>
  <c r="AP1005" i="1"/>
  <c r="AR1005" i="1"/>
  <c r="AO1005" i="1"/>
  <c r="BG1005" i="1" l="1"/>
  <c r="AX1005" i="1" s="1"/>
  <c r="BK1005" i="1"/>
  <c r="BD1005" i="1" s="1"/>
  <c r="BI1005" i="1"/>
  <c r="BA1005" i="1" s="1"/>
  <c r="BB1005" i="1" l="1"/>
  <c r="AU1005" i="1"/>
  <c r="BE1005" i="1"/>
  <c r="AY1005" i="1"/>
  <c r="AV1005" i="1" l="1"/>
  <c r="AR1006" i="1"/>
  <c r="AO1006" i="1"/>
  <c r="AS1006" i="1" l="1"/>
  <c r="AP1006" i="1"/>
  <c r="BI1006" i="1" l="1"/>
  <c r="BA1006" i="1" s="1"/>
  <c r="BK1006" i="1"/>
  <c r="BD1006" i="1" s="1"/>
  <c r="BG1006" i="1"/>
  <c r="AX1006" i="1" s="1"/>
  <c r="AY1006" i="1" l="1"/>
  <c r="AU1006" i="1"/>
  <c r="BB1006" i="1"/>
  <c r="BE1006" i="1"/>
  <c r="AR1007" i="1" l="1"/>
  <c r="AO1007" i="1"/>
  <c r="AV1006" i="1"/>
  <c r="AS1007" i="1" l="1"/>
  <c r="AP1007" i="1"/>
  <c r="BI1007" i="1" l="1"/>
  <c r="BK1007" i="1"/>
  <c r="BD1007" i="1" s="1"/>
  <c r="BG1007" i="1"/>
  <c r="AY1007" i="1" l="1"/>
  <c r="AX1007" i="1"/>
  <c r="BB1007" i="1"/>
  <c r="BA1007" i="1"/>
  <c r="AU1007" i="1" s="1"/>
  <c r="BE1007" i="1"/>
  <c r="AV1007" i="1" s="1"/>
  <c r="AR1008" i="1" l="1"/>
  <c r="AO1008" i="1"/>
  <c r="AS1008" i="1"/>
  <c r="AP1008" i="1"/>
  <c r="BG1008" i="1" l="1"/>
  <c r="AY1008" i="1" s="1"/>
  <c r="BK1008" i="1"/>
  <c r="BE1008" i="1" s="1"/>
  <c r="BI1008" i="1"/>
  <c r="BB1008" i="1" s="1"/>
  <c r="BD1008" i="1"/>
  <c r="AX1008" i="1"/>
  <c r="BA1008" i="1" l="1"/>
  <c r="AU1008" i="1"/>
  <c r="AV1008" i="1"/>
  <c r="AS1009" i="1" l="1"/>
  <c r="AP1009" i="1"/>
  <c r="AO1009" i="1"/>
  <c r="AR1009" i="1"/>
  <c r="BK1009" i="1" l="1"/>
  <c r="BE1009" i="1" s="1"/>
  <c r="BI1009" i="1"/>
  <c r="BB1009" i="1" s="1"/>
  <c r="BG1009" i="1"/>
  <c r="AY1009" i="1" s="1"/>
  <c r="AV1009" i="1" s="1"/>
  <c r="AS1010" i="1" s="1"/>
  <c r="BD1009" i="1"/>
  <c r="BA1009" i="1"/>
  <c r="AX1009" i="1" l="1"/>
  <c r="AU1009" i="1" s="1"/>
  <c r="AP1010" i="1"/>
  <c r="AR1010" i="1" l="1"/>
  <c r="AO1010" i="1"/>
  <c r="BI1010" i="1" l="1"/>
  <c r="BB1010" i="1" s="1"/>
  <c r="BG1010" i="1"/>
  <c r="AY1010" i="1" s="1"/>
  <c r="BK1010" i="1"/>
  <c r="BE1010" i="1" s="1"/>
  <c r="BA1010" i="1"/>
  <c r="G10" i="2" a="1"/>
  <c r="G10" i="2" s="1"/>
  <c r="G7" i="2" a="1"/>
  <c r="G7" i="2" s="1"/>
  <c r="H10" i="2" a="1"/>
  <c r="H10" i="2" s="1"/>
  <c r="H7" i="2" a="1"/>
  <c r="H7" i="2" s="1"/>
  <c r="BD1010" i="1" l="1"/>
  <c r="AV1010" i="1"/>
  <c r="AX1010" i="1"/>
  <c r="AU1010" i="1" s="1"/>
  <c r="AR1011" i="1" l="1"/>
  <c r="AO1011" i="1"/>
  <c r="AS1011" i="1"/>
  <c r="AP1011" i="1"/>
  <c r="BI1011" i="1" l="1"/>
  <c r="BA1011" i="1" s="1"/>
  <c r="BG1011" i="1"/>
  <c r="AX1011" i="1" s="1"/>
  <c r="BK1011" i="1"/>
  <c r="BE1011" i="1" s="1"/>
  <c r="AY1011" i="1"/>
  <c r="BB1011" i="1"/>
  <c r="AV1011" i="1" l="1"/>
  <c r="BD1011" i="1"/>
  <c r="AU1011" i="1" s="1"/>
  <c r="AS1012" i="1" l="1"/>
  <c r="AP1012" i="1"/>
  <c r="AR1012" i="1"/>
  <c r="AO1012" i="1"/>
  <c r="G14" i="2" a="1"/>
  <c r="G14" i="2" s="1"/>
  <c r="BI1012" i="1" l="1"/>
  <c r="BB1012" i="1" s="1"/>
  <c r="BG1012" i="1"/>
  <c r="BK1012" i="1"/>
  <c r="H17" i="2" a="1"/>
  <c r="H17" i="2" s="1"/>
  <c r="H9" i="2" a="1"/>
  <c r="H9" i="2" s="1"/>
  <c r="G17" i="2" a="1"/>
  <c r="G17" i="2" s="1"/>
  <c r="G9" i="2" a="1"/>
  <c r="G9" i="2" s="1"/>
  <c r="H14" i="2" a="1"/>
  <c r="H14" i="2" s="1"/>
  <c r="BA1012" i="1" l="1"/>
  <c r="BD1012" i="1"/>
  <c r="BE1012" i="1"/>
  <c r="AX1012" i="1"/>
  <c r="AU1012" i="1" s="1"/>
  <c r="AY1012" i="1"/>
  <c r="AV1012" i="1" s="1"/>
  <c r="AO1013" i="1" l="1"/>
  <c r="AR1013" i="1"/>
  <c r="AS1013" i="1"/>
  <c r="AP1013" i="1"/>
  <c r="BK1013" i="1" l="1"/>
  <c r="BD1013" i="1" s="1"/>
  <c r="BI1013" i="1"/>
  <c r="BA1013" i="1" s="1"/>
  <c r="BG1013" i="1"/>
  <c r="AY1013" i="1" s="1"/>
  <c r="AX1013" i="1" l="1"/>
  <c r="AU1013" i="1"/>
  <c r="BE1013" i="1"/>
  <c r="BB1013" i="1"/>
  <c r="AV1013" i="1" l="1"/>
  <c r="AS1014" i="1"/>
  <c r="AP1014" i="1"/>
  <c r="AR1014" i="1"/>
  <c r="AO1014" i="1"/>
  <c r="BI1014" i="1" l="1"/>
  <c r="BA1014" i="1" s="1"/>
  <c r="BG1014" i="1"/>
  <c r="BK1014" i="1"/>
  <c r="BD1014" i="1" s="1"/>
  <c r="AX1014" i="1"/>
  <c r="AU1014" i="1" s="1"/>
  <c r="BB1014" i="1"/>
  <c r="AY1014" i="1"/>
  <c r="BE1014" i="1"/>
  <c r="AV10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<sst xmlns="http://schemas.openxmlformats.org/spreadsheetml/2006/main" count="147" uniqueCount="90">
  <si>
    <t>x</t>
  </si>
  <si>
    <t>y</t>
  </si>
  <si>
    <t>trois corps statistiques</t>
  </si>
  <si>
    <t>Position</t>
  </si>
  <si>
    <t>rayon</t>
  </si>
  <si>
    <t>Base de temps</t>
  </si>
  <si>
    <t xml:space="preserve">            t</t>
  </si>
  <si>
    <t>0.5</t>
  </si>
  <si>
    <t>seconde</t>
  </si>
  <si>
    <t>Coefficient de friction</t>
  </si>
  <si>
    <t>Mètre/seconde</t>
  </si>
  <si>
    <t>Ratio de la constante d'Aarseth</t>
  </si>
  <si>
    <t>-</t>
  </si>
  <si>
    <t>Masse volumique moyenne</t>
  </si>
  <si>
    <t>Corps en mouvement</t>
  </si>
  <si>
    <t>masse</t>
  </si>
  <si>
    <t>Position initiale</t>
  </si>
  <si>
    <t>vitesse initiale</t>
  </si>
  <si>
    <t>Accélération initiale</t>
  </si>
  <si>
    <t>Dimension</t>
  </si>
  <si>
    <t>m</t>
  </si>
  <si>
    <t>s</t>
  </si>
  <si>
    <t>gramme</t>
  </si>
  <si>
    <t>mètre</t>
  </si>
  <si>
    <t>mètre/seconde</t>
  </si>
  <si>
    <t>Volume</t>
  </si>
  <si>
    <t>Masse totale</t>
  </si>
  <si>
    <t>Constante d'Aarseth</t>
  </si>
  <si>
    <t>Corps 1</t>
  </si>
  <si>
    <t>Attraction/Répulsion</t>
  </si>
  <si>
    <t>Attraction</t>
  </si>
  <si>
    <t>Paramètres généraux</t>
  </si>
  <si>
    <t>Corps 2</t>
  </si>
  <si>
    <t>Corps 3</t>
  </si>
  <si>
    <r>
      <t>ω</t>
    </r>
    <r>
      <rPr>
        <vertAlign val="subscript"/>
        <sz val="11"/>
        <color theme="1"/>
        <rFont val="Calibri"/>
        <family val="2"/>
      </rPr>
      <t>3</t>
    </r>
  </si>
  <si>
    <t>corps 1</t>
  </si>
  <si>
    <t>corps 2</t>
  </si>
  <si>
    <t>corps 3</t>
  </si>
  <si>
    <t xml:space="preserve"> </t>
  </si>
  <si>
    <t>ITERATION</t>
  </si>
  <si>
    <t xml:space="preserve"> TEMP ITERATION</t>
  </si>
  <si>
    <t>distance vaisseaux 1</t>
  </si>
  <si>
    <t>distance vaisseaux 2</t>
  </si>
  <si>
    <t>distance vaisseaux 3</t>
  </si>
  <si>
    <t>planete 2 accele</t>
  </si>
  <si>
    <t>planete 3 accele</t>
  </si>
  <si>
    <t>accele vaissaeux</t>
  </si>
  <si>
    <t>planete 1 acele</t>
  </si>
  <si>
    <t>ax</t>
  </si>
  <si>
    <t>ay</t>
  </si>
  <si>
    <t>vitesse vaisseaux</t>
  </si>
  <si>
    <t>vx</t>
  </si>
  <si>
    <t>vy</t>
  </si>
  <si>
    <t>POSITION VAISSEAUX</t>
  </si>
  <si>
    <t>Y</t>
  </si>
  <si>
    <t>X</t>
  </si>
  <si>
    <t>px</t>
  </si>
  <si>
    <t>py</t>
  </si>
  <si>
    <t>traine</t>
  </si>
  <si>
    <t>angle</t>
  </si>
  <si>
    <t xml:space="preserve">vaisseaux </t>
  </si>
  <si>
    <t>THE OUTER WILDS PROJECTS</t>
  </si>
  <si>
    <r>
      <rPr>
        <sz val="14"/>
        <color theme="0"/>
        <rFont val="Calibri"/>
        <family val="2"/>
        <scheme val="minor"/>
      </rPr>
      <t>q</t>
    </r>
    <r>
      <rPr>
        <vertAlign val="subscript"/>
        <sz val="8"/>
        <color theme="0"/>
        <rFont val="Calibri"/>
        <family val="2"/>
        <scheme val="minor"/>
      </rPr>
      <t>1xy</t>
    </r>
  </si>
  <si>
    <r>
      <t>r</t>
    </r>
    <r>
      <rPr>
        <vertAlign val="subscript"/>
        <sz val="11"/>
        <color theme="0"/>
        <rFont val="Calibri"/>
        <family val="2"/>
        <scheme val="minor"/>
      </rPr>
      <t>1</t>
    </r>
  </si>
  <si>
    <r>
      <t>P</t>
    </r>
    <r>
      <rPr>
        <vertAlign val="subscript"/>
        <sz val="11"/>
        <color theme="0"/>
        <rFont val="Calibri"/>
        <family val="2"/>
        <scheme val="minor"/>
      </rPr>
      <t>1</t>
    </r>
  </si>
  <si>
    <r>
      <t>gramme/mètre</t>
    </r>
    <r>
      <rPr>
        <vertAlign val="superscript"/>
        <sz val="11"/>
        <color theme="0"/>
        <rFont val="Calibri"/>
        <family val="2"/>
        <scheme val="minor"/>
      </rPr>
      <t>5</t>
    </r>
  </si>
  <si>
    <r>
      <t>V</t>
    </r>
    <r>
      <rPr>
        <vertAlign val="subscript"/>
        <sz val="11"/>
        <color theme="0"/>
        <rFont val="Calibri"/>
        <family val="2"/>
        <scheme val="minor"/>
      </rPr>
      <t>1</t>
    </r>
  </si>
  <si>
    <r>
      <t>M</t>
    </r>
    <r>
      <rPr>
        <vertAlign val="subscript"/>
        <sz val="11"/>
        <color theme="0"/>
        <rFont val="Calibri"/>
        <family val="2"/>
        <scheme val="minor"/>
      </rPr>
      <t>1</t>
    </r>
  </si>
  <si>
    <r>
      <t>mètre</t>
    </r>
    <r>
      <rPr>
        <vertAlign val="superscript"/>
        <sz val="11"/>
        <color theme="0"/>
        <rFont val="Calibri"/>
        <family val="2"/>
        <scheme val="minor"/>
      </rPr>
      <t>3</t>
    </r>
  </si>
  <si>
    <r>
      <t>λ</t>
    </r>
    <r>
      <rPr>
        <vertAlign val="subscript"/>
        <sz val="11"/>
        <color theme="0"/>
        <rFont val="Calibri"/>
        <family val="2"/>
      </rPr>
      <t>1</t>
    </r>
  </si>
  <si>
    <r>
      <t>ω</t>
    </r>
    <r>
      <rPr>
        <vertAlign val="subscript"/>
        <sz val="11"/>
        <color theme="0"/>
        <rFont val="Calibri"/>
        <family val="2"/>
      </rPr>
      <t>1</t>
    </r>
  </si>
  <si>
    <r>
      <rPr>
        <sz val="14"/>
        <color theme="0"/>
        <rFont val="Calibri"/>
        <family val="2"/>
        <scheme val="minor"/>
      </rPr>
      <t>q</t>
    </r>
    <r>
      <rPr>
        <vertAlign val="subscript"/>
        <sz val="14"/>
        <color theme="0"/>
        <rFont val="Calibri"/>
        <family val="2"/>
        <scheme val="minor"/>
      </rPr>
      <t>2</t>
    </r>
    <r>
      <rPr>
        <vertAlign val="subscript"/>
        <sz val="8"/>
        <color theme="0"/>
        <rFont val="Calibri"/>
        <family val="2"/>
        <scheme val="minor"/>
      </rPr>
      <t>xy</t>
    </r>
  </si>
  <si>
    <r>
      <t>r</t>
    </r>
    <r>
      <rPr>
        <vertAlign val="subscript"/>
        <sz val="11"/>
        <color theme="0"/>
        <rFont val="Calibri"/>
        <family val="2"/>
        <scheme val="minor"/>
      </rPr>
      <t>2</t>
    </r>
  </si>
  <si>
    <r>
      <t>P</t>
    </r>
    <r>
      <rPr>
        <vertAlign val="subscript"/>
        <sz val="11"/>
        <color theme="0"/>
        <rFont val="Calibri"/>
        <family val="2"/>
        <scheme val="minor"/>
      </rPr>
      <t>2</t>
    </r>
  </si>
  <si>
    <r>
      <t>V</t>
    </r>
    <r>
      <rPr>
        <vertAlign val="subscript"/>
        <sz val="11"/>
        <color theme="0"/>
        <rFont val="Calibri"/>
        <family val="2"/>
        <scheme val="minor"/>
      </rPr>
      <t>2</t>
    </r>
  </si>
  <si>
    <r>
      <t>M</t>
    </r>
    <r>
      <rPr>
        <vertAlign val="subscript"/>
        <sz val="11"/>
        <color theme="0"/>
        <rFont val="Calibri"/>
        <family val="2"/>
        <scheme val="minor"/>
      </rPr>
      <t>2</t>
    </r>
  </si>
  <si>
    <r>
      <t>λ</t>
    </r>
    <r>
      <rPr>
        <vertAlign val="subscript"/>
        <sz val="11"/>
        <color theme="0"/>
        <rFont val="Calibri"/>
        <family val="2"/>
      </rPr>
      <t>2</t>
    </r>
  </si>
  <si>
    <r>
      <t>ω</t>
    </r>
    <r>
      <rPr>
        <vertAlign val="subscript"/>
        <sz val="11"/>
        <color theme="0"/>
        <rFont val="Calibri"/>
        <family val="2"/>
      </rPr>
      <t>2</t>
    </r>
  </si>
  <si>
    <r>
      <rPr>
        <sz val="14"/>
        <color theme="0"/>
        <rFont val="Calibri"/>
        <family val="2"/>
        <scheme val="minor"/>
      </rPr>
      <t>q</t>
    </r>
    <r>
      <rPr>
        <vertAlign val="subscript"/>
        <sz val="14"/>
        <color theme="0"/>
        <rFont val="Calibri"/>
        <family val="2"/>
        <scheme val="minor"/>
      </rPr>
      <t>3</t>
    </r>
    <r>
      <rPr>
        <vertAlign val="subscript"/>
        <sz val="8"/>
        <color theme="0"/>
        <rFont val="Calibri"/>
        <family val="2"/>
        <scheme val="minor"/>
      </rPr>
      <t>xy</t>
    </r>
  </si>
  <si>
    <r>
      <t>r</t>
    </r>
    <r>
      <rPr>
        <vertAlign val="subscript"/>
        <sz val="11"/>
        <color theme="0"/>
        <rFont val="Calibri"/>
        <family val="2"/>
        <scheme val="minor"/>
      </rPr>
      <t>3</t>
    </r>
  </si>
  <si>
    <r>
      <t>P</t>
    </r>
    <r>
      <rPr>
        <vertAlign val="subscript"/>
        <sz val="11"/>
        <color theme="0"/>
        <rFont val="Calibri"/>
        <family val="2"/>
        <scheme val="minor"/>
      </rPr>
      <t>3</t>
    </r>
  </si>
  <si>
    <r>
      <t>V</t>
    </r>
    <r>
      <rPr>
        <vertAlign val="subscript"/>
        <sz val="8"/>
        <color theme="0"/>
        <rFont val="Calibri"/>
        <family val="2"/>
        <scheme val="minor"/>
      </rPr>
      <t>3</t>
    </r>
  </si>
  <si>
    <r>
      <t>M</t>
    </r>
    <r>
      <rPr>
        <vertAlign val="subscript"/>
        <sz val="11"/>
        <color theme="0"/>
        <rFont val="Calibri"/>
        <family val="2"/>
        <scheme val="minor"/>
      </rPr>
      <t>3</t>
    </r>
  </si>
  <si>
    <r>
      <t>p</t>
    </r>
    <r>
      <rPr>
        <vertAlign val="subscript"/>
        <sz val="11"/>
        <color theme="0"/>
        <rFont val="Calibri"/>
        <family val="2"/>
        <scheme val="minor"/>
      </rPr>
      <t>0.0</t>
    </r>
  </si>
  <si>
    <r>
      <t>v</t>
    </r>
    <r>
      <rPr>
        <vertAlign val="subscript"/>
        <sz val="11"/>
        <color theme="0"/>
        <rFont val="Calibri"/>
        <family val="2"/>
        <scheme val="minor"/>
      </rPr>
      <t>0.0</t>
    </r>
  </si>
  <si>
    <r>
      <t>a</t>
    </r>
    <r>
      <rPr>
        <vertAlign val="subscript"/>
        <sz val="11"/>
        <color theme="0"/>
        <rFont val="Calibri"/>
        <family val="2"/>
        <scheme val="minor"/>
      </rPr>
      <t>ap</t>
    </r>
  </si>
  <si>
    <r>
      <t>mètre/seconde</t>
    </r>
    <r>
      <rPr>
        <vertAlign val="superscript"/>
        <sz val="11"/>
        <color theme="0"/>
        <rFont val="Calibri"/>
        <family val="2"/>
        <scheme val="minor"/>
      </rPr>
      <t>2</t>
    </r>
  </si>
  <si>
    <r>
      <t xml:space="preserve">          </t>
    </r>
    <r>
      <rPr>
        <sz val="11"/>
        <color theme="0"/>
        <rFont val="Bahnschrift"/>
        <family val="2"/>
      </rPr>
      <t xml:space="preserve">  </t>
    </r>
    <r>
      <rPr>
        <sz val="11"/>
        <color theme="0"/>
        <rFont val="Bahnschrift SemiLight SemiConde"/>
        <family val="2"/>
      </rPr>
      <t>f</t>
    </r>
  </si>
  <si>
    <t>λ</t>
  </si>
  <si>
    <t xml:space="preserve">Dans ce projet vous pouvez detruitre la planete 2 qui fait reférence a la planète Brittie Hollow dans le jeux  Outer Wilds qui se fait desintegrer par un trou noir a son noyau.Vous pouvez la recréer avec l'animation.PS* N'oubliez pas de la rénitisaliser si vous voulez changer sa valeur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</si>
</sst>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vertAlign val="subscript"/>
      <sz val="8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vertAlign val="subscript"/>
      <sz val="14"/>
      <color theme="0"/>
      <name val="Calibri"/>
      <family val="2"/>
      <scheme val="minor"/>
    </font>
    <font>
      <sz val="11"/>
      <color theme="0"/>
      <name val="Bahnschrift"/>
      <family val="2"/>
    </font>
    <font>
      <sz val="11"/>
      <color theme="0"/>
      <name val="Bahnschrift SemiLight SemiConde"/>
      <family val="2"/>
    </font>
    <font>
      <sz val="11"/>
      <color theme="0"/>
      <name val="Amasis MT Pro"/>
      <family val="1"/>
    </font>
    <font>
      <i/>
      <sz val="11"/>
      <color rgb="FF000000"/>
      <name val="Amasis MT Pro Black"/>
      <family val="1"/>
    </font>
    <font>
      <sz val="11"/>
      <color rgb="FF000000"/>
      <name val="Amasis MT Pro Medium"/>
      <family val="1"/>
    </font>
    <font>
      <i/>
      <sz val="12"/>
      <color rgb="FF000000"/>
      <name val="Amasis MT Pro Black"/>
      <family val="1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 diagonalUp="1">
      <left/>
      <right style="thin">
        <color indexed="64"/>
      </right>
      <top/>
      <bottom/>
      <diagonal style="medium">
        <color indexed="64"/>
      </diagonal>
    </border>
    <border diagonalDown="1">
      <left/>
      <right/>
      <top/>
      <bottom/>
      <diagonal style="thick">
        <color indexed="64"/>
      </diagonal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ck">
        <color indexed="64"/>
      </right>
      <top style="thin">
        <color rgb="FFC00000"/>
      </top>
      <bottom style="thin">
        <color rgb="FFC00000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 style="thin">
        <color indexed="64"/>
      </right>
      <top style="thin">
        <color rgb="FFC00000"/>
      </top>
      <bottom/>
      <diagonal/>
    </border>
    <border>
      <left style="thin">
        <color indexed="64"/>
      </left>
      <right style="thin">
        <color indexed="64"/>
      </right>
      <top style="thin">
        <color rgb="FFC00000"/>
      </top>
      <bottom/>
      <diagonal/>
    </border>
    <border>
      <left style="thin">
        <color indexed="64"/>
      </left>
      <right style="thin">
        <color rgb="FFC00000"/>
      </right>
      <top style="thin">
        <color rgb="FFC00000"/>
      </top>
      <bottom/>
      <diagonal/>
    </border>
    <border>
      <left/>
      <right style="thick">
        <color indexed="64"/>
      </right>
      <top style="thin">
        <color rgb="FFC00000"/>
      </top>
      <bottom/>
      <diagonal/>
    </border>
    <border diagonalDown="1">
      <left/>
      <right style="thick">
        <color auto="1"/>
      </right>
      <top/>
      <bottom/>
      <diagonal style="thin">
        <color rgb="FFC00000"/>
      </diagonal>
    </border>
    <border>
      <left style="thin">
        <color rgb="FFC00000"/>
      </left>
      <right/>
      <top/>
      <bottom/>
      <diagonal/>
    </border>
    <border>
      <left style="thin">
        <color rgb="FFC00000"/>
      </left>
      <right style="thin">
        <color rgb="FFC00000"/>
      </right>
      <top/>
      <bottom/>
      <diagonal/>
    </border>
    <border>
      <left/>
      <right style="thin">
        <color rgb="FFC00000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 diagonalUp="1">
      <left/>
      <right style="thin">
        <color theme="9"/>
      </right>
      <top style="thin">
        <color rgb="FFC00000"/>
      </top>
      <bottom/>
      <diagonal style="thin">
        <color theme="9"/>
      </diagonal>
    </border>
    <border>
      <left/>
      <right style="thin">
        <color theme="9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indexed="64"/>
      </bottom>
      <diagonal/>
    </border>
    <border>
      <left/>
      <right/>
      <top style="thin">
        <color theme="9"/>
      </top>
      <bottom style="thin">
        <color indexed="64"/>
      </bottom>
      <diagonal/>
    </border>
    <border>
      <left/>
      <right style="thin">
        <color theme="9"/>
      </right>
      <top style="thin">
        <color theme="9"/>
      </top>
      <bottom style="thin">
        <color indexed="64"/>
      </bottom>
      <diagonal/>
    </border>
    <border>
      <left style="thin">
        <color theme="9"/>
      </left>
      <right/>
      <top style="thin">
        <color indexed="64"/>
      </top>
      <bottom style="thin">
        <color theme="9"/>
      </bottom>
      <diagonal/>
    </border>
    <border>
      <left/>
      <right/>
      <top style="thin">
        <color indexed="64"/>
      </top>
      <bottom style="thin">
        <color theme="9"/>
      </bottom>
      <diagonal/>
    </border>
    <border>
      <left/>
      <right style="thin">
        <color theme="9"/>
      </right>
      <top style="thin">
        <color indexed="64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indexed="64"/>
      </right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indexed="64"/>
      </left>
      <right style="thin">
        <color theme="9"/>
      </right>
      <top/>
      <bottom/>
      <diagonal/>
    </border>
    <border diagonalUp="1">
      <left/>
      <right style="thin">
        <color indexed="64"/>
      </right>
      <top style="thin">
        <color theme="9"/>
      </top>
      <bottom/>
      <diagonal style="thin">
        <color rgb="FF0070C0"/>
      </diagonal>
    </border>
    <border>
      <left/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 diagonalDown="1">
      <left style="thin">
        <color indexed="64"/>
      </left>
      <right style="thick">
        <color indexed="64"/>
      </right>
      <top/>
      <bottom/>
      <diagonal style="thick">
        <color indexed="64"/>
      </diagonal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indexed="64"/>
      </right>
      <top style="thin">
        <color rgb="FF0070C0"/>
      </top>
      <bottom style="thin">
        <color rgb="FF0070C0"/>
      </bottom>
      <diagonal/>
    </border>
    <border>
      <left/>
      <right style="thick">
        <color indexed="64"/>
      </right>
      <top style="thin">
        <color rgb="FF0070C0"/>
      </top>
      <bottom style="thick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indexed="64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 style="thick">
        <color indexed="64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ck">
        <color indexed="64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indexed="64"/>
      </left>
      <right/>
      <top/>
      <bottom style="thin">
        <color rgb="FF0070C0"/>
      </bottom>
      <diagonal/>
    </border>
    <border>
      <left style="thin">
        <color indexed="64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rgb="FFC00000"/>
      </right>
      <top style="thin">
        <color rgb="FFFF0000"/>
      </top>
      <bottom style="thin">
        <color rgb="FFC00000"/>
      </bottom>
      <diagonal/>
    </border>
    <border diagonalUp="1">
      <left style="thin">
        <color rgb="FFC00000"/>
      </left>
      <right/>
      <top style="thin">
        <color rgb="FFFF0000"/>
      </top>
      <bottom style="thin">
        <color rgb="FFC00000"/>
      </bottom>
      <diagonal style="thin">
        <color auto="1"/>
      </diagonal>
    </border>
    <border diagonalUp="1">
      <left style="thick">
        <color indexed="64"/>
      </left>
      <right style="thin">
        <color rgb="FFC00000"/>
      </right>
      <top/>
      <bottom/>
      <diagonal style="thin">
        <color rgb="FFC00000"/>
      </diagonal>
    </border>
    <border diagonalDown="1">
      <left style="thin">
        <color indexed="64"/>
      </left>
      <right/>
      <top style="thin">
        <color theme="9"/>
      </top>
      <bottom style="thin">
        <color theme="4" tint="-0.499984740745262"/>
      </bottom>
      <diagonal style="thin">
        <color rgb="FF0070C0"/>
      </diagonal>
    </border>
    <border diagonalUp="1">
      <left style="thin">
        <color rgb="FF0070C0"/>
      </left>
      <right style="thin">
        <color indexed="64"/>
      </right>
      <top style="thin">
        <color theme="4" tint="-0.499984740745262"/>
      </top>
      <bottom style="thin">
        <color rgb="FF0070C0"/>
      </bottom>
      <diagonal style="thick">
        <color indexed="64"/>
      </diagonal>
    </border>
    <border diagonalUp="1">
      <left style="thin">
        <color theme="9"/>
      </left>
      <right/>
      <top style="thin">
        <color theme="9" tint="-0.499984740745262"/>
      </top>
      <bottom style="thin">
        <color theme="9"/>
      </bottom>
      <diagonal style="thick">
        <color indexed="64"/>
      </diagonal>
    </border>
    <border>
      <left/>
      <right style="thin">
        <color theme="9"/>
      </right>
      <top style="thin">
        <color theme="9" tint="-0.499984740745262"/>
      </top>
      <bottom style="thin">
        <color theme="9"/>
      </bottom>
      <diagonal/>
    </border>
    <border diagonalDown="1">
      <left style="thin">
        <color theme="9"/>
      </left>
      <right style="thin">
        <color theme="9"/>
      </right>
      <top/>
      <bottom/>
      <diagonal style="thin">
        <color theme="9"/>
      </diagonal>
    </border>
    <border>
      <left/>
      <right/>
      <top style="thin">
        <color theme="9" tint="-0.499984740745262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 tint="-0.499984740745262"/>
      </top>
      <bottom style="thin">
        <color theme="9"/>
      </bottom>
      <diagonal/>
    </border>
  </borders>
  <cellStyleXfs count="1">
    <xf numFmtId="0" fontId="0" fillId="0" borderId="0"/>
  </cellStyleXfs>
  <cellXfs count="2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5" xfId="0" applyBorder="1"/>
    <xf numFmtId="0" fontId="1" fillId="0" borderId="0" xfId="0" applyFont="1"/>
    <xf numFmtId="0" fontId="3" fillId="0" borderId="0" xfId="0" applyFont="1"/>
    <xf numFmtId="0" fontId="0" fillId="0" borderId="4" xfId="0" applyBorder="1"/>
    <xf numFmtId="0" fontId="0" fillId="2" borderId="9" xfId="0" applyFill="1" applyBorder="1"/>
    <xf numFmtId="0" fontId="4" fillId="0" borderId="3" xfId="0" applyFont="1" applyBorder="1"/>
    <xf numFmtId="11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10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13" fillId="0" borderId="19" xfId="0" applyFont="1" applyBorder="1" applyAlignment="1" applyProtection="1">
      <alignment horizontal="center"/>
      <protection locked="0"/>
    </xf>
    <xf numFmtId="0" fontId="0" fillId="0" borderId="24" xfId="0" applyBorder="1"/>
    <xf numFmtId="0" fontId="0" fillId="0" borderId="29" xfId="0" applyBorder="1"/>
    <xf numFmtId="0" fontId="2" fillId="0" borderId="31" xfId="0" applyFont="1" applyBorder="1" applyAlignment="1" applyProtection="1">
      <alignment horizontal="center"/>
      <protection locked="0"/>
    </xf>
    <xf numFmtId="0" fontId="1" fillId="0" borderId="17" xfId="0" applyFont="1" applyBorder="1"/>
    <xf numFmtId="0" fontId="1" fillId="0" borderId="19" xfId="0" applyFont="1" applyBorder="1"/>
    <xf numFmtId="0" fontId="2" fillId="0" borderId="10" xfId="0" applyFont="1" applyBorder="1"/>
    <xf numFmtId="0" fontId="1" fillId="0" borderId="19" xfId="0" applyFont="1" applyBorder="1" applyAlignment="1">
      <alignment horizontal="center"/>
    </xf>
    <xf numFmtId="0" fontId="1" fillId="0" borderId="23" xfId="0" applyFont="1" applyBorder="1"/>
    <xf numFmtId="0" fontId="1" fillId="0" borderId="10" xfId="0" applyFont="1" applyBorder="1" applyAlignment="1">
      <alignment horizontal="center"/>
    </xf>
    <xf numFmtId="0" fontId="2" fillId="0" borderId="35" xfId="0" applyFont="1" applyBorder="1"/>
    <xf numFmtId="0" fontId="0" fillId="0" borderId="36" xfId="0" applyBorder="1"/>
    <xf numFmtId="0" fontId="2" fillId="0" borderId="39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46" xfId="0" applyFont="1" applyBorder="1"/>
    <xf numFmtId="0" fontId="2" fillId="0" borderId="52" xfId="0" applyFont="1" applyBorder="1"/>
    <xf numFmtId="0" fontId="2" fillId="0" borderId="36" xfId="0" applyFont="1" applyBorder="1" applyAlignment="1">
      <alignment horizontal="center"/>
    </xf>
    <xf numFmtId="0" fontId="2" fillId="0" borderId="36" xfId="0" applyFont="1" applyBorder="1"/>
    <xf numFmtId="0" fontId="2" fillId="0" borderId="53" xfId="0" applyFont="1" applyBorder="1"/>
    <xf numFmtId="0" fontId="2" fillId="0" borderId="1" xfId="0" applyFont="1" applyBorder="1"/>
    <xf numFmtId="0" fontId="2" fillId="0" borderId="54" xfId="0" applyFont="1" applyBorder="1"/>
    <xf numFmtId="0" fontId="13" fillId="0" borderId="48" xfId="0" applyFont="1" applyBorder="1" applyAlignment="1">
      <alignment horizontal="center"/>
    </xf>
    <xf numFmtId="0" fontId="2" fillId="0" borderId="55" xfId="0" applyFont="1" applyBorder="1"/>
    <xf numFmtId="0" fontId="0" fillId="0" borderId="56" xfId="0" applyBorder="1"/>
    <xf numFmtId="0" fontId="2" fillId="0" borderId="58" xfId="0" applyFont="1" applyBorder="1"/>
    <xf numFmtId="0" fontId="2" fillId="0" borderId="61" xfId="0" applyFont="1" applyBorder="1"/>
    <xf numFmtId="0" fontId="2" fillId="0" borderId="63" xfId="0" applyFont="1" applyBorder="1"/>
    <xf numFmtId="0" fontId="2" fillId="0" borderId="57" xfId="0" applyFont="1" applyBorder="1" applyAlignment="1">
      <alignment horizontal="center"/>
    </xf>
    <xf numFmtId="0" fontId="6" fillId="0" borderId="64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69" xfId="0" applyFont="1" applyBorder="1"/>
    <xf numFmtId="0" fontId="2" fillId="0" borderId="73" xfId="0" applyFont="1" applyBorder="1"/>
    <xf numFmtId="0" fontId="2" fillId="0" borderId="74" xfId="0" applyFont="1" applyBorder="1"/>
    <xf numFmtId="0" fontId="1" fillId="0" borderId="65" xfId="0" applyFont="1" applyBorder="1" applyAlignment="1">
      <alignment horizontal="center"/>
    </xf>
    <xf numFmtId="0" fontId="2" fillId="0" borderId="2" xfId="0" applyFont="1" applyBorder="1"/>
    <xf numFmtId="0" fontId="0" fillId="0" borderId="75" xfId="0" applyBorder="1"/>
    <xf numFmtId="0" fontId="2" fillId="2" borderId="77" xfId="0" applyFont="1" applyFill="1" applyBorder="1"/>
    <xf numFmtId="0" fontId="2" fillId="2" borderId="78" xfId="0" applyFont="1" applyFill="1" applyBorder="1" applyAlignment="1">
      <alignment horizontal="center"/>
    </xf>
    <xf numFmtId="0" fontId="2" fillId="2" borderId="79" xfId="0" applyFont="1" applyFill="1" applyBorder="1" applyAlignment="1">
      <alignment horizontal="center"/>
    </xf>
    <xf numFmtId="0" fontId="2" fillId="0" borderId="82" xfId="0" applyFont="1" applyBorder="1" applyAlignment="1">
      <alignment horizontal="center"/>
    </xf>
    <xf numFmtId="0" fontId="2" fillId="2" borderId="84" xfId="0" applyFont="1" applyFill="1" applyBorder="1" applyAlignment="1">
      <alignment horizontal="center"/>
    </xf>
    <xf numFmtId="0" fontId="1" fillId="2" borderId="84" xfId="0" applyFont="1" applyFill="1" applyBorder="1" applyAlignment="1">
      <alignment horizontal="center"/>
    </xf>
    <xf numFmtId="0" fontId="2" fillId="5" borderId="0" xfId="0" applyFont="1" applyFill="1"/>
    <xf numFmtId="0" fontId="2" fillId="5" borderId="75" xfId="0" applyFont="1" applyFill="1" applyBorder="1"/>
    <xf numFmtId="0" fontId="2" fillId="2" borderId="86" xfId="0" applyFont="1" applyFill="1" applyBorder="1"/>
    <xf numFmtId="0" fontId="2" fillId="2" borderId="87" xfId="0" applyFont="1" applyFill="1" applyBorder="1"/>
    <xf numFmtId="0" fontId="2" fillId="5" borderId="77" xfId="0" applyFont="1" applyFill="1" applyBorder="1"/>
    <xf numFmtId="0" fontId="2" fillId="5" borderId="84" xfId="0" applyFont="1" applyFill="1" applyBorder="1"/>
    <xf numFmtId="0" fontId="2" fillId="0" borderId="76" xfId="0" applyFont="1" applyBorder="1" applyAlignment="1">
      <alignment horizontal="center"/>
    </xf>
    <xf numFmtId="0" fontId="2" fillId="5" borderId="75" xfId="0" applyFont="1" applyFill="1" applyBorder="1" applyAlignment="1">
      <alignment horizontal="center"/>
    </xf>
    <xf numFmtId="0" fontId="2" fillId="2" borderId="84" xfId="0" applyFont="1" applyFill="1" applyBorder="1"/>
    <xf numFmtId="0" fontId="2" fillId="2" borderId="76" xfId="0" applyFont="1" applyFill="1" applyBorder="1" applyAlignment="1">
      <alignment horizontal="center"/>
    </xf>
    <xf numFmtId="0" fontId="2" fillId="0" borderId="102" xfId="0" applyFont="1" applyBorder="1"/>
    <xf numFmtId="0" fontId="2" fillId="0" borderId="77" xfId="0" applyFont="1" applyBorder="1"/>
    <xf numFmtId="0" fontId="2" fillId="0" borderId="103" xfId="0" applyFont="1" applyBorder="1"/>
    <xf numFmtId="0" fontId="2" fillId="0" borderId="105" xfId="0" applyFont="1" applyBorder="1"/>
    <xf numFmtId="0" fontId="2" fillId="0" borderId="76" xfId="0" applyFont="1" applyBorder="1"/>
    <xf numFmtId="0" fontId="8" fillId="0" borderId="0" xfId="0" applyFont="1"/>
    <xf numFmtId="0" fontId="0" fillId="2" borderId="107" xfId="0" applyFill="1" applyBorder="1"/>
    <xf numFmtId="0" fontId="2" fillId="0" borderId="109" xfId="0" applyFont="1" applyBorder="1"/>
    <xf numFmtId="0" fontId="0" fillId="0" borderId="108" xfId="0" applyBorder="1"/>
    <xf numFmtId="0" fontId="2" fillId="0" borderId="110" xfId="0" applyFont="1" applyBorder="1"/>
    <xf numFmtId="0" fontId="2" fillId="0" borderId="111" xfId="0" applyFont="1" applyBorder="1"/>
    <xf numFmtId="0" fontId="2" fillId="0" borderId="112" xfId="0" applyFont="1" applyBorder="1"/>
    <xf numFmtId="0" fontId="2" fillId="0" borderId="114" xfId="0" applyFont="1" applyBorder="1"/>
    <xf numFmtId="0" fontId="0" fillId="0" borderId="113" xfId="0" applyBorder="1"/>
    <xf numFmtId="0" fontId="0" fillId="0" borderId="0" xfId="0" applyProtection="1">
      <protection hidden="1"/>
    </xf>
    <xf numFmtId="0" fontId="13" fillId="0" borderId="57" xfId="0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5" fillId="0" borderId="0" xfId="0" applyFont="1" applyProtection="1">
      <protection hidden="1"/>
    </xf>
    <xf numFmtId="0" fontId="5" fillId="0" borderId="0" xfId="0" applyFont="1"/>
    <xf numFmtId="11" fontId="5" fillId="0" borderId="0" xfId="0" applyNumberFormat="1" applyFont="1" applyProtection="1">
      <protection hidden="1"/>
    </xf>
    <xf numFmtId="0" fontId="2" fillId="0" borderId="115" xfId="0" applyFont="1" applyBorder="1"/>
    <xf numFmtId="0" fontId="2" fillId="0" borderId="113" xfId="0" applyFont="1" applyBorder="1"/>
    <xf numFmtId="0" fontId="1" fillId="0" borderId="115" xfId="0" applyFont="1" applyBorder="1" applyAlignment="1">
      <alignment horizontal="center"/>
    </xf>
    <xf numFmtId="0" fontId="1" fillId="0" borderId="116" xfId="0" applyFont="1" applyBorder="1" applyAlignment="1">
      <alignment horizontal="center"/>
    </xf>
    <xf numFmtId="0" fontId="2" fillId="0" borderId="30" xfId="0" applyFont="1" applyBorder="1"/>
    <xf numFmtId="0" fontId="2" fillId="0" borderId="0" xfId="0" applyFont="1"/>
    <xf numFmtId="0" fontId="2" fillId="0" borderId="24" xfId="0" applyFont="1" applyBorder="1"/>
    <xf numFmtId="0" fontId="2" fillId="0" borderId="1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3" fillId="2" borderId="1" xfId="0" applyFont="1" applyFill="1" applyBorder="1"/>
    <xf numFmtId="0" fontId="3" fillId="2" borderId="0" xfId="0" applyFont="1" applyFill="1"/>
    <xf numFmtId="0" fontId="2" fillId="3" borderId="33" xfId="0" applyFont="1" applyFill="1" applyBorder="1"/>
    <xf numFmtId="0" fontId="0" fillId="3" borderId="33" xfId="0" applyFill="1" applyBorder="1"/>
    <xf numFmtId="0" fontId="0" fillId="3" borderId="32" xfId="0" applyFill="1" applyBorder="1"/>
    <xf numFmtId="0" fontId="2" fillId="0" borderId="17" xfId="0" applyFont="1" applyBorder="1"/>
    <xf numFmtId="0" fontId="2" fillId="0" borderId="19" xfId="0" applyFont="1" applyBorder="1"/>
    <xf numFmtId="0" fontId="2" fillId="0" borderId="18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19" xfId="0" applyFont="1" applyBorder="1" applyAlignment="1">
      <alignment horizontal="center" vertical="top"/>
    </xf>
    <xf numFmtId="0" fontId="2" fillId="0" borderId="20" xfId="0" applyFont="1" applyBorder="1" applyAlignment="1">
      <alignment horizontal="center" vertical="top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7" borderId="93" xfId="0" applyFont="1" applyFill="1" applyBorder="1"/>
    <xf numFmtId="0" fontId="2" fillId="7" borderId="94" xfId="0" applyFont="1" applyFill="1" applyBorder="1"/>
    <xf numFmtId="0" fontId="2" fillId="7" borderId="95" xfId="0" applyFont="1" applyFill="1" applyBorder="1"/>
    <xf numFmtId="0" fontId="2" fillId="0" borderId="100" xfId="0" applyFont="1" applyBorder="1" applyAlignment="1">
      <alignment horizontal="center"/>
    </xf>
    <xf numFmtId="0" fontId="2" fillId="0" borderId="101" xfId="0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2" fillId="0" borderId="104" xfId="0" applyFont="1" applyBorder="1" applyAlignment="1">
      <alignment horizontal="center"/>
    </xf>
    <xf numFmtId="0" fontId="2" fillId="0" borderId="83" xfId="0" applyFont="1" applyBorder="1" applyAlignment="1">
      <alignment horizontal="center"/>
    </xf>
    <xf numFmtId="0" fontId="2" fillId="0" borderId="82" xfId="0" applyFont="1" applyBorder="1" applyAlignment="1">
      <alignment horizontal="center"/>
    </xf>
    <xf numFmtId="0" fontId="2" fillId="0" borderId="86" xfId="0" applyFont="1" applyBorder="1" applyAlignment="1">
      <alignment horizontal="center"/>
    </xf>
    <xf numFmtId="0" fontId="2" fillId="0" borderId="88" xfId="0" applyFont="1" applyBorder="1" applyAlignment="1">
      <alignment horizontal="center"/>
    </xf>
    <xf numFmtId="0" fontId="2" fillId="0" borderId="77" xfId="0" applyFont="1" applyBorder="1" applyAlignment="1">
      <alignment horizontal="center" wrapText="1"/>
    </xf>
    <xf numFmtId="0" fontId="2" fillId="0" borderId="84" xfId="0" applyFont="1" applyBorder="1" applyAlignment="1">
      <alignment horizontal="center" wrapText="1"/>
    </xf>
    <xf numFmtId="0" fontId="2" fillId="0" borderId="90" xfId="0" applyFont="1" applyBorder="1" applyAlignment="1">
      <alignment horizontal="center" wrapText="1"/>
    </xf>
    <xf numFmtId="0" fontId="2" fillId="0" borderId="106" xfId="0" applyFont="1" applyBorder="1" applyAlignment="1">
      <alignment horizontal="center" wrapText="1"/>
    </xf>
    <xf numFmtId="0" fontId="2" fillId="0" borderId="98" xfId="0" applyFont="1" applyBorder="1" applyAlignment="1">
      <alignment horizontal="center"/>
    </xf>
    <xf numFmtId="0" fontId="2" fillId="0" borderId="99" xfId="0" applyFont="1" applyBorder="1" applyAlignment="1">
      <alignment horizontal="center"/>
    </xf>
    <xf numFmtId="0" fontId="2" fillId="0" borderId="92" xfId="0" applyFont="1" applyBorder="1" applyAlignment="1">
      <alignment horizontal="center"/>
    </xf>
    <xf numFmtId="0" fontId="2" fillId="0" borderId="8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91" xfId="0" applyFont="1" applyBorder="1" applyAlignment="1">
      <alignment horizontal="center"/>
    </xf>
    <xf numFmtId="0" fontId="2" fillId="0" borderId="81" xfId="0" applyFont="1" applyBorder="1" applyAlignment="1">
      <alignment horizontal="center"/>
    </xf>
    <xf numFmtId="0" fontId="2" fillId="0" borderId="96" xfId="0" applyFont="1" applyBorder="1" applyAlignment="1">
      <alignment horizontal="center"/>
    </xf>
    <xf numFmtId="0" fontId="2" fillId="0" borderId="97" xfId="0" applyFont="1" applyBorder="1" applyAlignment="1">
      <alignment horizontal="center"/>
    </xf>
    <xf numFmtId="0" fontId="2" fillId="2" borderId="86" xfId="0" applyFont="1" applyFill="1" applyBorder="1" applyAlignment="1">
      <alignment horizontal="center"/>
    </xf>
    <xf numFmtId="0" fontId="2" fillId="2" borderId="87" xfId="0" applyFont="1" applyFill="1" applyBorder="1" applyAlignment="1">
      <alignment horizontal="center"/>
    </xf>
    <xf numFmtId="0" fontId="2" fillId="5" borderId="89" xfId="0" applyFont="1" applyFill="1" applyBorder="1" applyAlignment="1">
      <alignment horizontal="center"/>
    </xf>
    <xf numFmtId="0" fontId="2" fillId="5" borderId="75" xfId="0" applyFont="1" applyFill="1" applyBorder="1" applyAlignment="1">
      <alignment horizontal="center"/>
    </xf>
    <xf numFmtId="0" fontId="2" fillId="0" borderId="80" xfId="0" applyFont="1" applyBorder="1" applyAlignment="1">
      <alignment horizontal="center"/>
    </xf>
    <xf numFmtId="0" fontId="2" fillId="0" borderId="87" xfId="0" applyFont="1" applyBorder="1" applyAlignment="1">
      <alignment horizontal="center"/>
    </xf>
    <xf numFmtId="0" fontId="2" fillId="0" borderId="80" xfId="0" applyFont="1" applyBorder="1" applyAlignment="1">
      <alignment wrapText="1"/>
    </xf>
    <xf numFmtId="0" fontId="2" fillId="0" borderId="82" xfId="0" applyFont="1" applyBorder="1" applyAlignment="1">
      <alignment wrapText="1"/>
    </xf>
    <xf numFmtId="0" fontId="2" fillId="5" borderId="0" xfId="0" applyFont="1" applyFill="1" applyAlignment="1">
      <alignment wrapText="1"/>
    </xf>
    <xf numFmtId="0" fontId="2" fillId="5" borderId="75" xfId="0" applyFont="1" applyFill="1" applyBorder="1" applyAlignment="1">
      <alignment wrapText="1"/>
    </xf>
    <xf numFmtId="0" fontId="2" fillId="2" borderId="86" xfId="0" applyFont="1" applyFill="1" applyBorder="1" applyAlignment="1">
      <alignment wrapText="1"/>
    </xf>
    <xf numFmtId="0" fontId="2" fillId="2" borderId="87" xfId="0" applyFont="1" applyFill="1" applyBorder="1" applyAlignment="1">
      <alignment wrapText="1"/>
    </xf>
    <xf numFmtId="0" fontId="2" fillId="0" borderId="86" xfId="0" applyFont="1" applyBorder="1" applyAlignment="1">
      <alignment wrapText="1"/>
    </xf>
    <xf numFmtId="0" fontId="2" fillId="0" borderId="87" xfId="0" applyFont="1" applyBorder="1" applyAlignment="1">
      <alignment wrapText="1"/>
    </xf>
    <xf numFmtId="11" fontId="2" fillId="0" borderId="14" xfId="0" applyNumberFormat="1" applyFont="1" applyBorder="1" applyAlignment="1">
      <alignment horizontal="center"/>
    </xf>
    <xf numFmtId="11" fontId="2" fillId="0" borderId="16" xfId="0" applyNumberFormat="1" applyFont="1" applyBorder="1" applyAlignment="1">
      <alignment horizontal="center"/>
    </xf>
    <xf numFmtId="11" fontId="2" fillId="0" borderId="17" xfId="0" applyNumberFormat="1" applyFont="1" applyBorder="1" applyAlignment="1">
      <alignment horizontal="center"/>
    </xf>
    <xf numFmtId="11" fontId="2" fillId="0" borderId="19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1" fontId="2" fillId="0" borderId="45" xfId="0" applyNumberFormat="1" applyFont="1" applyBorder="1" applyAlignment="1">
      <alignment horizontal="center"/>
    </xf>
    <xf numFmtId="11" fontId="2" fillId="0" borderId="49" xfId="0" applyNumberFormat="1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6" borderId="0" xfId="0" applyFont="1" applyFill="1"/>
    <xf numFmtId="0" fontId="2" fillId="0" borderId="44" xfId="0" applyFont="1" applyBorder="1"/>
    <xf numFmtId="0" fontId="2" fillId="0" borderId="45" xfId="0" applyFont="1" applyBorder="1"/>
    <xf numFmtId="0" fontId="2" fillId="0" borderId="50" xfId="0" applyFont="1" applyBorder="1"/>
    <xf numFmtId="0" fontId="2" fillId="0" borderId="51" xfId="0" applyFont="1" applyBorder="1"/>
    <xf numFmtId="0" fontId="2" fillId="0" borderId="43" xfId="0" applyFont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6" xfId="0" applyFont="1" applyFill="1" applyBorder="1"/>
    <xf numFmtId="0" fontId="2" fillId="0" borderId="59" xfId="0" applyFont="1" applyBorder="1"/>
    <xf numFmtId="0" fontId="2" fillId="0" borderId="62" xfId="0" applyFont="1" applyBorder="1"/>
    <xf numFmtId="0" fontId="2" fillId="0" borderId="60" xfId="0" applyFont="1" applyBorder="1"/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0" borderId="50" xfId="0" applyFont="1" applyBorder="1" applyAlignment="1">
      <alignment horizontal="center" vertical="top"/>
    </xf>
    <xf numFmtId="0" fontId="2" fillId="0" borderId="43" xfId="0" applyFont="1" applyBorder="1" applyAlignment="1">
      <alignment horizontal="center" vertical="top"/>
    </xf>
    <xf numFmtId="0" fontId="2" fillId="0" borderId="36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37" xfId="0" applyFont="1" applyBorder="1"/>
    <xf numFmtId="0" fontId="2" fillId="0" borderId="38" xfId="0" applyFont="1" applyBorder="1"/>
    <xf numFmtId="0" fontId="2" fillId="0" borderId="39" xfId="0" applyFont="1" applyBorder="1"/>
    <xf numFmtId="0" fontId="2" fillId="0" borderId="40" xfId="0" applyFont="1" applyBorder="1"/>
    <xf numFmtId="0" fontId="2" fillId="0" borderId="41" xfId="0" applyFont="1" applyBorder="1"/>
    <xf numFmtId="0" fontId="2" fillId="0" borderId="42" xfId="0" applyFont="1" applyBorder="1"/>
    <xf numFmtId="0" fontId="2" fillId="0" borderId="56" xfId="0" applyFont="1" applyBorder="1"/>
    <xf numFmtId="0" fontId="2" fillId="0" borderId="66" xfId="0" applyFont="1" applyBorder="1"/>
    <xf numFmtId="0" fontId="2" fillId="0" borderId="67" xfId="0" applyFont="1" applyBorder="1"/>
    <xf numFmtId="0" fontId="0" fillId="0" borderId="33" xfId="0" applyBorder="1"/>
    <xf numFmtId="0" fontId="18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62" xfId="0" applyFont="1" applyBorder="1" applyAlignment="1">
      <alignment horizontal="center"/>
    </xf>
    <xf numFmtId="0" fontId="2" fillId="0" borderId="60" xfId="0" applyFont="1" applyBorder="1" applyAlignment="1">
      <alignment horizontal="center"/>
    </xf>
    <xf numFmtId="0" fontId="2" fillId="0" borderId="71" xfId="0" applyFont="1" applyBorder="1" applyAlignment="1">
      <alignment horizontal="center" vertical="top"/>
    </xf>
    <xf numFmtId="0" fontId="2" fillId="0" borderId="72" xfId="0" applyFont="1" applyBorder="1" applyAlignment="1">
      <alignment horizontal="center" vertical="top"/>
    </xf>
    <xf numFmtId="0" fontId="2" fillId="0" borderId="59" xfId="0" applyFont="1" applyBorder="1" applyAlignment="1">
      <alignment horizontal="center"/>
    </xf>
    <xf numFmtId="0" fontId="2" fillId="0" borderId="70" xfId="0" applyFont="1" applyBorder="1" applyAlignment="1">
      <alignment horizontal="center"/>
    </xf>
    <xf numFmtId="0" fontId="2" fillId="0" borderId="69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66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11" fontId="2" fillId="0" borderId="0" xfId="0" applyNumberFormat="1" applyFont="1" applyAlignment="1" applyProtection="1">
      <alignment horizontal="center"/>
      <protection locked="0"/>
    </xf>
    <xf numFmtId="11" fontId="2" fillId="0" borderId="56" xfId="0" applyNumberFormat="1" applyFont="1" applyBorder="1" applyAlignment="1" applyProtection="1">
      <alignment horizontal="center"/>
      <protection locked="0"/>
    </xf>
    <xf numFmtId="11" fontId="2" fillId="0" borderId="59" xfId="0" applyNumberFormat="1" applyFont="1" applyBorder="1" applyAlignment="1">
      <alignment horizontal="center"/>
    </xf>
    <xf numFmtId="11" fontId="2" fillId="0" borderId="60" xfId="0" applyNumberFormat="1" applyFont="1" applyBorder="1" applyAlignment="1">
      <alignment horizontal="center"/>
    </xf>
    <xf numFmtId="11" fontId="2" fillId="0" borderId="50" xfId="0" applyNumberFormat="1" applyFont="1" applyBorder="1" applyAlignment="1">
      <alignment horizontal="center"/>
    </xf>
    <xf numFmtId="11" fontId="2" fillId="0" borderId="43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140517849828362E-3"/>
          <c:y val="2.6405083202983466E-2"/>
          <c:w val="0.97881921447473663"/>
          <c:h val="0.95270093763532104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'outer wilds'!$W$18:$W$119</c:f>
              <c:numCache>
                <c:formatCode>General</c:formatCode>
                <c:ptCount val="102"/>
                <c:pt idx="1">
                  <c:v>12984.213827426172</c:v>
                </c:pt>
                <c:pt idx="2">
                  <c:v>12936.917610515822</c:v>
                </c:pt>
                <c:pt idx="3">
                  <c:v>12858.298005829511</c:v>
                </c:pt>
                <c:pt idx="4">
                  <c:v>12748.66528902905</c:v>
                </c:pt>
                <c:pt idx="5">
                  <c:v>12608.452130361227</c:v>
                </c:pt>
                <c:pt idx="6">
                  <c:v>12438.211887106012</c:v>
                </c:pt>
                <c:pt idx="7">
                  <c:v>12238.616419728158</c:v>
                </c:pt>
                <c:pt idx="8">
                  <c:v>12010.45344035091</c:v>
                </c:pt>
                <c:pt idx="9">
                  <c:v>11754.623404016122</c:v>
                </c:pt>
                <c:pt idx="10">
                  <c:v>11472.13595499958</c:v>
                </c:pt>
                <c:pt idx="11">
                  <c:v>11164.105942206315</c:v>
                </c:pt>
                <c:pt idx="12">
                  <c:v>10831.749019371293</c:v>
                </c:pt>
                <c:pt idx="13">
                  <c:v>10476.37684742951</c:v>
                </c:pt>
                <c:pt idx="14">
                  <c:v>10099.39191798952</c:v>
                </c:pt>
                <c:pt idx="15">
                  <c:v>9702.2820183397871</c:v>
                </c:pt>
                <c:pt idx="16">
                  <c:v>9286.6143598319741</c:v>
                </c:pt>
                <c:pt idx="17">
                  <c:v>8854.0293928137216</c:v>
                </c:pt>
                <c:pt idx="18">
                  <c:v>8406.2343325205802</c:v>
                </c:pt>
                <c:pt idx="19">
                  <c:v>7944.9964214774227</c:v>
                </c:pt>
                <c:pt idx="20">
                  <c:v>7472.1359549995777</c:v>
                </c:pt>
                <c:pt idx="21">
                  <c:v>6989.5190973188364</c:v>
                </c:pt>
                <c:pt idx="22">
                  <c:v>6499.0505166857947</c:v>
                </c:pt>
                <c:pt idx="23">
                  <c:v>6002.6658685144303</c:v>
                </c:pt>
                <c:pt idx="24">
                  <c:v>5502.3241562345029</c:v>
                </c:pt>
                <c:pt idx="25">
                  <c:v>4999.9999999999955</c:v>
                </c:pt>
                <c:pt idx="26">
                  <c:v>4497.6758437654871</c:v>
                </c:pt>
                <c:pt idx="27">
                  <c:v>3997.3341314855597</c:v>
                </c:pt>
                <c:pt idx="28">
                  <c:v>3500.9494833141962</c:v>
                </c:pt>
                <c:pt idx="29">
                  <c:v>3010.4809026811545</c:v>
                </c:pt>
                <c:pt idx="30">
                  <c:v>2527.8640450004127</c:v>
                </c:pt>
                <c:pt idx="31">
                  <c:v>2055.0035785225678</c:v>
                </c:pt>
                <c:pt idx="32">
                  <c:v>1593.7656674794116</c:v>
                </c:pt>
                <c:pt idx="33">
                  <c:v>1145.9706071862702</c:v>
                </c:pt>
                <c:pt idx="34">
                  <c:v>713.38564016801956</c:v>
                </c:pt>
                <c:pt idx="35">
                  <c:v>297.71798166020653</c:v>
                </c:pt>
                <c:pt idx="36">
                  <c:v>-99.391917989525609</c:v>
                </c:pt>
                <c:pt idx="37">
                  <c:v>-476.37684742951751</c:v>
                </c:pt>
                <c:pt idx="38">
                  <c:v>-831.74901937130016</c:v>
                </c:pt>
                <c:pt idx="39">
                  <c:v>-1164.1059422063217</c:v>
                </c:pt>
                <c:pt idx="40">
                  <c:v>-1472.1359549995877</c:v>
                </c:pt>
                <c:pt idx="41">
                  <c:v>-1754.6234040161289</c:v>
                </c:pt>
                <c:pt idx="42">
                  <c:v>-2010.453440350916</c:v>
                </c:pt>
                <c:pt idx="43">
                  <c:v>-2238.6164197281632</c:v>
                </c:pt>
                <c:pt idx="44">
                  <c:v>-2438.2118871060165</c:v>
                </c:pt>
                <c:pt idx="45">
                  <c:v>-2608.4521303612337</c:v>
                </c:pt>
                <c:pt idx="46">
                  <c:v>-2748.6652890290534</c:v>
                </c:pt>
                <c:pt idx="47">
                  <c:v>-2858.2980058295125</c:v>
                </c:pt>
                <c:pt idx="48">
                  <c:v>-2936.9176105158249</c:v>
                </c:pt>
                <c:pt idx="49">
                  <c:v>-2984.2138274261733</c:v>
                </c:pt>
                <c:pt idx="50">
                  <c:v>-3000</c:v>
                </c:pt>
                <c:pt idx="51">
                  <c:v>-2984.2138274261715</c:v>
                </c:pt>
                <c:pt idx="52">
                  <c:v>-2936.9176105158203</c:v>
                </c:pt>
                <c:pt idx="53">
                  <c:v>-2858.2980058295052</c:v>
                </c:pt>
                <c:pt idx="54">
                  <c:v>-2748.6652890290434</c:v>
                </c:pt>
                <c:pt idx="55">
                  <c:v>-2608.452130361221</c:v>
                </c:pt>
                <c:pt idx="56">
                  <c:v>-2438.211887106002</c:v>
                </c:pt>
                <c:pt idx="57">
                  <c:v>-2238.616419728145</c:v>
                </c:pt>
                <c:pt idx="58">
                  <c:v>-2010.453440350896</c:v>
                </c:pt>
                <c:pt idx="59">
                  <c:v>-1754.6234040161062</c:v>
                </c:pt>
                <c:pt idx="60">
                  <c:v>-1472.1359549995632</c:v>
                </c:pt>
                <c:pt idx="61">
                  <c:v>-1164.1059422062963</c:v>
                </c:pt>
                <c:pt idx="62">
                  <c:v>-831.74901937127288</c:v>
                </c:pt>
                <c:pt idx="63">
                  <c:v>-476.3768474294875</c:v>
                </c:pt>
                <c:pt idx="64">
                  <c:v>-99.391917989494686</c:v>
                </c:pt>
                <c:pt idx="65">
                  <c:v>297.71798166023746</c:v>
                </c:pt>
                <c:pt idx="66">
                  <c:v>713.38564016804685</c:v>
                </c:pt>
                <c:pt idx="67">
                  <c:v>1145.9706071862965</c:v>
                </c:pt>
                <c:pt idx="68">
                  <c:v>1593.7656674794357</c:v>
                </c:pt>
                <c:pt idx="69">
                  <c:v>2055.0035785225909</c:v>
                </c:pt>
                <c:pt idx="70">
                  <c:v>2527.8640450004327</c:v>
                </c:pt>
                <c:pt idx="71">
                  <c:v>3010.4809026811713</c:v>
                </c:pt>
                <c:pt idx="72">
                  <c:v>3500.9494833142098</c:v>
                </c:pt>
                <c:pt idx="73">
                  <c:v>3997.3341314855702</c:v>
                </c:pt>
                <c:pt idx="74">
                  <c:v>4497.6758437654944</c:v>
                </c:pt>
                <c:pt idx="75">
                  <c:v>4999.9999999999982</c:v>
                </c:pt>
                <c:pt idx="76">
                  <c:v>5502.3241562345029</c:v>
                </c:pt>
                <c:pt idx="77">
                  <c:v>6002.6658685144266</c:v>
                </c:pt>
                <c:pt idx="78">
                  <c:v>6499.0505166857874</c:v>
                </c:pt>
                <c:pt idx="79">
                  <c:v>6989.5190973188255</c:v>
                </c:pt>
                <c:pt idx="80">
                  <c:v>7472.135954999565</c:v>
                </c:pt>
                <c:pt idx="81">
                  <c:v>7944.9964214774063</c:v>
                </c:pt>
                <c:pt idx="82">
                  <c:v>8406.234332520562</c:v>
                </c:pt>
                <c:pt idx="83">
                  <c:v>8854.0293928136998</c:v>
                </c:pt>
                <c:pt idx="84">
                  <c:v>9286.6143598319504</c:v>
                </c:pt>
                <c:pt idx="85">
                  <c:v>9702.2820183397598</c:v>
                </c:pt>
                <c:pt idx="86">
                  <c:v>10099.391917989491</c:v>
                </c:pt>
                <c:pt idx="87">
                  <c:v>10476.376847429483</c:v>
                </c:pt>
                <c:pt idx="88">
                  <c:v>10831.749019371266</c:v>
                </c:pt>
                <c:pt idx="89">
                  <c:v>11164.105942206286</c:v>
                </c:pt>
                <c:pt idx="90">
                  <c:v>11472.135954999554</c:v>
                </c:pt>
                <c:pt idx="91">
                  <c:v>11754.623404016096</c:v>
                </c:pt>
                <c:pt idx="92">
                  <c:v>12010.453440350884</c:v>
                </c:pt>
                <c:pt idx="93">
                  <c:v>12238.616419728132</c:v>
                </c:pt>
                <c:pt idx="94">
                  <c:v>12438.21188710599</c:v>
                </c:pt>
                <c:pt idx="95">
                  <c:v>12608.452130361209</c:v>
                </c:pt>
                <c:pt idx="96">
                  <c:v>12748.665289029033</c:v>
                </c:pt>
                <c:pt idx="97">
                  <c:v>12858.298005829496</c:v>
                </c:pt>
                <c:pt idx="98">
                  <c:v>12936.917610515815</c:v>
                </c:pt>
                <c:pt idx="99">
                  <c:v>12984.213827426167</c:v>
                </c:pt>
                <c:pt idx="100">
                  <c:v>13000</c:v>
                </c:pt>
                <c:pt idx="101">
                  <c:v>12984.213827426178</c:v>
                </c:pt>
              </c:numCache>
            </c:numRef>
          </c:xVal>
          <c:yVal>
            <c:numRef>
              <c:f>'outer wilds'!$X$18:$X$119</c:f>
              <c:numCache>
                <c:formatCode>General</c:formatCode>
                <c:ptCount val="102"/>
                <c:pt idx="1">
                  <c:v>30502.324156234507</c:v>
                </c:pt>
                <c:pt idx="2">
                  <c:v>31002.665868514436</c:v>
                </c:pt>
                <c:pt idx="3">
                  <c:v>31499.050516685798</c:v>
                </c:pt>
                <c:pt idx="4">
                  <c:v>31989.519097318836</c:v>
                </c:pt>
                <c:pt idx="5">
                  <c:v>32472.13595499958</c:v>
                </c:pt>
                <c:pt idx="6">
                  <c:v>32944.996421477423</c:v>
                </c:pt>
                <c:pt idx="7">
                  <c:v>33406.23433252058</c:v>
                </c:pt>
                <c:pt idx="8">
                  <c:v>33854.029392813725</c:v>
                </c:pt>
                <c:pt idx="9">
                  <c:v>34286.614359831976</c:v>
                </c:pt>
                <c:pt idx="10">
                  <c:v>34702.282018339785</c:v>
                </c:pt>
                <c:pt idx="11">
                  <c:v>35099.391917989517</c:v>
                </c:pt>
                <c:pt idx="12">
                  <c:v>35476.376847429507</c:v>
                </c:pt>
                <c:pt idx="13">
                  <c:v>35831.749019371287</c:v>
                </c:pt>
                <c:pt idx="14">
                  <c:v>36164.105942206312</c:v>
                </c:pt>
                <c:pt idx="15">
                  <c:v>36472.135954999576</c:v>
                </c:pt>
                <c:pt idx="16">
                  <c:v>36754.623404016122</c:v>
                </c:pt>
                <c:pt idx="17">
                  <c:v>37010.45344035091</c:v>
                </c:pt>
                <c:pt idx="18">
                  <c:v>37238.616419728154</c:v>
                </c:pt>
                <c:pt idx="19">
                  <c:v>37438.211887106008</c:v>
                </c:pt>
                <c:pt idx="20">
                  <c:v>37608.452130361227</c:v>
                </c:pt>
                <c:pt idx="21">
                  <c:v>37748.66528902905</c:v>
                </c:pt>
                <c:pt idx="22">
                  <c:v>37858.298005829507</c:v>
                </c:pt>
                <c:pt idx="23">
                  <c:v>37936.917610515826</c:v>
                </c:pt>
                <c:pt idx="24">
                  <c:v>37984.213827426174</c:v>
                </c:pt>
                <c:pt idx="25">
                  <c:v>38000</c:v>
                </c:pt>
                <c:pt idx="26">
                  <c:v>37984.213827426174</c:v>
                </c:pt>
                <c:pt idx="27">
                  <c:v>37936.917610515826</c:v>
                </c:pt>
                <c:pt idx="28">
                  <c:v>37858.298005829507</c:v>
                </c:pt>
                <c:pt idx="29">
                  <c:v>37748.66528902905</c:v>
                </c:pt>
                <c:pt idx="30">
                  <c:v>37608.452130361227</c:v>
                </c:pt>
                <c:pt idx="31">
                  <c:v>37438.211887106008</c:v>
                </c:pt>
                <c:pt idx="32">
                  <c:v>37238.616419728154</c:v>
                </c:pt>
                <c:pt idx="33">
                  <c:v>37010.453440350902</c:v>
                </c:pt>
                <c:pt idx="34">
                  <c:v>36754.623404016114</c:v>
                </c:pt>
                <c:pt idx="35">
                  <c:v>36472.135954999576</c:v>
                </c:pt>
                <c:pt idx="36">
                  <c:v>36164.105942206304</c:v>
                </c:pt>
                <c:pt idx="37">
                  <c:v>35831.749019371287</c:v>
                </c:pt>
                <c:pt idx="38">
                  <c:v>35476.376847429499</c:v>
                </c:pt>
                <c:pt idx="39">
                  <c:v>35099.391917989509</c:v>
                </c:pt>
                <c:pt idx="40">
                  <c:v>34702.282018339771</c:v>
                </c:pt>
                <c:pt idx="41">
                  <c:v>34286.614359831961</c:v>
                </c:pt>
                <c:pt idx="42">
                  <c:v>33854.029392813711</c:v>
                </c:pt>
                <c:pt idx="43">
                  <c:v>33406.234332520566</c:v>
                </c:pt>
                <c:pt idx="44">
                  <c:v>32944.996421477408</c:v>
                </c:pt>
                <c:pt idx="45">
                  <c:v>32472.135954999561</c:v>
                </c:pt>
                <c:pt idx="46">
                  <c:v>31989.519097318822</c:v>
                </c:pt>
                <c:pt idx="47">
                  <c:v>31499.05051668578</c:v>
                </c:pt>
                <c:pt idx="48">
                  <c:v>31002.665868514414</c:v>
                </c:pt>
                <c:pt idx="49">
                  <c:v>30502.324156234488</c:v>
                </c:pt>
                <c:pt idx="50">
                  <c:v>29999.999999999978</c:v>
                </c:pt>
                <c:pt idx="51">
                  <c:v>29497.675843765472</c:v>
                </c:pt>
                <c:pt idx="52">
                  <c:v>28997.334131485546</c:v>
                </c:pt>
                <c:pt idx="53">
                  <c:v>28500.94948331418</c:v>
                </c:pt>
                <c:pt idx="54">
                  <c:v>28010.480902681138</c:v>
                </c:pt>
                <c:pt idx="55">
                  <c:v>27527.864045000399</c:v>
                </c:pt>
                <c:pt idx="56">
                  <c:v>27055.003578522555</c:v>
                </c:pt>
                <c:pt idx="57">
                  <c:v>26593.765667479398</c:v>
                </c:pt>
                <c:pt idx="58">
                  <c:v>26145.970607186257</c:v>
                </c:pt>
                <c:pt idx="59">
                  <c:v>25713.385640168002</c:v>
                </c:pt>
                <c:pt idx="60">
                  <c:v>25297.717981660193</c:v>
                </c:pt>
                <c:pt idx="61">
                  <c:v>24900.608082010462</c:v>
                </c:pt>
                <c:pt idx="62">
                  <c:v>24523.623152570472</c:v>
                </c:pt>
                <c:pt idx="63">
                  <c:v>24168.250980628687</c:v>
                </c:pt>
                <c:pt idx="64">
                  <c:v>23835.894057793666</c:v>
                </c:pt>
                <c:pt idx="65">
                  <c:v>23527.864045000402</c:v>
                </c:pt>
                <c:pt idx="66">
                  <c:v>23245.376595983864</c:v>
                </c:pt>
                <c:pt idx="67">
                  <c:v>22989.546559649079</c:v>
                </c:pt>
                <c:pt idx="68">
                  <c:v>22761.383580271835</c:v>
                </c:pt>
                <c:pt idx="69">
                  <c:v>22561.788112893984</c:v>
                </c:pt>
                <c:pt idx="70">
                  <c:v>22391.547869638765</c:v>
                </c:pt>
                <c:pt idx="71">
                  <c:v>22251.33471097095</c:v>
                </c:pt>
                <c:pt idx="72">
                  <c:v>22141.701994170489</c:v>
                </c:pt>
                <c:pt idx="73">
                  <c:v>22063.082389484178</c:v>
                </c:pt>
                <c:pt idx="74">
                  <c:v>22015.786172573826</c:v>
                </c:pt>
                <c:pt idx="75">
                  <c:v>22000</c:v>
                </c:pt>
                <c:pt idx="76">
                  <c:v>22015.786172573826</c:v>
                </c:pt>
                <c:pt idx="77">
                  <c:v>22063.082389484174</c:v>
                </c:pt>
                <c:pt idx="78">
                  <c:v>22141.701994170489</c:v>
                </c:pt>
                <c:pt idx="79">
                  <c:v>22251.334710970947</c:v>
                </c:pt>
                <c:pt idx="80">
                  <c:v>22391.547869638765</c:v>
                </c:pt>
                <c:pt idx="81">
                  <c:v>22561.788112893984</c:v>
                </c:pt>
                <c:pt idx="82">
                  <c:v>22761.383580271835</c:v>
                </c:pt>
                <c:pt idx="83">
                  <c:v>22989.546559649079</c:v>
                </c:pt>
                <c:pt idx="84">
                  <c:v>23245.376595983864</c:v>
                </c:pt>
                <c:pt idx="85">
                  <c:v>23527.864045000402</c:v>
                </c:pt>
                <c:pt idx="86">
                  <c:v>23835.894057793666</c:v>
                </c:pt>
                <c:pt idx="87">
                  <c:v>24168.250980628683</c:v>
                </c:pt>
                <c:pt idx="88">
                  <c:v>24523.623152570464</c:v>
                </c:pt>
                <c:pt idx="89">
                  <c:v>24900.608082010451</c:v>
                </c:pt>
                <c:pt idx="90">
                  <c:v>25297.717981660178</c:v>
                </c:pt>
                <c:pt idx="91">
                  <c:v>25713.385640167988</c:v>
                </c:pt>
                <c:pt idx="92">
                  <c:v>26145.970607186235</c:v>
                </c:pt>
                <c:pt idx="93">
                  <c:v>26593.765667479369</c:v>
                </c:pt>
                <c:pt idx="94">
                  <c:v>27055.003578522523</c:v>
                </c:pt>
                <c:pt idx="95">
                  <c:v>27527.864045000366</c:v>
                </c:pt>
                <c:pt idx="96">
                  <c:v>28010.480902681102</c:v>
                </c:pt>
                <c:pt idx="97">
                  <c:v>28500.94948331414</c:v>
                </c:pt>
                <c:pt idx="98">
                  <c:v>28997.334131485499</c:v>
                </c:pt>
                <c:pt idx="99">
                  <c:v>29497.675843765424</c:v>
                </c:pt>
                <c:pt idx="100">
                  <c:v>29999.999999999927</c:v>
                </c:pt>
                <c:pt idx="101">
                  <c:v>30502.32415623443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28-4E1D-BCEF-5B525D7062A5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'outer wilds'!$AA$19:$AA$119</c:f>
              <c:numCache>
                <c:formatCode>General</c:formatCode>
                <c:ptCount val="101"/>
                <c:pt idx="0">
                  <c:v>28982.240555854441</c:v>
                </c:pt>
                <c:pt idx="1">
                  <c:v>28929.032311830299</c:v>
                </c:pt>
                <c:pt idx="2">
                  <c:v>28840.585256558199</c:v>
                </c:pt>
                <c:pt idx="3">
                  <c:v>28717.24845015768</c:v>
                </c:pt>
                <c:pt idx="4">
                  <c:v>28559.508646656381</c:v>
                </c:pt>
                <c:pt idx="5">
                  <c:v>28367.988372994263</c:v>
                </c:pt>
                <c:pt idx="6">
                  <c:v>28143.443472194176</c:v>
                </c:pt>
                <c:pt idx="7">
                  <c:v>27886.760120394771</c:v>
                </c:pt>
                <c:pt idx="8">
                  <c:v>27598.951329518139</c:v>
                </c:pt>
                <c:pt idx="9">
                  <c:v>27281.152949374526</c:v>
                </c:pt>
                <c:pt idx="10">
                  <c:v>26934.619184982104</c:v>
                </c:pt>
                <c:pt idx="11">
                  <c:v>26560.717646792706</c:v>
                </c:pt>
                <c:pt idx="12">
                  <c:v>26160.9239533582</c:v>
                </c:pt>
                <c:pt idx="13">
                  <c:v>25736.815907738208</c:v>
                </c:pt>
                <c:pt idx="14">
                  <c:v>25290.067270632258</c:v>
                </c:pt>
                <c:pt idx="15">
                  <c:v>24822.441154810971</c:v>
                </c:pt>
                <c:pt idx="16">
                  <c:v>24335.783066915439</c:v>
                </c:pt>
                <c:pt idx="17">
                  <c:v>23832.013624085655</c:v>
                </c:pt>
                <c:pt idx="18">
                  <c:v>23313.120974162102</c:v>
                </c:pt>
                <c:pt idx="19">
                  <c:v>22781.152949374526</c:v>
                </c:pt>
                <c:pt idx="20">
                  <c:v>22238.208984483692</c:v>
                </c:pt>
                <c:pt idx="21">
                  <c:v>21686.431831271519</c:v>
                </c:pt>
                <c:pt idx="22">
                  <c:v>21127.999102078735</c:v>
                </c:pt>
                <c:pt idx="23">
                  <c:v>20565.114675763816</c:v>
                </c:pt>
                <c:pt idx="24">
                  <c:v>19999.999999999996</c:v>
                </c:pt>
                <c:pt idx="25">
                  <c:v>19434.885324236173</c:v>
                </c:pt>
                <c:pt idx="26">
                  <c:v>18872.000897921254</c:v>
                </c:pt>
                <c:pt idx="27">
                  <c:v>18313.56816872847</c:v>
                </c:pt>
                <c:pt idx="28">
                  <c:v>17761.791015516297</c:v>
                </c:pt>
                <c:pt idx="29">
                  <c:v>17218.847050625463</c:v>
                </c:pt>
                <c:pt idx="30">
                  <c:v>16686.879025837887</c:v>
                </c:pt>
                <c:pt idx="31">
                  <c:v>16167.986375914337</c:v>
                </c:pt>
                <c:pt idx="32">
                  <c:v>15664.216933084554</c:v>
                </c:pt>
                <c:pt idx="33">
                  <c:v>15177.558845189022</c:v>
                </c:pt>
                <c:pt idx="34">
                  <c:v>14709.932729367732</c:v>
                </c:pt>
                <c:pt idx="35">
                  <c:v>14263.184092261783</c:v>
                </c:pt>
                <c:pt idx="36">
                  <c:v>13839.076046641792</c:v>
                </c:pt>
                <c:pt idx="37">
                  <c:v>13439.282353207287</c:v>
                </c:pt>
                <c:pt idx="38">
                  <c:v>13065.380815017888</c:v>
                </c:pt>
                <c:pt idx="39">
                  <c:v>12718.847050625463</c:v>
                </c:pt>
                <c:pt idx="40">
                  <c:v>12401.048670481854</c:v>
                </c:pt>
                <c:pt idx="41">
                  <c:v>12113.239879605218</c:v>
                </c:pt>
                <c:pt idx="42">
                  <c:v>11856.556527805817</c:v>
                </c:pt>
                <c:pt idx="43">
                  <c:v>11632.011627005731</c:v>
                </c:pt>
                <c:pt idx="44">
                  <c:v>11440.491353343612</c:v>
                </c:pt>
                <c:pt idx="45">
                  <c:v>11282.751549842314</c:v>
                </c:pt>
                <c:pt idx="46">
                  <c:v>11159.414743441799</c:v>
                </c:pt>
                <c:pt idx="47">
                  <c:v>11070.967688169698</c:v>
                </c:pt>
                <c:pt idx="48">
                  <c:v>11017.759444145555</c:v>
                </c:pt>
                <c:pt idx="49">
                  <c:v>11000</c:v>
                </c:pt>
                <c:pt idx="50">
                  <c:v>11017.759444145557</c:v>
                </c:pt>
                <c:pt idx="51">
                  <c:v>11070.967688169701</c:v>
                </c:pt>
                <c:pt idx="52">
                  <c:v>11159.414743441806</c:v>
                </c:pt>
                <c:pt idx="53">
                  <c:v>11282.751549842325</c:v>
                </c:pt>
                <c:pt idx="54">
                  <c:v>11440.491353343627</c:v>
                </c:pt>
                <c:pt idx="55">
                  <c:v>11632.011627005748</c:v>
                </c:pt>
                <c:pt idx="56">
                  <c:v>11856.556527805837</c:v>
                </c:pt>
                <c:pt idx="57">
                  <c:v>12113.239879605242</c:v>
                </c:pt>
                <c:pt idx="58">
                  <c:v>12401.04867048188</c:v>
                </c:pt>
                <c:pt idx="59">
                  <c:v>12718.847050625491</c:v>
                </c:pt>
                <c:pt idx="60">
                  <c:v>13065.380815017917</c:v>
                </c:pt>
                <c:pt idx="61">
                  <c:v>13439.282353207318</c:v>
                </c:pt>
                <c:pt idx="62">
                  <c:v>13839.076046641825</c:v>
                </c:pt>
                <c:pt idx="63">
                  <c:v>14263.184092261818</c:v>
                </c:pt>
                <c:pt idx="64">
                  <c:v>14709.932729367767</c:v>
                </c:pt>
                <c:pt idx="65">
                  <c:v>15177.558845189054</c:v>
                </c:pt>
                <c:pt idx="66">
                  <c:v>15664.216933084583</c:v>
                </c:pt>
                <c:pt idx="67">
                  <c:v>16167.986375914365</c:v>
                </c:pt>
                <c:pt idx="68">
                  <c:v>16686.879025837916</c:v>
                </c:pt>
                <c:pt idx="69">
                  <c:v>17218.847050625489</c:v>
                </c:pt>
                <c:pt idx="70">
                  <c:v>17761.791015516319</c:v>
                </c:pt>
                <c:pt idx="71">
                  <c:v>18313.568168728485</c:v>
                </c:pt>
                <c:pt idx="72">
                  <c:v>18872.000897921265</c:v>
                </c:pt>
                <c:pt idx="73">
                  <c:v>19434.88532423618</c:v>
                </c:pt>
                <c:pt idx="74">
                  <c:v>20000</c:v>
                </c:pt>
                <c:pt idx="75">
                  <c:v>20565.114675763816</c:v>
                </c:pt>
                <c:pt idx="76">
                  <c:v>21127.999102078731</c:v>
                </c:pt>
                <c:pt idx="77">
                  <c:v>21686.431831271511</c:v>
                </c:pt>
                <c:pt idx="78">
                  <c:v>22238.208984483677</c:v>
                </c:pt>
                <c:pt idx="79">
                  <c:v>22781.152949374511</c:v>
                </c:pt>
                <c:pt idx="80">
                  <c:v>23313.120974162084</c:v>
                </c:pt>
                <c:pt idx="81">
                  <c:v>23832.01362408563</c:v>
                </c:pt>
                <c:pt idx="82">
                  <c:v>24335.783066915414</c:v>
                </c:pt>
                <c:pt idx="83">
                  <c:v>24822.441154810942</c:v>
                </c:pt>
                <c:pt idx="84">
                  <c:v>25290.067270632229</c:v>
                </c:pt>
                <c:pt idx="85">
                  <c:v>25736.815907738179</c:v>
                </c:pt>
                <c:pt idx="86">
                  <c:v>26160.923953358168</c:v>
                </c:pt>
                <c:pt idx="87">
                  <c:v>26560.717646792673</c:v>
                </c:pt>
                <c:pt idx="88">
                  <c:v>26934.619184982075</c:v>
                </c:pt>
                <c:pt idx="89">
                  <c:v>27281.152949374497</c:v>
                </c:pt>
                <c:pt idx="90">
                  <c:v>27598.95132951811</c:v>
                </c:pt>
                <c:pt idx="91">
                  <c:v>27886.760120394745</c:v>
                </c:pt>
                <c:pt idx="92">
                  <c:v>28143.443472194151</c:v>
                </c:pt>
                <c:pt idx="93">
                  <c:v>28367.988372994238</c:v>
                </c:pt>
                <c:pt idx="94">
                  <c:v>28559.508646656363</c:v>
                </c:pt>
                <c:pt idx="95">
                  <c:v>28717.248450157662</c:v>
                </c:pt>
                <c:pt idx="96">
                  <c:v>28840.585256558184</c:v>
                </c:pt>
                <c:pt idx="97">
                  <c:v>28929.032311830291</c:v>
                </c:pt>
                <c:pt idx="98">
                  <c:v>28982.240555854441</c:v>
                </c:pt>
                <c:pt idx="99">
                  <c:v>29000</c:v>
                </c:pt>
                <c:pt idx="100">
                  <c:v>28982.240555854449</c:v>
                </c:pt>
              </c:numCache>
            </c:numRef>
          </c:xVal>
          <c:yVal>
            <c:numRef>
              <c:f>'outer wilds'!$AB$19:$AB$119</c:f>
              <c:numCache>
                <c:formatCode>General</c:formatCode>
                <c:ptCount val="101"/>
                <c:pt idx="0">
                  <c:v>-434.8853242361796</c:v>
                </c:pt>
                <c:pt idx="1">
                  <c:v>127.99910207873836</c:v>
                </c:pt>
                <c:pt idx="2">
                  <c:v>686.43183127152156</c:v>
                </c:pt>
                <c:pt idx="3">
                  <c:v>1238.2089844836933</c:v>
                </c:pt>
                <c:pt idx="4">
                  <c:v>1781.1529493745265</c:v>
                </c:pt>
                <c:pt idx="5">
                  <c:v>2313.1209741621014</c:v>
                </c:pt>
                <c:pt idx="6">
                  <c:v>2832.0136240856536</c:v>
                </c:pt>
                <c:pt idx="7">
                  <c:v>3335.7830669154373</c:v>
                </c:pt>
                <c:pt idx="8">
                  <c:v>3822.4411548109692</c:v>
                </c:pt>
                <c:pt idx="9">
                  <c:v>4290.0672706322575</c:v>
                </c:pt>
                <c:pt idx="10">
                  <c:v>4736.815907738207</c:v>
                </c:pt>
                <c:pt idx="11">
                  <c:v>5160.9239533581967</c:v>
                </c:pt>
                <c:pt idx="12">
                  <c:v>5560.717646792702</c:v>
                </c:pt>
                <c:pt idx="13">
                  <c:v>5934.6191849821016</c:v>
                </c:pt>
                <c:pt idx="14">
                  <c:v>6281.1529493745247</c:v>
                </c:pt>
                <c:pt idx="15">
                  <c:v>6598.951329518135</c:v>
                </c:pt>
                <c:pt idx="16">
                  <c:v>6886.7601203947725</c:v>
                </c:pt>
                <c:pt idx="17">
                  <c:v>7143.4434721941761</c:v>
                </c:pt>
                <c:pt idx="18">
                  <c:v>7367.988372994263</c:v>
                </c:pt>
                <c:pt idx="19">
                  <c:v>7559.5086466563826</c:v>
                </c:pt>
                <c:pt idx="20">
                  <c:v>7717.2484501576801</c:v>
                </c:pt>
                <c:pt idx="21">
                  <c:v>7840.585256558199</c:v>
                </c:pt>
                <c:pt idx="22">
                  <c:v>7929.0323118303004</c:v>
                </c:pt>
                <c:pt idx="23">
                  <c:v>7982.2405558544433</c:v>
                </c:pt>
                <c:pt idx="24">
                  <c:v>8000</c:v>
                </c:pt>
                <c:pt idx="25">
                  <c:v>7982.2405558544433</c:v>
                </c:pt>
                <c:pt idx="26">
                  <c:v>7929.0323118303004</c:v>
                </c:pt>
                <c:pt idx="27">
                  <c:v>7840.5852565581972</c:v>
                </c:pt>
                <c:pt idx="28">
                  <c:v>7717.2484501576782</c:v>
                </c:pt>
                <c:pt idx="29">
                  <c:v>7559.5086466563789</c:v>
                </c:pt>
                <c:pt idx="30">
                  <c:v>7367.9883729942594</c:v>
                </c:pt>
                <c:pt idx="31">
                  <c:v>7143.4434721941725</c:v>
                </c:pt>
                <c:pt idx="32">
                  <c:v>6886.760120394767</c:v>
                </c:pt>
                <c:pt idx="33">
                  <c:v>6598.9513295181296</c:v>
                </c:pt>
                <c:pt idx="34">
                  <c:v>6281.1529493745202</c:v>
                </c:pt>
                <c:pt idx="35">
                  <c:v>5934.6191849820952</c:v>
                </c:pt>
                <c:pt idx="36">
                  <c:v>5560.7176467926947</c:v>
                </c:pt>
                <c:pt idx="37">
                  <c:v>5160.9239533581886</c:v>
                </c:pt>
                <c:pt idx="38">
                  <c:v>4736.815907738197</c:v>
                </c:pt>
                <c:pt idx="39">
                  <c:v>4290.0672706322466</c:v>
                </c:pt>
                <c:pt idx="40">
                  <c:v>3822.4411548109556</c:v>
                </c:pt>
                <c:pt idx="41">
                  <c:v>3335.7830669154228</c:v>
                </c:pt>
                <c:pt idx="42">
                  <c:v>2832.0136240856377</c:v>
                </c:pt>
                <c:pt idx="43">
                  <c:v>2313.1209741620846</c:v>
                </c:pt>
                <c:pt idx="44">
                  <c:v>1781.1529493745084</c:v>
                </c:pt>
                <c:pt idx="45">
                  <c:v>1238.2089844836737</c:v>
                </c:pt>
                <c:pt idx="46">
                  <c:v>686.43183127150132</c:v>
                </c:pt>
                <c:pt idx="47">
                  <c:v>127.99910207871699</c:v>
                </c:pt>
                <c:pt idx="48">
                  <c:v>-434.88532423620165</c:v>
                </c:pt>
                <c:pt idx="49">
                  <c:v>-1000.0000000000229</c:v>
                </c:pt>
                <c:pt idx="50">
                  <c:v>-1565.1146757638439</c:v>
                </c:pt>
                <c:pt idx="51">
                  <c:v>-2127.9991020787625</c:v>
                </c:pt>
                <c:pt idx="52">
                  <c:v>-2686.4318312715463</c:v>
                </c:pt>
                <c:pt idx="53">
                  <c:v>-3238.2089844837183</c:v>
                </c:pt>
                <c:pt idx="54">
                  <c:v>-3781.152949374552</c:v>
                </c:pt>
                <c:pt idx="55">
                  <c:v>-4313.1209741621278</c:v>
                </c:pt>
                <c:pt idx="56">
                  <c:v>-4832.0136240856791</c:v>
                </c:pt>
                <c:pt idx="57">
                  <c:v>-5335.7830669154628</c:v>
                </c:pt>
                <c:pt idx="58">
                  <c:v>-5822.4411548109947</c:v>
                </c:pt>
                <c:pt idx="59">
                  <c:v>-6290.067270632283</c:v>
                </c:pt>
                <c:pt idx="60">
                  <c:v>-6736.8159077382315</c:v>
                </c:pt>
                <c:pt idx="61">
                  <c:v>-7160.9239533582213</c:v>
                </c:pt>
                <c:pt idx="62">
                  <c:v>-7560.7176467927256</c:v>
                </c:pt>
                <c:pt idx="63">
                  <c:v>-7934.6191849821244</c:v>
                </c:pt>
                <c:pt idx="64">
                  <c:v>-8281.1529493745438</c:v>
                </c:pt>
                <c:pt idx="65">
                  <c:v>-8598.9513295181496</c:v>
                </c:pt>
                <c:pt idx="66">
                  <c:v>-8886.7601203947852</c:v>
                </c:pt>
                <c:pt idx="67">
                  <c:v>-9143.4434721941834</c:v>
                </c:pt>
                <c:pt idx="68">
                  <c:v>-9367.9883729942685</c:v>
                </c:pt>
                <c:pt idx="69">
                  <c:v>-9559.5086466563862</c:v>
                </c:pt>
                <c:pt idx="70">
                  <c:v>-9717.2484501576819</c:v>
                </c:pt>
                <c:pt idx="71">
                  <c:v>-9840.585256558199</c:v>
                </c:pt>
                <c:pt idx="72">
                  <c:v>-9929.0323118303004</c:v>
                </c:pt>
                <c:pt idx="73">
                  <c:v>-9982.2405558544433</c:v>
                </c:pt>
                <c:pt idx="74">
                  <c:v>-10000</c:v>
                </c:pt>
                <c:pt idx="75">
                  <c:v>-9982.2405558544433</c:v>
                </c:pt>
                <c:pt idx="76">
                  <c:v>-9929.0323118303022</c:v>
                </c:pt>
                <c:pt idx="77">
                  <c:v>-9840.5852565582009</c:v>
                </c:pt>
                <c:pt idx="78">
                  <c:v>-9717.2484501576837</c:v>
                </c:pt>
                <c:pt idx="79">
                  <c:v>-9559.508646656388</c:v>
                </c:pt>
                <c:pt idx="80">
                  <c:v>-9367.9883729942703</c:v>
                </c:pt>
                <c:pt idx="81">
                  <c:v>-9143.4434721941871</c:v>
                </c:pt>
                <c:pt idx="82">
                  <c:v>-8886.7601203947852</c:v>
                </c:pt>
                <c:pt idx="83">
                  <c:v>-8598.9513295181514</c:v>
                </c:pt>
                <c:pt idx="84">
                  <c:v>-8281.1529493745475</c:v>
                </c:pt>
                <c:pt idx="85">
                  <c:v>-7934.6191849821262</c:v>
                </c:pt>
                <c:pt idx="86">
                  <c:v>-7560.7176467927311</c:v>
                </c:pt>
                <c:pt idx="87">
                  <c:v>-7160.9239533582295</c:v>
                </c:pt>
                <c:pt idx="88">
                  <c:v>-6736.8159077382434</c:v>
                </c:pt>
                <c:pt idx="89">
                  <c:v>-6290.0672706322985</c:v>
                </c:pt>
                <c:pt idx="90">
                  <c:v>-5822.4411548110147</c:v>
                </c:pt>
                <c:pt idx="91">
                  <c:v>-5335.7830669154873</c:v>
                </c:pt>
                <c:pt idx="92">
                  <c:v>-4832.0136240857082</c:v>
                </c:pt>
                <c:pt idx="93">
                  <c:v>-4313.1209741621606</c:v>
                </c:pt>
                <c:pt idx="94">
                  <c:v>-3781.1529493745893</c:v>
                </c:pt>
                <c:pt idx="95">
                  <c:v>-3238.2089844837601</c:v>
                </c:pt>
                <c:pt idx="96">
                  <c:v>-2686.4318312715932</c:v>
                </c:pt>
                <c:pt idx="97">
                  <c:v>-2127.9991020788129</c:v>
                </c:pt>
                <c:pt idx="98">
                  <c:v>-1565.1146757638992</c:v>
                </c:pt>
                <c:pt idx="99">
                  <c:v>-1000.0000000000822</c:v>
                </c:pt>
                <c:pt idx="100">
                  <c:v>-434.88532423626486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5-1865-42D6-BADD-A7BD42D6305B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'outer wilds'!$AE$19:$AE$119</c:f>
              <c:numCache>
                <c:formatCode>General</c:formatCode>
                <c:ptCount val="101"/>
                <c:pt idx="0">
                  <c:v>-18512.826265216234</c:v>
                </c:pt>
                <c:pt idx="1">
                  <c:v>-18551.254441455894</c:v>
                </c:pt>
                <c:pt idx="2">
                  <c:v>-18615.132870263522</c:v>
                </c:pt>
                <c:pt idx="3">
                  <c:v>-18704.209452663898</c:v>
                </c:pt>
                <c:pt idx="4">
                  <c:v>-18818.132644081503</c:v>
                </c:pt>
                <c:pt idx="5">
                  <c:v>-18956.452841726365</c:v>
                </c:pt>
                <c:pt idx="6">
                  <c:v>-19118.624158970873</c:v>
                </c:pt>
                <c:pt idx="7">
                  <c:v>-19304.006579714885</c:v>
                </c:pt>
                <c:pt idx="8">
                  <c:v>-19511.8684842369</c:v>
                </c:pt>
                <c:pt idx="9">
                  <c:v>-19741.389536562841</c:v>
                </c:pt>
                <c:pt idx="10">
                  <c:v>-19991.66392195737</c:v>
                </c:pt>
                <c:pt idx="11">
                  <c:v>-20261.703921760825</c:v>
                </c:pt>
                <c:pt idx="12">
                  <c:v>-20550.443811463523</c:v>
                </c:pt>
                <c:pt idx="13">
                  <c:v>-20856.744066633517</c:v>
                </c:pt>
                <c:pt idx="14">
                  <c:v>-21179.395860098924</c:v>
                </c:pt>
                <c:pt idx="15">
                  <c:v>-21517.12583263652</c:v>
                </c:pt>
                <c:pt idx="16">
                  <c:v>-21868.601118338851</c:v>
                </c:pt>
                <c:pt idx="17">
                  <c:v>-22232.434604827027</c:v>
                </c:pt>
                <c:pt idx="18">
                  <c:v>-22607.190407549595</c:v>
                </c:pt>
                <c:pt idx="19">
                  <c:v>-22991.389536562841</c:v>
                </c:pt>
                <c:pt idx="20">
                  <c:v>-23383.515733428445</c:v>
                </c:pt>
                <c:pt idx="21">
                  <c:v>-23782.021455192793</c:v>
                </c:pt>
                <c:pt idx="22">
                  <c:v>-24185.333981832024</c:v>
                </c:pt>
                <c:pt idx="23">
                  <c:v>-24591.861623059467</c:v>
                </c:pt>
                <c:pt idx="24">
                  <c:v>-25000.000000000004</c:v>
                </c:pt>
                <c:pt idx="25">
                  <c:v>-25408.13837694054</c:v>
                </c:pt>
                <c:pt idx="26">
                  <c:v>-25814.666018167984</c:v>
                </c:pt>
                <c:pt idx="27">
                  <c:v>-26217.978544807214</c:v>
                </c:pt>
                <c:pt idx="28">
                  <c:v>-26616.484266571562</c:v>
                </c:pt>
                <c:pt idx="29">
                  <c:v>-27008.610463437166</c:v>
                </c:pt>
                <c:pt idx="30">
                  <c:v>-27392.809592450412</c:v>
                </c:pt>
                <c:pt idx="31">
                  <c:v>-27767.565395172976</c:v>
                </c:pt>
                <c:pt idx="32">
                  <c:v>-28131.398881661156</c:v>
                </c:pt>
                <c:pt idx="33">
                  <c:v>-28482.874167363483</c:v>
                </c:pt>
                <c:pt idx="34">
                  <c:v>-28820.604139901083</c:v>
                </c:pt>
                <c:pt idx="35">
                  <c:v>-29143.25593336649</c:v>
                </c:pt>
                <c:pt idx="36">
                  <c:v>-29449.556188536484</c:v>
                </c:pt>
                <c:pt idx="37">
                  <c:v>-29738.296078239182</c:v>
                </c:pt>
                <c:pt idx="38">
                  <c:v>-30008.336078042637</c:v>
                </c:pt>
                <c:pt idx="39">
                  <c:v>-30258.610463437166</c:v>
                </c:pt>
                <c:pt idx="40">
                  <c:v>-30488.131515763103</c:v>
                </c:pt>
                <c:pt idx="41">
                  <c:v>-30695.993420285118</c:v>
                </c:pt>
                <c:pt idx="42">
                  <c:v>-30881.375841029134</c:v>
                </c:pt>
                <c:pt idx="43">
                  <c:v>-31043.547158273639</c:v>
                </c:pt>
                <c:pt idx="44">
                  <c:v>-31181.867355918504</c:v>
                </c:pt>
                <c:pt idx="45">
                  <c:v>-31295.790547336106</c:v>
                </c:pt>
                <c:pt idx="46">
                  <c:v>-31384.867129736478</c:v>
                </c:pt>
                <c:pt idx="47">
                  <c:v>-31448.745558544106</c:v>
                </c:pt>
                <c:pt idx="48">
                  <c:v>-31487.173734783766</c:v>
                </c:pt>
                <c:pt idx="49">
                  <c:v>-31500</c:v>
                </c:pt>
                <c:pt idx="50">
                  <c:v>-31487.173734783762</c:v>
                </c:pt>
                <c:pt idx="51">
                  <c:v>-31448.745558544106</c:v>
                </c:pt>
                <c:pt idx="52">
                  <c:v>-31384.867129736471</c:v>
                </c:pt>
                <c:pt idx="53">
                  <c:v>-31295.790547336099</c:v>
                </c:pt>
                <c:pt idx="54">
                  <c:v>-31181.86735591849</c:v>
                </c:pt>
                <c:pt idx="55">
                  <c:v>-31043.547158273628</c:v>
                </c:pt>
                <c:pt idx="56">
                  <c:v>-30881.375841029119</c:v>
                </c:pt>
                <c:pt idx="57">
                  <c:v>-30695.993420285104</c:v>
                </c:pt>
                <c:pt idx="58">
                  <c:v>-30488.131515763085</c:v>
                </c:pt>
                <c:pt idx="59">
                  <c:v>-30258.610463437144</c:v>
                </c:pt>
                <c:pt idx="60">
                  <c:v>-30008.336078042616</c:v>
                </c:pt>
                <c:pt idx="61">
                  <c:v>-29738.29607823916</c:v>
                </c:pt>
                <c:pt idx="62">
                  <c:v>-29449.556188536459</c:v>
                </c:pt>
                <c:pt idx="63">
                  <c:v>-29143.255933366465</c:v>
                </c:pt>
                <c:pt idx="64">
                  <c:v>-28820.604139901057</c:v>
                </c:pt>
                <c:pt idx="65">
                  <c:v>-28482.874167363461</c:v>
                </c:pt>
                <c:pt idx="66">
                  <c:v>-28131.398881661135</c:v>
                </c:pt>
                <c:pt idx="67">
                  <c:v>-27767.565395172958</c:v>
                </c:pt>
                <c:pt idx="68">
                  <c:v>-27392.809592450394</c:v>
                </c:pt>
                <c:pt idx="69">
                  <c:v>-27008.610463437148</c:v>
                </c:pt>
                <c:pt idx="70">
                  <c:v>-26616.484266571548</c:v>
                </c:pt>
                <c:pt idx="71">
                  <c:v>-26217.978544807203</c:v>
                </c:pt>
                <c:pt idx="72">
                  <c:v>-25814.666018167973</c:v>
                </c:pt>
                <c:pt idx="73">
                  <c:v>-25408.138376940537</c:v>
                </c:pt>
                <c:pt idx="74">
                  <c:v>-25000</c:v>
                </c:pt>
                <c:pt idx="75">
                  <c:v>-24591.861623059467</c:v>
                </c:pt>
                <c:pt idx="76">
                  <c:v>-24185.333981832027</c:v>
                </c:pt>
                <c:pt idx="77">
                  <c:v>-23782.021455192797</c:v>
                </c:pt>
                <c:pt idx="78">
                  <c:v>-23383.515733428452</c:v>
                </c:pt>
                <c:pt idx="79">
                  <c:v>-22991.389536562852</c:v>
                </c:pt>
                <c:pt idx="80">
                  <c:v>-22607.190407549606</c:v>
                </c:pt>
                <c:pt idx="81">
                  <c:v>-22232.434604827045</c:v>
                </c:pt>
                <c:pt idx="82">
                  <c:v>-21868.601118338869</c:v>
                </c:pt>
                <c:pt idx="83">
                  <c:v>-21517.125832636542</c:v>
                </c:pt>
                <c:pt idx="84">
                  <c:v>-21179.395860098943</c:v>
                </c:pt>
                <c:pt idx="85">
                  <c:v>-20856.744066633539</c:v>
                </c:pt>
                <c:pt idx="86">
                  <c:v>-20550.443811463545</c:v>
                </c:pt>
                <c:pt idx="87">
                  <c:v>-20261.703921760847</c:v>
                </c:pt>
                <c:pt idx="88">
                  <c:v>-19991.663921957392</c:v>
                </c:pt>
                <c:pt idx="89">
                  <c:v>-19741.389536562863</c:v>
                </c:pt>
                <c:pt idx="90">
                  <c:v>-19511.868484236922</c:v>
                </c:pt>
                <c:pt idx="91">
                  <c:v>-19304.006579714907</c:v>
                </c:pt>
                <c:pt idx="92">
                  <c:v>-19118.624158970892</c:v>
                </c:pt>
                <c:pt idx="93">
                  <c:v>-18956.452841726383</c:v>
                </c:pt>
                <c:pt idx="94">
                  <c:v>-18818.132644081517</c:v>
                </c:pt>
                <c:pt idx="95">
                  <c:v>-18704.209452663912</c:v>
                </c:pt>
                <c:pt idx="96">
                  <c:v>-18615.132870263533</c:v>
                </c:pt>
                <c:pt idx="97">
                  <c:v>-18551.254441455902</c:v>
                </c:pt>
                <c:pt idx="98">
                  <c:v>-18512.826265216238</c:v>
                </c:pt>
                <c:pt idx="99">
                  <c:v>-18500</c:v>
                </c:pt>
                <c:pt idx="100">
                  <c:v>-18512.82626521623</c:v>
                </c:pt>
              </c:numCache>
            </c:numRef>
          </c:xVal>
          <c:yVal>
            <c:numRef>
              <c:f>'outer wilds'!$AF$19:$AF$119</c:f>
              <c:numCache>
                <c:formatCode>General</c:formatCode>
                <c:ptCount val="101"/>
                <c:pt idx="0">
                  <c:v>-9591.8616230594635</c:v>
                </c:pt>
                <c:pt idx="1">
                  <c:v>-9185.3339818320219</c:v>
                </c:pt>
                <c:pt idx="2">
                  <c:v>-8782.0214551927893</c:v>
                </c:pt>
                <c:pt idx="3">
                  <c:v>-8383.5157334284431</c:v>
                </c:pt>
                <c:pt idx="4">
                  <c:v>-7991.3895365628414</c:v>
                </c:pt>
                <c:pt idx="5">
                  <c:v>-7607.1904075495931</c:v>
                </c:pt>
                <c:pt idx="6">
                  <c:v>-7232.4346048270281</c:v>
                </c:pt>
                <c:pt idx="7">
                  <c:v>-6868.6011183388509</c:v>
                </c:pt>
                <c:pt idx="8">
                  <c:v>-6517.1258326365223</c:v>
                </c:pt>
                <c:pt idx="9">
                  <c:v>-6179.3958600989254</c:v>
                </c:pt>
                <c:pt idx="10">
                  <c:v>-5856.7440666335169</c:v>
                </c:pt>
                <c:pt idx="11">
                  <c:v>-5550.443811463525</c:v>
                </c:pt>
                <c:pt idx="12">
                  <c:v>-5261.7039217608262</c:v>
                </c:pt>
                <c:pt idx="13">
                  <c:v>-4991.6639219573717</c:v>
                </c:pt>
                <c:pt idx="14">
                  <c:v>-4741.3895365628432</c:v>
                </c:pt>
                <c:pt idx="15">
                  <c:v>-4511.868484236903</c:v>
                </c:pt>
                <c:pt idx="16">
                  <c:v>-4304.0065797148864</c:v>
                </c:pt>
                <c:pt idx="17">
                  <c:v>-4118.6241589708725</c:v>
                </c:pt>
                <c:pt idx="18">
                  <c:v>-3956.4528417263655</c:v>
                </c:pt>
                <c:pt idx="19">
                  <c:v>-3818.132644081501</c:v>
                </c:pt>
                <c:pt idx="20">
                  <c:v>-3704.2094526638975</c:v>
                </c:pt>
                <c:pt idx="21">
                  <c:v>-3615.1328702635237</c:v>
                </c:pt>
                <c:pt idx="22">
                  <c:v>-3551.2544414558934</c:v>
                </c:pt>
                <c:pt idx="23">
                  <c:v>-3512.8262652162348</c:v>
                </c:pt>
                <c:pt idx="24">
                  <c:v>-3500</c:v>
                </c:pt>
                <c:pt idx="25">
                  <c:v>-3512.8262652162348</c:v>
                </c:pt>
                <c:pt idx="26">
                  <c:v>-3551.2544414558943</c:v>
                </c:pt>
                <c:pt idx="27">
                  <c:v>-3615.1328702635246</c:v>
                </c:pt>
                <c:pt idx="28">
                  <c:v>-3704.2094526638994</c:v>
                </c:pt>
                <c:pt idx="29">
                  <c:v>-3818.1326440815046</c:v>
                </c:pt>
                <c:pt idx="30">
                  <c:v>-3956.4528417263682</c:v>
                </c:pt>
                <c:pt idx="31">
                  <c:v>-4118.6241589708752</c:v>
                </c:pt>
                <c:pt idx="32">
                  <c:v>-4304.00657971489</c:v>
                </c:pt>
                <c:pt idx="33">
                  <c:v>-4511.8684842369066</c:v>
                </c:pt>
                <c:pt idx="34">
                  <c:v>-4741.3895365628468</c:v>
                </c:pt>
                <c:pt idx="35">
                  <c:v>-4991.6639219573754</c:v>
                </c:pt>
                <c:pt idx="36">
                  <c:v>-5261.7039217608317</c:v>
                </c:pt>
                <c:pt idx="37">
                  <c:v>-5550.4438114635304</c:v>
                </c:pt>
                <c:pt idx="38">
                  <c:v>-5856.7440666335242</c:v>
                </c:pt>
                <c:pt idx="39">
                  <c:v>-6179.3958600989336</c:v>
                </c:pt>
                <c:pt idx="40">
                  <c:v>-6517.1258326365314</c:v>
                </c:pt>
                <c:pt idx="41">
                  <c:v>-6868.6011183388619</c:v>
                </c:pt>
                <c:pt idx="42">
                  <c:v>-7232.434604827039</c:v>
                </c:pt>
                <c:pt idx="43">
                  <c:v>-7607.1904075496059</c:v>
                </c:pt>
                <c:pt idx="44">
                  <c:v>-7991.389536562855</c:v>
                </c:pt>
                <c:pt idx="45">
                  <c:v>-8383.5157334284577</c:v>
                </c:pt>
                <c:pt idx="46">
                  <c:v>-8782.0214551928038</c:v>
                </c:pt>
                <c:pt idx="47">
                  <c:v>-9185.3339818320383</c:v>
                </c:pt>
                <c:pt idx="48">
                  <c:v>-9591.8616230594798</c:v>
                </c:pt>
                <c:pt idx="49">
                  <c:v>-10000.000000000016</c:v>
                </c:pt>
                <c:pt idx="50">
                  <c:v>-10408.138376940555</c:v>
                </c:pt>
                <c:pt idx="51">
                  <c:v>-10814.666018167994</c:v>
                </c:pt>
                <c:pt idx="52">
                  <c:v>-11217.978544807229</c:v>
                </c:pt>
                <c:pt idx="53">
                  <c:v>-11616.484266571575</c:v>
                </c:pt>
                <c:pt idx="54">
                  <c:v>-12008.610463437177</c:v>
                </c:pt>
                <c:pt idx="55">
                  <c:v>-12392.809592450425</c:v>
                </c:pt>
                <c:pt idx="56">
                  <c:v>-12767.565395172991</c:v>
                </c:pt>
                <c:pt idx="57">
                  <c:v>-13131.398881661167</c:v>
                </c:pt>
                <c:pt idx="58">
                  <c:v>-13482.874167363496</c:v>
                </c:pt>
                <c:pt idx="59">
                  <c:v>-13820.604139901094</c:v>
                </c:pt>
                <c:pt idx="60">
                  <c:v>-14143.255933366501</c:v>
                </c:pt>
                <c:pt idx="61">
                  <c:v>-14449.556188536493</c:v>
                </c:pt>
                <c:pt idx="62">
                  <c:v>-14738.296078239191</c:v>
                </c:pt>
                <c:pt idx="63">
                  <c:v>-15008.336078042645</c:v>
                </c:pt>
                <c:pt idx="64">
                  <c:v>-15258.610463437171</c:v>
                </c:pt>
                <c:pt idx="65">
                  <c:v>-15488.131515763109</c:v>
                </c:pt>
                <c:pt idx="66">
                  <c:v>-15695.993420285122</c:v>
                </c:pt>
                <c:pt idx="67">
                  <c:v>-15881.375841029134</c:v>
                </c:pt>
                <c:pt idx="68">
                  <c:v>-16043.547158273639</c:v>
                </c:pt>
                <c:pt idx="69">
                  <c:v>-16181.867355918501</c:v>
                </c:pt>
                <c:pt idx="70">
                  <c:v>-16295.790547336104</c:v>
                </c:pt>
                <c:pt idx="71">
                  <c:v>-16384.867129736478</c:v>
                </c:pt>
                <c:pt idx="72">
                  <c:v>-16448.745558544106</c:v>
                </c:pt>
                <c:pt idx="73">
                  <c:v>-16487.173734783766</c:v>
                </c:pt>
                <c:pt idx="74">
                  <c:v>-16500</c:v>
                </c:pt>
                <c:pt idx="75">
                  <c:v>-16487.173734783766</c:v>
                </c:pt>
                <c:pt idx="76">
                  <c:v>-16448.745558544106</c:v>
                </c:pt>
                <c:pt idx="77">
                  <c:v>-16384.867129736478</c:v>
                </c:pt>
                <c:pt idx="78">
                  <c:v>-16295.790547336106</c:v>
                </c:pt>
                <c:pt idx="79">
                  <c:v>-16181.867355918503</c:v>
                </c:pt>
                <c:pt idx="80">
                  <c:v>-16043.547158273639</c:v>
                </c:pt>
                <c:pt idx="81">
                  <c:v>-15881.375841029134</c:v>
                </c:pt>
                <c:pt idx="82">
                  <c:v>-15695.993420285122</c:v>
                </c:pt>
                <c:pt idx="83">
                  <c:v>-15488.131515763111</c:v>
                </c:pt>
                <c:pt idx="84">
                  <c:v>-15258.610463437173</c:v>
                </c:pt>
                <c:pt idx="85">
                  <c:v>-15008.336078042646</c:v>
                </c:pt>
                <c:pt idx="86">
                  <c:v>-14738.296078239195</c:v>
                </c:pt>
                <c:pt idx="87">
                  <c:v>-14449.556188536499</c:v>
                </c:pt>
                <c:pt idx="88">
                  <c:v>-14143.255933366509</c:v>
                </c:pt>
                <c:pt idx="89">
                  <c:v>-13820.604139901105</c:v>
                </c:pt>
                <c:pt idx="90">
                  <c:v>-13482.87416736351</c:v>
                </c:pt>
                <c:pt idx="91">
                  <c:v>-13131.398881661185</c:v>
                </c:pt>
                <c:pt idx="92">
                  <c:v>-12767.565395173011</c:v>
                </c:pt>
                <c:pt idx="93">
                  <c:v>-12392.809592450449</c:v>
                </c:pt>
                <c:pt idx="94">
                  <c:v>-12008.610463437204</c:v>
                </c:pt>
                <c:pt idx="95">
                  <c:v>-11616.484266571604</c:v>
                </c:pt>
                <c:pt idx="96">
                  <c:v>-11217.978544807262</c:v>
                </c:pt>
                <c:pt idx="97">
                  <c:v>-10814.666018168031</c:v>
                </c:pt>
                <c:pt idx="98">
                  <c:v>-10408.138376940595</c:v>
                </c:pt>
                <c:pt idx="99">
                  <c:v>-10000.00000000006</c:v>
                </c:pt>
                <c:pt idx="100">
                  <c:v>-9591.8616230595253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6-1865-42D6-BADD-A7BD42D6305B}"/>
            </c:ext>
          </c:extLst>
        </c:ser>
        <c:ser>
          <c:idx val="3"/>
          <c:order val="3"/>
          <c:tx>
            <c:strRef>
              <c:f>'outer wilds'!$AO$12</c:f>
              <c:strCache>
                <c:ptCount val="1"/>
                <c:pt idx="0">
                  <c:v>POSITION VAISSEAUX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'outer wilds'!$AO$14:$AO$1014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155.12264181379317</c:v>
                </c:pt>
                <c:pt idx="2">
                  <c:v>624.02232175795643</c:v>
                </c:pt>
                <c:pt idx="3">
                  <c:v>1420.495624225814</c:v>
                </c:pt>
                <c:pt idx="4">
                  <c:v>2570.7606466906923</c:v>
                </c:pt>
                <c:pt idx="5">
                  <c:v>4110.2788561766165</c:v>
                </c:pt>
                <c:pt idx="6">
                  <c:v>6077.4518208828877</c:v>
                </c:pt>
                <c:pt idx="7">
                  <c:v>8501.5439556604415</c:v>
                </c:pt>
                <c:pt idx="8">
                  <c:v>11380.759224717012</c:v>
                </c:pt>
                <c:pt idx="9">
                  <c:v>14647.332167497312</c:v>
                </c:pt>
                <c:pt idx="10">
                  <c:v>18127.608494130549</c:v>
                </c:pt>
                <c:pt idx="11">
                  <c:v>21531.02843449331</c:v>
                </c:pt>
                <c:pt idx="12">
                  <c:v>24507.005662718188</c:v>
                </c:pt>
                <c:pt idx="13">
                  <c:v>26744.007708591093</c:v>
                </c:pt>
                <c:pt idx="14">
                  <c:v>28029.865110562045</c:v>
                </c:pt>
                <c:pt idx="15">
                  <c:v>28245.687289039422</c:v>
                </c:pt>
                <c:pt idx="16">
                  <c:v>27336.049218160209</c:v>
                </c:pt>
                <c:pt idx="17">
                  <c:v>25298.459788941716</c:v>
                </c:pt>
                <c:pt idx="18">
                  <c:v>22213.032563478089</c:v>
                </c:pt>
                <c:pt idx="19">
                  <c:v>18309.708933387683</c:v>
                </c:pt>
                <c:pt idx="20">
                  <c:v>13995.876591566313</c:v>
                </c:pt>
                <c:pt idx="21">
                  <c:v>9723.6885378680272</c:v>
                </c:pt>
                <c:pt idx="22">
                  <c:v>5785.6580764069231</c:v>
                </c:pt>
                <c:pt idx="23">
                  <c:v>2260.5816643185026</c:v>
                </c:pt>
                <c:pt idx="24">
                  <c:v>-903.22386652860462</c:v>
                </c:pt>
                <c:pt idx="25">
                  <c:v>-3805.4969778350073</c:v>
                </c:pt>
                <c:pt idx="26">
                  <c:v>-6549.3545818734865</c:v>
                </c:pt>
                <c:pt idx="27">
                  <c:v>-9217.6540891905915</c:v>
                </c:pt>
                <c:pt idx="28">
                  <c:v>-11859.019177588136</c:v>
                </c:pt>
                <c:pt idx="29">
                  <c:v>-14482.150042234993</c:v>
                </c:pt>
                <c:pt idx="30">
                  <c:v>-17059.498876075166</c:v>
                </c:pt>
                <c:pt idx="31">
                  <c:v>-19537.943456045014</c:v>
                </c:pt>
                <c:pt idx="32">
                  <c:v>-21849.984857854033</c:v>
                </c:pt>
                <c:pt idx="33">
                  <c:v>-23918.422525533126</c:v>
                </c:pt>
                <c:pt idx="34">
                  <c:v>-25649.256220968724</c:v>
                </c:pt>
                <c:pt idx="35">
                  <c:v>-26908.60456452984</c:v>
                </c:pt>
                <c:pt idx="36">
                  <c:v>-27491.622613085405</c:v>
                </c:pt>
                <c:pt idx="37">
                  <c:v>-27176.764477435518</c:v>
                </c:pt>
                <c:pt idx="38">
                  <c:v>-25962.932033777117</c:v>
                </c:pt>
                <c:pt idx="39">
                  <c:v>-24122.691975584843</c:v>
                </c:pt>
                <c:pt idx="40">
                  <c:v>-21949.582361115441</c:v>
                </c:pt>
                <c:pt idx="41">
                  <c:v>-19635.833774887305</c:v>
                </c:pt>
                <c:pt idx="42">
                  <c:v>-17316.54008773949</c:v>
                </c:pt>
                <c:pt idx="43">
                  <c:v>-15114.284243428052</c:v>
                </c:pt>
                <c:pt idx="44">
                  <c:v>-13164.120502575295</c:v>
                </c:pt>
                <c:pt idx="45">
                  <c:v>-11619.977577152255</c:v>
                </c:pt>
                <c:pt idx="46">
                  <c:v>-10622.557149178901</c:v>
                </c:pt>
                <c:pt idx="47">
                  <c:v>-10208.194517571048</c:v>
                </c:pt>
                <c:pt idx="48">
                  <c:v>-10224.643584778356</c:v>
                </c:pt>
                <c:pt idx="49">
                  <c:v>-10378.056691627657</c:v>
                </c:pt>
                <c:pt idx="50">
                  <c:v>-10367.471712755178</c:v>
                </c:pt>
                <c:pt idx="51">
                  <c:v>-9954.0642435966256</c:v>
                </c:pt>
                <c:pt idx="52">
                  <c:v>-8950.0427120876229</c:v>
                </c:pt>
                <c:pt idx="53">
                  <c:v>-7196.7996590791181</c:v>
                </c:pt>
                <c:pt idx="54">
                  <c:v>-4572.9509925747743</c:v>
                </c:pt>
                <c:pt idx="55">
                  <c:v>-1049.129911452628</c:v>
                </c:pt>
                <c:pt idx="56">
                  <c:v>3227.2195485280599</c:v>
                </c:pt>
                <c:pt idx="57">
                  <c:v>7913.2755424521993</c:v>
                </c:pt>
                <c:pt idx="58">
                  <c:v>12594.907063662702</c:v>
                </c:pt>
                <c:pt idx="59">
                  <c:v>16941.830764184448</c:v>
                </c:pt>
                <c:pt idx="60">
                  <c:v>20753.61779946139</c:v>
                </c:pt>
                <c:pt idx="61">
                  <c:v>23922.618148104626</c:v>
                </c:pt>
                <c:pt idx="62">
                  <c:v>26389.864733281906</c:v>
                </c:pt>
                <c:pt idx="63">
                  <c:v>28118.225719697668</c:v>
                </c:pt>
                <c:pt idx="64">
                  <c:v>29078.789703412065</c:v>
                </c:pt>
                <c:pt idx="65">
                  <c:v>29243.414728304837</c:v>
                </c:pt>
                <c:pt idx="66">
                  <c:v>28578.363542730793</c:v>
                </c:pt>
                <c:pt idx="67">
                  <c:v>27036.758443411381</c:v>
                </c:pt>
                <c:pt idx="68">
                  <c:v>24559.948162258563</c:v>
                </c:pt>
                <c:pt idx="69">
                  <c:v>21145.651339998833</c:v>
                </c:pt>
                <c:pt idx="70">
                  <c:v>17024.097865575564</c:v>
                </c:pt>
                <c:pt idx="71">
                  <c:v>12602.798754777998</c:v>
                </c:pt>
                <c:pt idx="72">
                  <c:v>8137.5121828154743</c:v>
                </c:pt>
                <c:pt idx="73">
                  <c:v>3662.3138440768071</c:v>
                </c:pt>
                <c:pt idx="74">
                  <c:v>-861.76306223247991</c:v>
                </c:pt>
                <c:pt idx="75">
                  <c:v>-5473.0504537061188</c:v>
                </c:pt>
                <c:pt idx="76">
                  <c:v>-10190.009653616267</c:v>
                </c:pt>
                <c:pt idx="77">
                  <c:v>-15005.37956243255</c:v>
                </c:pt>
                <c:pt idx="78">
                  <c:v>-19880.976922803864</c:v>
                </c:pt>
                <c:pt idx="79">
                  <c:v>-24739.063735289965</c:v>
                </c:pt>
                <c:pt idx="80">
                  <c:v>-29448.97121563337</c:v>
                </c:pt>
                <c:pt idx="81">
                  <c:v>-33811.824129336834</c:v>
                </c:pt>
                <c:pt idx="82">
                  <c:v>-37556.756299164867</c:v>
                </c:pt>
                <c:pt idx="83">
                  <c:v>-40376.880887556712</c:v>
                </c:pt>
                <c:pt idx="84">
                  <c:v>-42022.688038239467</c:v>
                </c:pt>
                <c:pt idx="85">
                  <c:v>-42402.644349470153</c:v>
                </c:pt>
                <c:pt idx="86">
                  <c:v>-41597.969833032948</c:v>
                </c:pt>
                <c:pt idx="87">
                  <c:v>-39783.825827651766</c:v>
                </c:pt>
                <c:pt idx="88">
                  <c:v>-37139.975829487586</c:v>
                </c:pt>
                <c:pt idx="89">
                  <c:v>-33804.284102330559</c:v>
                </c:pt>
                <c:pt idx="90">
                  <c:v>-29861.929396288302</c:v>
                </c:pt>
                <c:pt idx="91">
                  <c:v>-25348.785491105475</c:v>
                </c:pt>
                <c:pt idx="92">
                  <c:v>-20256.76681387144</c:v>
                </c:pt>
                <c:pt idx="93">
                  <c:v>-14538.417184968279</c:v>
                </c:pt>
                <c:pt idx="94">
                  <c:v>-8117.9012329755969</c:v>
                </c:pt>
                <c:pt idx="95">
                  <c:v>-939.58159399047429</c:v>
                </c:pt>
                <c:pt idx="96">
                  <c:v>6879.4994429281651</c:v>
                </c:pt>
                <c:pt idx="97">
                  <c:v>14886.936070911679</c:v>
                </c:pt>
                <c:pt idx="98">
                  <c:v>22522.740560586535</c:v>
                </c:pt>
                <c:pt idx="99">
                  <c:v>29501.500786255663</c:v>
                </c:pt>
                <c:pt idx="100">
                  <c:v>35790.339398252727</c:v>
                </c:pt>
                <c:pt idx="101">
                  <c:v>41421.526112236425</c:v>
                </c:pt>
                <c:pt idx="102">
                  <c:v>46422.541236095407</c:v>
                </c:pt>
                <c:pt idx="103">
                  <c:v>50810.249180456136</c:v>
                </c:pt>
                <c:pt idx="104">
                  <c:v>54597.532169933023</c:v>
                </c:pt>
                <c:pt idx="105">
                  <c:v>57798.73209152191</c:v>
                </c:pt>
                <c:pt idx="106">
                  <c:v>60432.104510427176</c:v>
                </c:pt>
                <c:pt idx="107">
                  <c:v>62520.088152203716</c:v>
                </c:pt>
                <c:pt idx="108">
                  <c:v>64088.443526293195</c:v>
                </c:pt>
                <c:pt idx="109">
                  <c:v>65165.021305847418</c:v>
                </c:pt>
                <c:pt idx="110">
                  <c:v>65778.584724456436</c:v>
                </c:pt>
                <c:pt idx="111">
                  <c:v>65957.865729573881</c:v>
                </c:pt>
                <c:pt idx="112">
                  <c:v>65730.892703972349</c:v>
                </c:pt>
                <c:pt idx="113">
                  <c:v>65124.56063853659</c:v>
                </c:pt>
                <c:pt idx="114">
                  <c:v>64164.392088412853</c:v>
                </c:pt>
                <c:pt idx="115">
                  <c:v>62874.436756362251</c:v>
                </c:pt>
                <c:pt idx="116">
                  <c:v>61277.265845658716</c:v>
                </c:pt>
                <c:pt idx="117">
                  <c:v>59394.027628666154</c:v>
                </c:pt>
                <c:pt idx="118">
                  <c:v>57244.540055991063</c:v>
                </c:pt>
                <c:pt idx="119">
                  <c:v>54847.403747570803</c:v>
                </c:pt>
                <c:pt idx="120">
                  <c:v>52220.124325857309</c:v>
                </c:pt>
                <c:pt idx="121">
                  <c:v>49379.237071608339</c:v>
                </c:pt>
                <c:pt idx="122">
                  <c:v>46340.429675078223</c:v>
                </c:pt>
                <c:pt idx="123">
                  <c:v>43118.660755995756</c:v>
                </c:pt>
                <c:pt idx="124">
                  <c:v>39728.273107062632</c:v>
                </c:pt>
                <c:pt idx="125">
                  <c:v>36183.101488559856</c:v>
                </c:pt>
                <c:pt idx="126">
                  <c:v>32496.575429440167</c:v>
                </c:pt>
                <c:pt idx="127">
                  <c:v>28681.818007349309</c:v>
                </c:pt>
                <c:pt idx="128">
                  <c:v>24751.74211177514</c:v>
                </c:pt>
                <c:pt idx="129">
                  <c:v>20719.146381186489</c:v>
                </c:pt>
                <c:pt idx="130">
                  <c:v>16596.814033458024</c:v>
                </c:pt>
                <c:pt idx="131">
                  <c:v>12397.619461124854</c:v>
                </c:pt>
                <c:pt idx="132">
                  <c:v>8134.6501970039362</c:v>
                </c:pt>
                <c:pt idx="133">
                  <c:v>3821.3564468861905</c:v>
                </c:pt>
                <c:pt idx="134">
                  <c:v>-528.25181582841458</c:v>
                </c:pt>
                <c:pt idx="135">
                  <c:v>-4899.3267926411745</c:v>
                </c:pt>
                <c:pt idx="136">
                  <c:v>-9275.7670763812494</c:v>
                </c:pt>
                <c:pt idx="137">
                  <c:v>-13639.566075432791</c:v>
                </c:pt>
                <c:pt idx="138">
                  <c:v>-17969.752611045988</c:v>
                </c:pt>
                <c:pt idx="139">
                  <c:v>-22240.618317980239</c:v>
                </c:pt>
                <c:pt idx="140">
                  <c:v>-26418.688707257861</c:v>
                </c:pt>
                <c:pt idx="141">
                  <c:v>-30457.49390103863</c:v>
                </c:pt>
                <c:pt idx="142">
                  <c:v>-34288.642099747078</c:v>
                </c:pt>
                <c:pt idx="143">
                  <c:v>-37807.516813116592</c:v>
                </c:pt>
                <c:pt idx="144">
                  <c:v>-40854.75435582827</c:v>
                </c:pt>
                <c:pt idx="145">
                  <c:v>-43208.000500868933</c:v>
                </c:pt>
                <c:pt idx="146">
                  <c:v>-44624.138927810738</c:v>
                </c:pt>
                <c:pt idx="147">
                  <c:v>-44953.65642987132</c:v>
                </c:pt>
                <c:pt idx="148">
                  <c:v>-44228.990818282182</c:v>
                </c:pt>
                <c:pt idx="149">
                  <c:v>-42613.311453657545</c:v>
                </c:pt>
                <c:pt idx="150">
                  <c:v>-40282.150321206442</c:v>
                </c:pt>
                <c:pt idx="151">
                  <c:v>-37360.660265172039</c:v>
                </c:pt>
                <c:pt idx="152">
                  <c:v>-33921.072861799912</c:v>
                </c:pt>
                <c:pt idx="153">
                  <c:v>-30000.469070452091</c:v>
                </c:pt>
                <c:pt idx="154">
                  <c:v>-25619.988721164773</c:v>
                </c:pt>
                <c:pt idx="155">
                  <c:v>-20801.924530727523</c:v>
                </c:pt>
                <c:pt idx="156">
                  <c:v>-15583.639968922633</c:v>
                </c:pt>
                <c:pt idx="157">
                  <c:v>-10025.254397441679</c:v>
                </c:pt>
                <c:pt idx="158">
                  <c:v>-4207.7578117601597</c:v>
                </c:pt>
                <c:pt idx="159">
                  <c:v>1777.6802212949456</c:v>
                </c:pt>
                <c:pt idx="160">
                  <c:v>7843.284183827599</c:v>
                </c:pt>
                <c:pt idx="161">
                  <c:v>13914.596926901197</c:v>
                </c:pt>
                <c:pt idx="162">
                  <c:v>19934.244586639266</c:v>
                </c:pt>
                <c:pt idx="163">
                  <c:v>25860.973900233708</c:v>
                </c:pt>
                <c:pt idx="164">
                  <c:v>31666.552573602439</c:v>
                </c:pt>
                <c:pt idx="165">
                  <c:v>37332.38920674305</c:v>
                </c:pt>
                <c:pt idx="166">
                  <c:v>42846.698955409287</c:v>
                </c:pt>
                <c:pt idx="167">
                  <c:v>48202.392153428853</c:v>
                </c:pt>
                <c:pt idx="168">
                  <c:v>53395.591606436297</c:v>
                </c:pt>
                <c:pt idx="169">
                  <c:v>58424.619606797358</c:v>
                </c:pt>
                <c:pt idx="170">
                  <c:v>63289.311900994398</c:v>
                </c:pt>
                <c:pt idx="171">
                  <c:v>67990.551705279882</c:v>
                </c:pt>
                <c:pt idx="172">
                  <c:v>72529.949913437144</c:v>
                </c:pt>
                <c:pt idx="173">
                  <c:v>76909.622416958591</c:v>
                </c:pt>
                <c:pt idx="174">
                  <c:v>81132.032476541761</c:v>
                </c:pt>
                <c:pt idx="175">
                  <c:v>85199.877285836352</c:v>
                </c:pt>
                <c:pt idx="176">
                  <c:v>89116.0050931351</c:v>
                </c:pt>
                <c:pt idx="177">
                  <c:v>92883.353871710526</c:v>
                </c:pt>
                <c:pt idx="178">
                  <c:v>96504.905493178609</c:v>
                </c:pt>
                <c:pt idx="179">
                  <c:v>99983.651270850809</c:v>
                </c:pt>
                <c:pt idx="180">
                  <c:v>103322.56598891402</c:v>
                </c:pt>
                <c:pt idx="181">
                  <c:v>106524.58836151556</c:v>
                </c:pt>
                <c:pt idx="182">
                  <c:v>109592.60642530392</c:v>
                </c:pt>
                <c:pt idx="183">
                  <c:v>112529.44675468981</c:v>
                </c:pt>
                <c:pt idx="184">
                  <c:v>115337.86666077553</c:v>
                </c:pt>
                <c:pt idx="185">
                  <c:v>118020.54873042346</c:v>
                </c:pt>
                <c:pt idx="186">
                  <c:v>120580.09720557943</c:v>
                </c:pt>
                <c:pt idx="187">
                  <c:v>123019.03581052498</c:v>
                </c:pt>
                <c:pt idx="188">
                  <c:v>125339.80671664496</c:v>
                </c:pt>
                <c:pt idx="189">
                  <c:v>127544.77039759478</c:v>
                </c:pt>
                <c:pt idx="190">
                  <c:v>129636.20617726749</c:v>
                </c:pt>
                <c:pt idx="191">
                  <c:v>131616.31331208622</c:v>
                </c:pt>
                <c:pt idx="192">
                  <c:v>133487.21248031143</c:v>
                </c:pt>
                <c:pt idx="193">
                  <c:v>135250.9475760354</c:v>
                </c:pt>
                <c:pt idx="194">
                  <c:v>136909.48772565895</c:v>
                </c:pt>
                <c:pt idx="195">
                  <c:v>138464.72946091843</c:v>
                </c:pt>
                <c:pt idx="196">
                  <c:v>139918.49899572137</c:v>
                </c:pt>
                <c:pt idx="197">
                  <c:v>141272.55456476542</c:v>
                </c:pt>
                <c:pt idx="198">
                  <c:v>142528.5887906295</c:v>
                </c:pt>
                <c:pt idx="199">
                  <c:v>143688.23105311685</c:v>
                </c:pt>
                <c:pt idx="200">
                  <c:v>144753.04984040078</c:v>
                </c:pt>
                <c:pt idx="201">
                  <c:v>145724.55506621816</c:v>
                </c:pt>
                <c:pt idx="202">
                  <c:v>146604.20034117007</c:v>
                </c:pt>
                <c:pt idx="203">
                  <c:v>147393.38518928597</c:v>
                </c:pt>
                <c:pt idx="204">
                  <c:v>148093.45720351534</c:v>
                </c:pt>
                <c:pt idx="205">
                  <c:v>148705.71413583829</c:v>
                </c:pt>
                <c:pt idx="206">
                  <c:v>149231.40591931934</c:v>
                </c:pt>
                <c:pt idx="207">
                  <c:v>149671.73662074027</c:v>
                </c:pt>
                <c:pt idx="208">
                  <c:v>150027.86632349616</c:v>
                </c:pt>
                <c:pt idx="209">
                  <c:v>150300.91294127179</c:v>
                </c:pt>
                <c:pt idx="210">
                  <c:v>150491.95396367516</c:v>
                </c:pt>
                <c:pt idx="211">
                  <c:v>150602.02813552096</c:v>
                </c:pt>
                <c:pt idx="212">
                  <c:v>150632.13707185932</c:v>
                </c:pt>
                <c:pt idx="213">
                  <c:v>150583.24681115462</c:v>
                </c:pt>
                <c:pt idx="214">
                  <c:v>150456.28930925412</c:v>
                </c:pt>
                <c:pt idx="215">
                  <c:v>150252.16387696416</c:v>
                </c:pt>
                <c:pt idx="216">
                  <c:v>149971.73856418056</c:v>
                </c:pt>
                <c:pt idx="217">
                  <c:v>149615.85149361705</c:v>
                </c:pt>
                <c:pt idx="218">
                  <c:v>149185.31214724202</c:v>
                </c:pt>
                <c:pt idx="219">
                  <c:v>148680.90260858386</c:v>
                </c:pt>
                <c:pt idx="220">
                  <c:v>148103.37876410034</c:v>
                </c:pt>
                <c:pt idx="221">
                  <c:v>147453.47146683483</c:v>
                </c:pt>
                <c:pt idx="222">
                  <c:v>146731.88766560503</c:v>
                </c:pt>
                <c:pt idx="223">
                  <c:v>145939.31150299494</c:v>
                </c:pt>
                <c:pt idx="224">
                  <c:v>145076.4053854463</c:v>
                </c:pt>
                <c:pt idx="225">
                  <c:v>144143.81102877995</c:v>
                </c:pt>
                <c:pt idx="226">
                  <c:v>143142.1504825197</c:v>
                </c:pt>
                <c:pt idx="227">
                  <c:v>142072.02713644537</c:v>
                </c:pt>
                <c:pt idx="228">
                  <c:v>140934.02671286926</c:v>
                </c:pt>
                <c:pt idx="229">
                  <c:v>139728.71824821457</c:v>
                </c:pt>
                <c:pt idx="230">
                  <c:v>138456.65506757714</c:v>
                </c:pt>
                <c:pt idx="231">
                  <c:v>137118.37575607537</c:v>
                </c:pt>
                <c:pt idx="232">
                  <c:v>135714.40513094031</c:v>
                </c:pt>
                <c:pt idx="233">
                  <c:v>134245.25521847158</c:v>
                </c:pt>
                <c:pt idx="234">
                  <c:v>132711.42624018702</c:v>
                </c:pt>
                <c:pt idx="235">
                  <c:v>131113.40761272912</c:v>
                </c:pt>
                <c:pt idx="236">
                  <c:v>129451.67896636136</c:v>
                </c:pt>
                <c:pt idx="237">
                  <c:v>127726.71118719854</c:v>
                </c:pt>
                <c:pt idx="238">
                  <c:v>125938.96748866906</c:v>
                </c:pt>
                <c:pt idx="239">
                  <c:v>124088.90451811125</c:v>
                </c:pt>
                <c:pt idx="240">
                  <c:v>122176.97350486304</c:v>
                </c:pt>
                <c:pt idx="241">
                  <c:v>120203.62145672401</c:v>
                </c:pt>
                <c:pt idx="242">
                  <c:v>118169.29241225457</c:v>
                </c:pt>
                <c:pt idx="243">
                  <c:v>116074.42875704006</c:v>
                </c:pt>
                <c:pt idx="244">
                  <c:v>113919.47261279494</c:v>
                </c:pt>
                <c:pt idx="245">
                  <c:v>111704.86730902384</c:v>
                </c:pt>
                <c:pt idx="246">
                  <c:v>109431.05894790668</c:v>
                </c:pt>
                <c:pt idx="247">
                  <c:v>107098.49807414302</c:v>
                </c:pt>
                <c:pt idx="248">
                  <c:v>104707.64146269611</c:v>
                </c:pt>
                <c:pt idx="249">
                  <c:v>102258.95403873354</c:v>
                </c:pt>
                <c:pt idx="250">
                  <c:v>99752.910945590047</c:v>
                </c:pt>
                <c:pt idx="251">
                  <c:v>97189.999778301746</c:v>
                </c:pt>
                <c:pt idx="252">
                  <c:v>94570.723002204904</c:v>
                </c:pt>
                <c:pt idx="253">
                  <c:v>91895.600578286263</c:v>
                </c:pt>
                <c:pt idx="254">
                  <c:v>89165.172819450512</c:v>
                </c:pt>
                <c:pt idx="255">
                  <c:v>86380.003504672903</c:v>
                </c:pt>
                <c:pt idx="256">
                  <c:v>83540.683281177582</c:v>
                </c:pt>
                <c:pt idx="257">
                  <c:v>80647.833388378174</c:v>
                </c:pt>
                <c:pt idx="258">
                  <c:v>77702.109741400098</c:v>
                </c:pt>
                <c:pt idx="259">
                  <c:v>74704.20741664758</c:v>
                </c:pt>
                <c:pt idx="260">
                  <c:v>71654.865587170818</c:v>
                </c:pt>
                <c:pt idx="261">
                  <c:v>68554.872961636502</c:v>
                </c:pt>
                <c:pt idx="262">
                  <c:v>65405.073787634392</c:v>
                </c:pt>
                <c:pt idx="263">
                  <c:v>62206.374488022404</c:v>
                </c:pt>
                <c:pt idx="264">
                  <c:v>58959.751008213054</c:v>
                </c:pt>
                <c:pt idx="265">
                  <c:v>55666.256962979613</c:v>
                </c:pt>
                <c:pt idx="266">
                  <c:v>52327.032683815363</c:v>
                </c:pt>
                <c:pt idx="267">
                  <c:v>48943.315282508614</c:v>
                </c:pt>
                <c:pt idx="268">
                  <c:v>45516.449863911497</c:v>
                </c:pt>
                <c:pt idx="269">
                  <c:v>42047.902041558336</c:v>
                </c:pt>
                <c:pt idx="270">
                  <c:v>38539.27193473238</c:v>
                </c:pt>
                <c:pt idx="271">
                  <c:v>34992.309856008629</c:v>
                </c:pt>
                <c:pt idx="272">
                  <c:v>31408.933935884943</c:v>
                </c:pt>
                <c:pt idx="273">
                  <c:v>27791.249978157011</c:v>
                </c:pt>
                <c:pt idx="274">
                  <c:v>24141.573899405954</c:v>
                </c:pt>
                <c:pt idx="275">
                  <c:v>20462.457182855909</c:v>
                </c:pt>
                <c:pt idx="276">
                  <c:v>16756.71587729155</c:v>
                </c:pt>
                <c:pt idx="277">
                  <c:v>13027.463804750556</c:v>
                </c:pt>
                <c:pt idx="278">
                  <c:v>9278.1508192383208</c:v>
                </c:pt>
                <c:pt idx="279">
                  <c:v>5512.6072012407003</c:v>
                </c:pt>
                <c:pt idx="280">
                  <c:v>1735.0956058550273</c:v>
                </c:pt>
                <c:pt idx="281">
                  <c:v>-2049.627556036487</c:v>
                </c:pt>
                <c:pt idx="282">
                  <c:v>-5836.2387794943634</c:v>
                </c:pt>
                <c:pt idx="283">
                  <c:v>-9618.7587408362433</c:v>
                </c:pt>
                <c:pt idx="284">
                  <c:v>-13390.443481853461</c:v>
                </c:pt>
                <c:pt idx="285">
                  <c:v>-17143.64900089016</c:v>
                </c:pt>
                <c:pt idx="286">
                  <c:v>-20869.660224994728</c:v>
                </c:pt>
                <c:pt idx="287">
                  <c:v>-24558.471826981953</c:v>
                </c:pt>
                <c:pt idx="288">
                  <c:v>-28198.503559125853</c:v>
                </c:pt>
                <c:pt idx="289">
                  <c:v>-31776.226458478675</c:v>
                </c:pt>
                <c:pt idx="290">
                  <c:v>-35275.668497013714</c:v>
                </c:pt>
                <c:pt idx="291">
                  <c:v>-38677.759988808379</c:v>
                </c:pt>
                <c:pt idx="292">
                  <c:v>-41959.473665214515</c:v>
                </c:pt>
                <c:pt idx="293">
                  <c:v>-45092.720479348536</c:v>
                </c:pt>
                <c:pt idx="294">
                  <c:v>-48042.999548304455</c:v>
                </c:pt>
                <c:pt idx="295">
                  <c:v>-50767.908001660187</c:v>
                </c:pt>
                <c:pt idx="296">
                  <c:v>-53215.856425673963</c:v>
                </c:pt>
                <c:pt idx="297">
                  <c:v>-55325.768597133123</c:v>
                </c:pt>
                <c:pt idx="298">
                  <c:v>-57029.108819696667</c:v>
                </c:pt>
                <c:pt idx="299">
                  <c:v>-58255.828713148621</c:v>
                </c:pt>
                <c:pt idx="300">
                  <c:v>-58944.771148167609</c:v>
                </c:pt>
                <c:pt idx="301">
                  <c:v>-59056.037161655411</c:v>
                </c:pt>
                <c:pt idx="302">
                  <c:v>-58579.54437215349</c:v>
                </c:pt>
                <c:pt idx="303">
                  <c:v>-57534.570353184485</c:v>
                </c:pt>
                <c:pt idx="304">
                  <c:v>-55960.580758388322</c:v>
                </c:pt>
                <c:pt idx="305">
                  <c:v>-53904.934226796307</c:v>
                </c:pt>
                <c:pt idx="306">
                  <c:v>-51413.225153765401</c:v>
                </c:pt>
                <c:pt idx="307">
                  <c:v>-48524.542244278753</c:v>
                </c:pt>
                <c:pt idx="308">
                  <c:v>-45270.914768071365</c:v>
                </c:pt>
                <c:pt idx="309">
                  <c:v>-41679.231963468599</c:v>
                </c:pt>
                <c:pt idx="310">
                  <c:v>-37774.145147850686</c:v>
                </c:pt>
                <c:pt idx="311">
                  <c:v>-33580.916803852473</c:v>
                </c:pt>
                <c:pt idx="312">
                  <c:v>-29127.515841378667</c:v>
                </c:pt>
                <c:pt idx="313">
                  <c:v>-24445.529963617028</c:v>
                </c:pt>
                <c:pt idx="314">
                  <c:v>-19569.790073509448</c:v>
                </c:pt>
                <c:pt idx="315">
                  <c:v>-14536.965010044283</c:v>
                </c:pt>
                <c:pt idx="316">
                  <c:v>-9383.6505554529213</c:v>
                </c:pt>
                <c:pt idx="317">
                  <c:v>-4144.5213650586848</c:v>
                </c:pt>
                <c:pt idx="318">
                  <c:v>1149.0519536481697</c:v>
                </c:pt>
                <c:pt idx="319">
                  <c:v>6469.7703714711151</c:v>
                </c:pt>
                <c:pt idx="320">
                  <c:v>11794.614627321223</c:v>
                </c:pt>
                <c:pt idx="321">
                  <c:v>17104.652881976868</c:v>
                </c:pt>
                <c:pt idx="322">
                  <c:v>22384.61939757779</c:v>
                </c:pt>
                <c:pt idx="323">
                  <c:v>27622.400432079514</c:v>
                </c:pt>
                <c:pt idx="324">
                  <c:v>32808.515977685791</c:v>
                </c:pt>
                <c:pt idx="325">
                  <c:v>37935.645348724662</c:v>
                </c:pt>
                <c:pt idx="326">
                  <c:v>42998.216617359656</c:v>
                </c:pt>
                <c:pt idx="327">
                  <c:v>47992.063328619042</c:v>
                </c:pt>
                <c:pt idx="328">
                  <c:v>52914.143507844827</c:v>
                </c:pt>
                <c:pt idx="329">
                  <c:v>57762.312573463787</c:v>
                </c:pt>
                <c:pt idx="330">
                  <c:v>62535.141113303398</c:v>
                </c:pt>
                <c:pt idx="331">
                  <c:v>67231.769144396938</c:v>
                </c:pt>
                <c:pt idx="332">
                  <c:v>71851.789643730706</c:v>
                </c:pt>
                <c:pt idx="333">
                  <c:v>76395.155393202163</c:v>
                </c:pt>
                <c:pt idx="334">
                  <c:v>80862.104336101853</c:v>
                </c:pt>
                <c:pt idx="335">
                  <c:v>85253.099626196141</c:v>
                </c:pt>
                <c:pt idx="336">
                  <c:v>89568.781355148996</c:v>
                </c:pt>
                <c:pt idx="337">
                  <c:v>93809.927586623337</c:v>
                </c:pt>
                <c:pt idx="338">
                  <c:v>97977.422831566204</c:v>
                </c:pt>
                <c:pt idx="339">
                  <c:v>102072.23249494634</c:v>
                </c:pt>
                <c:pt idx="340">
                  <c:v>106095.38213268222</c:v>
                </c:pt>
                <c:pt idx="341">
                  <c:v>110047.94059785563</c:v>
                </c:pt>
                <c:pt idx="342">
                  <c:v>113931.00634289643</c:v>
                </c:pt>
                <c:pt idx="343">
                  <c:v>117745.69629126431</c:v>
                </c:pt>
                <c:pt idx="344">
                  <c:v>121493.13680753179</c:v>
                </c:pt>
                <c:pt idx="345">
                  <c:v>125174.45638582286</c:v>
                </c:pt>
                <c:pt idx="346">
                  <c:v>128790.7797487442</c:v>
                </c:pt>
                <c:pt idx="347">
                  <c:v>132343.22310643995</c:v>
                </c:pt>
                <c:pt idx="348">
                  <c:v>135832.89037141146</c:v>
                </c:pt>
                <c:pt idx="349">
                  <c:v>139260.87016172984</c:v>
                </c:pt>
                <c:pt idx="350">
                  <c:v>142628.23345513578</c:v>
                </c:pt>
                <c:pt idx="351">
                  <c:v>145936.0317807355</c:v>
                </c:pt>
                <c:pt idx="352">
                  <c:v>149185.2958547149</c:v>
                </c:pt>
                <c:pt idx="353">
                  <c:v>152377.0345825984</c:v>
                </c:pt>
                <c:pt idx="354">
                  <c:v>155512.23436378426</c:v>
                </c:pt>
                <c:pt idx="355">
                  <c:v>158591.85864494715</c:v>
                </c:pt>
                <c:pt idx="356">
                  <c:v>161616.84767785846</c:v>
                </c:pt>
                <c:pt idx="357">
                  <c:v>164588.11844458399</c:v>
                </c:pt>
                <c:pt idx="358">
                  <c:v>167506.56471916431</c:v>
                </c:pt>
                <c:pt idx="359">
                  <c:v>170373.05723998949</c:v>
                </c:pt>
                <c:pt idx="360">
                  <c:v>173188.44397133371</c:v>
                </c:pt>
                <c:pt idx="361">
                  <c:v>175953.55043606428</c:v>
                </c:pt>
                <c:pt idx="362">
                  <c:v>178669.180104506</c:v>
                </c:pt>
                <c:pt idx="363">
                  <c:v>181336.11482692574</c:v>
                </c:pt>
                <c:pt idx="364">
                  <c:v>183955.11529918315</c:v>
                </c:pt>
                <c:pt idx="365">
                  <c:v>186526.92155284088</c:v>
                </c:pt>
                <c:pt idx="366">
                  <c:v>189052.25346249485</c:v>
                </c:pt>
                <c:pt idx="367">
                  <c:v>191531.81126431908</c:v>
                </c:pt>
                <c:pt idx="368">
                  <c:v>193966.27608085799</c:v>
                </c:pt>
                <c:pt idx="369">
                  <c:v>196356.31044797137</c:v>
                </c:pt>
                <c:pt idx="370">
                  <c:v>198702.55884057429</c:v>
                </c:pt>
                <c:pt idx="371">
                  <c:v>201005.6481944324</c:v>
                </c:pt>
                <c:pt idx="372">
                  <c:v>203266.18842179398</c:v>
                </c:pt>
                <c:pt idx="373">
                  <c:v>205484.77291907975</c:v>
                </c:pt>
                <c:pt idx="374">
                  <c:v>207661.97906521912</c:v>
                </c:pt>
                <c:pt idx="375">
                  <c:v>209798.3687095317</c:v>
                </c:pt>
                <c:pt idx="376">
                  <c:v>211894.48864831292</c:v>
                </c:pt>
                <c:pt idx="377">
                  <c:v>213950.87108950011</c:v>
                </c:pt>
                <c:pt idx="378">
                  <c:v>215968.03410497701</c:v>
                </c:pt>
                <c:pt idx="379">
                  <c:v>217946.48207022704</c:v>
                </c:pt>
                <c:pt idx="380">
                  <c:v>219886.70609117093</c:v>
                </c:pt>
                <c:pt idx="381">
                  <c:v>221789.18441812886</c:v>
                </c:pt>
                <c:pt idx="382">
                  <c:v>223654.3828469335</c:v>
                </c:pt>
                <c:pt idx="383">
                  <c:v>225482.75510729005</c:v>
                </c:pt>
                <c:pt idx="384">
                  <c:v>227274.74323853682</c:v>
                </c:pt>
                <c:pt idx="385">
                  <c:v>229030.77795300615</c:v>
                </c:pt>
                <c:pt idx="386">
                  <c:v>230751.27898722136</c:v>
                </c:pt>
                <c:pt idx="387">
                  <c:v>232436.65544119466</c:v>
                </c:pt>
                <c:pt idx="388">
                  <c:v>234087.30610611269</c:v>
                </c:pt>
                <c:pt idx="389">
                  <c:v>235703.61978071238</c:v>
                </c:pt>
                <c:pt idx="390">
                  <c:v>237285.97557666188</c:v>
                </c:pt>
                <c:pt idx="391">
                  <c:v>238834.74321326858</c:v>
                </c:pt>
                <c:pt idx="392">
                  <c:v>240350.28330184059</c:v>
                </c:pt>
                <c:pt idx="393">
                  <c:v>241832.94762002997</c:v>
                </c:pt>
                <c:pt idx="394">
                  <c:v>243283.07937648491</c:v>
                </c:pt>
                <c:pt idx="395">
                  <c:v>244701.01346613589</c:v>
                </c:pt>
                <c:pt idx="396">
                  <c:v>246087.07671643654</c:v>
                </c:pt>
                <c:pt idx="397">
                  <c:v>247441.58812487507</c:v>
                </c:pt>
                <c:pt idx="398">
                  <c:v>248764.85908806554</c:v>
                </c:pt>
                <c:pt idx="399">
                  <c:v>250057.19362272142</c:v>
                </c:pt>
                <c:pt idx="400">
                  <c:v>251318.88857880657</c:v>
                </c:pt>
                <c:pt idx="401">
                  <c:v>252550.2338451503</c:v>
                </c:pt>
                <c:pt idx="402">
                  <c:v>253751.51254780544</c:v>
                </c:pt>
                <c:pt idx="403">
                  <c:v>254923.00124141932</c:v>
                </c:pt>
                <c:pt idx="404">
                  <c:v>256064.97009387935</c:v>
                </c:pt>
                <c:pt idx="405">
                  <c:v>257177.68306448622</c:v>
                </c:pt>
                <c:pt idx="406">
                  <c:v>258261.39807589847</c:v>
                </c:pt>
                <c:pt idx="407">
                  <c:v>259316.36718008481</c:v>
                </c:pt>
                <c:pt idx="408">
                  <c:v>260342.83671851095</c:v>
                </c:pt>
                <c:pt idx="409">
                  <c:v>261341.04747677993</c:v>
                </c:pt>
                <c:pt idx="410">
                  <c:v>262311.23483393679</c:v>
                </c:pt>
                <c:pt idx="411">
                  <c:v>263253.62890664063</c:v>
                </c:pt>
                <c:pt idx="412">
                  <c:v>264168.45468839828</c:v>
                </c:pt>
                <c:pt idx="413">
                  <c:v>265055.9321840484</c:v>
                </c:pt>
                <c:pt idx="414">
                  <c:v>265916.27653967496</c:v>
                </c:pt>
                <c:pt idx="415">
                  <c:v>266749.69816812396</c:v>
                </c:pt>
                <c:pt idx="416">
                  <c:v>267556.40287028934</c:v>
                </c:pt>
                <c:pt idx="417">
                  <c:v>268336.5919523281</c:v>
                </c:pt>
                <c:pt idx="418">
                  <c:v>269090.46233895712</c:v>
                </c:pt>
                <c:pt idx="419">
                  <c:v>269818.20668297977</c:v>
                </c:pt>
                <c:pt idx="420">
                  <c:v>270520.01347118267</c:v>
                </c:pt>
                <c:pt idx="421">
                  <c:v>271196.06712673866</c:v>
                </c:pt>
                <c:pt idx="422">
                  <c:v>271846.54810824554</c:v>
                </c:pt>
                <c:pt idx="423">
                  <c:v>272471.63300552568</c:v>
                </c:pt>
                <c:pt idx="424">
                  <c:v>273071.49463230598</c:v>
                </c:pt>
                <c:pt idx="425">
                  <c:v>273646.30211589299</c:v>
                </c:pt>
                <c:pt idx="426">
                  <c:v>274196.22098395345</c:v>
                </c:pt>
                <c:pt idx="427">
                  <c:v>274721.41324850597</c:v>
                </c:pt>
                <c:pt idx="428">
                  <c:v>275222.03748722526</c:v>
                </c:pt>
                <c:pt idx="429">
                  <c:v>275698.24892215611</c:v>
                </c:pt>
                <c:pt idx="430">
                  <c:v>276150.19949593098</c:v>
                </c:pt>
                <c:pt idx="431">
                  <c:v>276578.03794557997</c:v>
                </c:pt>
                <c:pt idx="432">
                  <c:v>276981.90987401997</c:v>
                </c:pt>
                <c:pt idx="433">
                  <c:v>277361.95781930548</c:v>
                </c:pt>
                <c:pt idx="434">
                  <c:v>277718.32132171979</c:v>
                </c:pt>
                <c:pt idx="435">
                  <c:v>278051.13698878331</c:v>
                </c:pt>
                <c:pt idx="436">
                  <c:v>278360.53855825186</c:v>
                </c:pt>
                <c:pt idx="437">
                  <c:v>278646.65695917472</c:v>
                </c:pt>
                <c:pt idx="438">
                  <c:v>278909.62037108053</c:v>
                </c:pt>
                <c:pt idx="439">
                  <c:v>279149.55428135523</c:v>
                </c:pt>
                <c:pt idx="440">
                  <c:v>279366.58154087432</c:v>
                </c:pt>
                <c:pt idx="441">
                  <c:v>279560.82241794962</c:v>
                </c:pt>
                <c:pt idx="442">
                  <c:v>279732.39465064713</c:v>
                </c:pt>
                <c:pt idx="443">
                  <c:v>279881.41349753225</c:v>
                </c:pt>
                <c:pt idx="444">
                  <c:v>280007.99178689439</c:v>
                </c:pt>
                <c:pt idx="445">
                  <c:v>280112.23996450281</c:v>
                </c:pt>
                <c:pt idx="446">
                  <c:v>280194.26613994216</c:v>
                </c:pt>
                <c:pt idx="447">
                  <c:v>280254.17613157531</c:v>
                </c:pt>
                <c:pt idx="448">
                  <c:v>280292.07351017889</c:v>
                </c:pt>
                <c:pt idx="449">
                  <c:v>280308.05964129488</c:v>
                </c:pt>
                <c:pt idx="450">
                  <c:v>280302.2337263407</c:v>
                </c:pt>
                <c:pt idx="451">
                  <c:v>280274.69284251821</c:v>
                </c:pt>
                <c:pt idx="452">
                  <c:v>280225.53198156029</c:v>
                </c:pt>
                <c:pt idx="453">
                  <c:v>280154.84408735327</c:v>
                </c:pt>
                <c:pt idx="454">
                  <c:v>280062.72009247058</c:v>
                </c:pt>
                <c:pt idx="455">
                  <c:v>279949.24895365332</c:v>
                </c:pt>
                <c:pt idx="456">
                  <c:v>279814.51768627053</c:v>
                </c:pt>
                <c:pt idx="457">
                  <c:v>279658.61139779224</c:v>
                </c:pt>
                <c:pt idx="458">
                  <c:v>279481.61332030647</c:v>
                </c:pt>
                <c:pt idx="459">
                  <c:v>279283.60484211007</c:v>
                </c:pt>
                <c:pt idx="460">
                  <c:v>279064.66553840268</c:v>
                </c:pt>
                <c:pt idx="461">
                  <c:v>278824.87320111215</c:v>
                </c:pt>
                <c:pt idx="462">
                  <c:v>278564.30386787845</c:v>
                </c:pt>
                <c:pt idx="463">
                  <c:v>278283.03185022192</c:v>
                </c:pt>
                <c:pt idx="464">
                  <c:v>277981.12976092199</c:v>
                </c:pt>
                <c:pt idx="465">
                  <c:v>277658.66854063043</c:v>
                </c:pt>
                <c:pt idx="466">
                  <c:v>277315.71748374274</c:v>
                </c:pt>
                <c:pt idx="467">
                  <c:v>276952.34426355141</c:v>
                </c:pt>
                <c:pt idx="468">
                  <c:v>276568.61495670228</c:v>
                </c:pt>
                <c:pt idx="469">
                  <c:v>276164.59406697657</c:v>
                </c:pt>
                <c:pt idx="470">
                  <c:v>275740.34454841877</c:v>
                </c:pt>
                <c:pt idx="471">
                  <c:v>275295.92782783118</c:v>
                </c:pt>
                <c:pt idx="472">
                  <c:v>274831.40382665436</c:v>
                </c:pt>
                <c:pt idx="473">
                  <c:v>274346.8309822533</c:v>
                </c:pt>
                <c:pt idx="474">
                  <c:v>273842.26626862702</c:v>
                </c:pt>
                <c:pt idx="475">
                  <c:v>273317.76521656074</c:v>
                </c:pt>
                <c:pt idx="476">
                  <c:v>272773.38193323754</c:v>
                </c:pt>
                <c:pt idx="477">
                  <c:v>272209.16912132659</c:v>
                </c:pt>
                <c:pt idx="478">
                  <c:v>271625.17809756572</c:v>
                </c:pt>
                <c:pt idx="479">
                  <c:v>271021.45881085354</c:v>
                </c:pt>
                <c:pt idx="480">
                  <c:v>270398.05985986785</c:v>
                </c:pt>
                <c:pt idx="481">
                  <c:v>269755.02851022599</c:v>
                </c:pt>
                <c:pt idx="482">
                  <c:v>269092.41071120196</c:v>
                </c:pt>
                <c:pt idx="483">
                  <c:v>268410.25111201615</c:v>
                </c:pt>
                <c:pt idx="484">
                  <c:v>267708.59307771205</c:v>
                </c:pt>
                <c:pt idx="485">
                  <c:v>266987.4787046343</c:v>
                </c:pt>
                <c:pt idx="486">
                  <c:v>266246.94883552304</c:v>
                </c:pt>
                <c:pt idx="487">
                  <c:v>265487.04307423841</c:v>
                </c:pt>
                <c:pt idx="488">
                  <c:v>264707.79980012897</c:v>
                </c:pt>
                <c:pt idx="489">
                  <c:v>263909.25618205866</c:v>
                </c:pt>
                <c:pt idx="490">
                  <c:v>263091.44819210505</c:v>
                </c:pt>
                <c:pt idx="491">
                  <c:v>262254.41061894322</c:v>
                </c:pt>
                <c:pt idx="492">
                  <c:v>261398.17708092905</c:v>
                </c:pt>
                <c:pt idx="493">
                  <c:v>260522.78003889477</c:v>
                </c:pt>
                <c:pt idx="494">
                  <c:v>259628.25080867106</c:v>
                </c:pt>
                <c:pt idx="495">
                  <c:v>258714.61957334875</c:v>
                </c:pt>
                <c:pt idx="496">
                  <c:v>257781.91539529414</c:v>
                </c:pt>
                <c:pt idx="497">
                  <c:v>256830.16622793148</c:v>
                </c:pt>
                <c:pt idx="498">
                  <c:v>255859.39892730647</c:v>
                </c:pt>
                <c:pt idx="499">
                  <c:v>254869.63926344473</c:v>
                </c:pt>
                <c:pt idx="500">
                  <c:v>253860.91193151957</c:v>
                </c:pt>
                <c:pt idx="501">
                  <c:v>252833.24056284298</c:v>
                </c:pt>
                <c:pt idx="502">
                  <c:v>251786.64773569498</c:v>
                </c:pt>
                <c:pt idx="503">
                  <c:v>250721.15498600568</c:v>
                </c:pt>
                <c:pt idx="504">
                  <c:v>249636.78281790586</c:v>
                </c:pt>
                <c:pt idx="505">
                  <c:v>248533.55071416078</c:v>
                </c:pt>
                <c:pt idx="506">
                  <c:v>247411.47714650418</c:v>
                </c:pt>
                <c:pt idx="507">
                  <c:v>246270.57958588799</c:v>
                </c:pt>
                <c:pt idx="508">
                  <c:v>245110.87451266518</c:v>
                </c:pt>
                <c:pt idx="509">
                  <c:v>243932.3774267229</c:v>
                </c:pt>
                <c:pt idx="510">
                  <c:v>242735.10285758431</c:v>
                </c:pt>
                <c:pt idx="511">
                  <c:v>241519.06437449725</c:v>
                </c:pt>
                <c:pt idx="512">
                  <c:v>240284.27459652972</c:v>
                </c:pt>
                <c:pt idx="513">
                  <c:v>239030.74520269185</c:v>
                </c:pt>
                <c:pt idx="514">
                  <c:v>237758.48694210578</c:v>
                </c:pt>
                <c:pt idx="515">
                  <c:v>236467.50964424509</c:v>
                </c:pt>
                <c:pt idx="516">
                  <c:v>235157.82222926687</c:v>
                </c:pt>
                <c:pt idx="517">
                  <c:v>233829.43271846016</c:v>
                </c:pt>
                <c:pt idx="518">
                  <c:v>232482.34824483626</c:v>
                </c:pt>
                <c:pt idx="519">
                  <c:v>231116.57506388696</c:v>
                </c:pt>
                <c:pt idx="520">
                  <c:v>229732.11856453854</c:v>
                </c:pt>
                <c:pt idx="521">
                  <c:v>228328.98328033058</c:v>
                </c:pt>
                <c:pt idx="522">
                  <c:v>226907.17290085045</c:v>
                </c:pt>
                <c:pt idx="523">
                  <c:v>225466.69028345589</c:v>
                </c:pt>
                <c:pt idx="524">
                  <c:v>224007.53746531942</c:v>
                </c:pt>
                <c:pt idx="525">
                  <c:v>222529.71567583139</c:v>
                </c:pt>
                <c:pt idx="526">
                  <c:v>221033.22534939932</c:v>
                </c:pt>
                <c:pt idx="527">
                  <c:v>219518.06613868417</c:v>
                </c:pt>
                <c:pt idx="528">
                  <c:v>217984.23692831665</c:v>
                </c:pt>
                <c:pt idx="529">
                  <c:v>216431.73584913844</c:v>
                </c:pt>
                <c:pt idx="530">
                  <c:v>214860.56029301728</c:v>
                </c:pt>
                <c:pt idx="531">
                  <c:v>213270.70692828661</c:v>
                </c:pt>
                <c:pt idx="532">
                  <c:v>211662.17171586468</c:v>
                </c:pt>
                <c:pt idx="533">
                  <c:v>210034.9499261106</c:v>
                </c:pt>
                <c:pt idx="534">
                  <c:v>208389.03615647962</c:v>
                </c:pt>
                <c:pt idx="535">
                  <c:v>206724.42435004294</c:v>
                </c:pt>
                <c:pt idx="536">
                  <c:v>205041.10781494211</c:v>
                </c:pt>
                <c:pt idx="537">
                  <c:v>203339.07924485303</c:v>
                </c:pt>
                <c:pt idx="538">
                  <c:v>201618.33074053895</c:v>
                </c:pt>
                <c:pt idx="539">
                  <c:v>199878.85383257782</c:v>
                </c:pt>
                <c:pt idx="540">
                  <c:v>198120.63950535501</c:v>
                </c:pt>
                <c:pt idx="541">
                  <c:v>196343.67822241824</c:v>
                </c:pt>
                <c:pt idx="542">
                  <c:v>194547.9599532994</c:v>
                </c:pt>
                <c:pt idx="543">
                  <c:v>192733.47420191389</c:v>
                </c:pt>
                <c:pt idx="544">
                  <c:v>190900.21003665734</c:v>
                </c:pt>
                <c:pt idx="545">
                  <c:v>189048.15612232676</c:v>
                </c:pt>
                <c:pt idx="546">
                  <c:v>187177.30075400363</c:v>
                </c:pt>
                <c:pt idx="547">
                  <c:v>185287.63189304541</c:v>
                </c:pt>
                <c:pt idx="548">
                  <c:v>183379.13720534294</c:v>
                </c:pt>
                <c:pt idx="549">
                  <c:v>181451.80410201312</c:v>
                </c:pt>
                <c:pt idx="550">
                  <c:v>179505.61978270856</c:v>
                </c:pt>
                <c:pt idx="551">
                  <c:v>177540.57128173913</c:v>
                </c:pt>
                <c:pt idx="552">
                  <c:v>175556.64551721563</c:v>
                </c:pt>
                <c:pt idx="553">
                  <c:v>173553.82934344152</c:v>
                </c:pt>
                <c:pt idx="554">
                  <c:v>171532.10960679571</c:v>
                </c:pt>
                <c:pt idx="555">
                  <c:v>169491.47320536812</c:v>
                </c:pt>
                <c:pt idx="556">
                  <c:v>167431.90715263048</c:v>
                </c:pt>
                <c:pt idx="557">
                  <c:v>165353.39864544637</c:v>
                </c:pt>
                <c:pt idx="558">
                  <c:v>163255.93513674871</c:v>
                </c:pt>
                <c:pt idx="559">
                  <c:v>161139.50441323881</c:v>
                </c:pt>
                <c:pt idx="560">
                  <c:v>159004.09467848949</c:v>
                </c:pt>
                <c:pt idx="561">
                  <c:v>156849.69464186532</c:v>
                </c:pt>
                <c:pt idx="562">
                  <c:v>154676.29361370712</c:v>
                </c:pt>
                <c:pt idx="563">
                  <c:v>152483.88160726355</c:v>
                </c:pt>
                <c:pt idx="564">
                  <c:v>150272.44944789333</c:v>
                </c:pt>
                <c:pt idx="565">
                  <c:v>148041.98889010405</c:v>
                </c:pt>
                <c:pt idx="566">
                  <c:v>145792.49274304186</c:v>
                </c:pt>
                <c:pt idx="567">
                  <c:v>143523.95500509755</c:v>
                </c:pt>
                <c:pt idx="568">
                  <c:v>141236.37100835118</c:v>
                </c:pt>
                <c:pt idx="569">
                  <c:v>138929.7375736394</c:v>
                </c:pt>
                <c:pt idx="570">
                  <c:v>136604.05317709717</c:v>
                </c:pt>
                <c:pt idx="571">
                  <c:v>134259.31812909982</c:v>
                </c:pt>
                <c:pt idx="572">
                  <c:v>131895.53476661284</c:v>
                </c:pt>
                <c:pt idx="573">
                  <c:v>129512.70766004559</c:v>
                </c:pt>
                <c:pt idx="574">
                  <c:v>127110.84383580326</c:v>
                </c:pt>
                <c:pt idx="575">
                  <c:v>124689.95301583876</c:v>
                </c:pt>
                <c:pt idx="576">
                  <c:v>122250.04787562473</c:v>
                </c:pt>
                <c:pt idx="577">
                  <c:v>119791.14432209535</c:v>
                </c:pt>
                <c:pt idx="578">
                  <c:v>117313.26179325135</c:v>
                </c:pt>
                <c:pt idx="579">
                  <c:v>114816.42358127923</c:v>
                </c:pt>
                <c:pt idx="580">
                  <c:v>112300.65718120971</c:v>
                </c:pt>
                <c:pt idx="581">
                  <c:v>109765.99466733275</c:v>
                </c:pt>
                <c:pt idx="582">
                  <c:v>107212.47309979876</c:v>
                </c:pt>
                <c:pt idx="583">
                  <c:v>104640.13496407052</c:v>
                </c:pt>
                <c:pt idx="584">
                  <c:v>102049.02864615024</c:v>
                </c:pt>
                <c:pt idx="585">
                  <c:v>99439.208946794432</c:v>
                </c:pt>
                <c:pt idx="586">
                  <c:v>96810.737638248422</c:v>
                </c:pt>
                <c:pt idx="587">
                  <c:v>94163.684067387483</c:v>
                </c:pt>
                <c:pt idx="588">
                  <c:v>91498.125809545469</c:v>
                </c:pt>
                <c:pt idx="589">
                  <c:v>88814.149377750495</c:v>
                </c:pt>
                <c:pt idx="590">
                  <c:v>86111.850992575753</c:v>
                </c:pt>
                <c:pt idx="591">
                  <c:v>83391.337418357813</c:v>
                </c:pt>
                <c:pt idx="592">
                  <c:v>80652.726872143088</c:v>
                </c:pt>
                <c:pt idx="593">
                  <c:v>77896.150012402155</c:v>
                </c:pt>
                <c:pt idx="594">
                  <c:v>75121.751015311791</c:v>
                </c:pt>
                <c:pt idx="595">
                  <c:v>72329.688747256194</c:v>
                </c:pt>
                <c:pt idx="596">
                  <c:v>69520.138043154089</c:v>
                </c:pt>
                <c:pt idx="597">
                  <c:v>66693.291101291659</c:v>
                </c:pt>
                <c:pt idx="598">
                  <c:v>63849.359006548337</c:v>
                </c:pt>
                <c:pt idx="599">
                  <c:v>60988.573395262378</c:v>
                </c:pt>
                <c:pt idx="600">
                  <c:v>58111.188276518245</c:v>
                </c:pt>
                <c:pt idx="601">
                  <c:v>55217.48202637193</c:v>
                </c:pt>
                <c:pt idx="602">
                  <c:v>52307.759573494601</c:v>
                </c:pt>
                <c:pt idx="603">
                  <c:v>49382.354796942549</c:v>
                </c:pt>
                <c:pt idx="604">
                  <c:v>46441.63315929324</c:v>
                </c:pt>
                <c:pt idx="605">
                  <c:v>43485.99460127089</c:v>
                </c:pt>
                <c:pt idx="606">
                  <c:v>40515.876727276293</c:v>
                </c:pt>
                <c:pt idx="607">
                  <c:v>37531.758315001345</c:v>
                </c:pt>
                <c:pt idx="608">
                  <c:v>34534.163186628401</c:v>
                </c:pt>
                <c:pt idx="609">
                  <c:v>31523.664484082623</c:v>
                </c:pt>
                <c:pt idx="610">
                  <c:v>28500.889396537299</c:v>
                </c:pt>
                <c:pt idx="611">
                  <c:v>25466.5243950043</c:v>
                </c:pt>
                <c:pt idx="612">
                  <c:v>22421.321036543864</c:v>
                </c:pt>
                <c:pt idx="613">
                  <c:v>19366.1024096039</c:v>
                </c:pt>
                <c:pt idx="614">
                  <c:v>16301.770302501451</c:v>
                </c:pt>
                <c:pt idx="615">
                  <c:v>13229.3131893995</c:v>
                </c:pt>
                <c:pt idx="616">
                  <c:v>10149.815142697584</c:v>
                </c:pt>
                <c:pt idx="617">
                  <c:v>7064.4657980283491</c:v>
                </c:pt>
                <c:pt idx="618">
                  <c:v>3974.5715186408929</c:v>
                </c:pt>
                <c:pt idx="619">
                  <c:v>881.56793062077679</c:v>
                </c:pt>
                <c:pt idx="620">
                  <c:v>-2212.9659698845567</c:v>
                </c:pt>
                <c:pt idx="621">
                  <c:v>-5307.2919002660283</c:v>
                </c:pt>
                <c:pt idx="622">
                  <c:v>-8399.4942848592073</c:v>
                </c:pt>
                <c:pt idx="623">
                  <c:v>-11487.459823435278</c:v>
                </c:pt>
                <c:pt idx="624">
                  <c:v>-14568.854233953303</c:v>
                </c:pt>
                <c:pt idx="625">
                  <c:v>-17641.095687009798</c:v>
                </c:pt>
                <c:pt idx="626">
                  <c:v>-20701.324347954534</c:v>
                </c:pt>
                <c:pt idx="627">
                  <c:v>-23746.367316344105</c:v>
                </c:pt>
                <c:pt idx="628">
                  <c:v>-26772.698095018466</c:v>
                </c:pt>
                <c:pt idx="629">
                  <c:v>-29776.38952515979</c:v>
                </c:pt>
                <c:pt idx="630">
                  <c:v>-32753.058880792709</c:v>
                </c:pt>
                <c:pt idx="631">
                  <c:v>-35697.803517624197</c:v>
                </c:pt>
                <c:pt idx="632">
                  <c:v>-38605.125109727502</c:v>
                </c:pt>
                <c:pt idx="633">
                  <c:v>-41468.840081413487</c:v>
                </c:pt>
                <c:pt idx="634">
                  <c:v>-44281.973361306475</c:v>
                </c:pt>
                <c:pt idx="635">
                  <c:v>-47036.632087938473</c:v>
                </c:pt>
                <c:pt idx="636">
                  <c:v>-49723.855468643313</c:v>
                </c:pt>
                <c:pt idx="637">
                  <c:v>-52333.436817133894</c:v>
                </c:pt>
                <c:pt idx="638">
                  <c:v>-54853.714215212138</c:v>
                </c:pt>
                <c:pt idx="639">
                  <c:v>-57271.327881549158</c:v>
                </c:pt>
                <c:pt idx="640">
                  <c:v>-59570.946240582693</c:v>
                </c:pt>
                <c:pt idx="641">
                  <c:v>-61734.970543844116</c:v>
                </c:pt>
                <c:pt idx="642">
                  <c:v>-63743.24212131797</c:v>
                </c:pt>
                <c:pt idx="643">
                  <c:v>-65572.799860715604</c:v>
                </c:pt>
                <c:pt idx="644">
                  <c:v>-67197.770573720874</c:v>
                </c:pt>
                <c:pt idx="645">
                  <c:v>-68589.519868844305</c:v>
                </c:pt>
                <c:pt idx="646">
                  <c:v>-69717.234293073372</c:v>
                </c:pt>
                <c:pt idx="647">
                  <c:v>-70549.11707615116</c:v>
                </c:pt>
                <c:pt idx="648">
                  <c:v>-71054.310117317189</c:v>
                </c:pt>
                <c:pt idx="649">
                  <c:v>-71205.455581340881</c:v>
                </c:pt>
                <c:pt idx="650">
                  <c:v>-70981.492735734573</c:v>
                </c:pt>
                <c:pt idx="651">
                  <c:v>-70369.984690003475</c:v>
                </c:pt>
                <c:pt idx="652">
                  <c:v>-69368.219245548942</c:v>
                </c:pt>
                <c:pt idx="653">
                  <c:v>-67982.677783737818</c:v>
                </c:pt>
                <c:pt idx="654">
                  <c:v>-66227.080414224547</c:v>
                </c:pt>
                <c:pt idx="655">
                  <c:v>-64119.725245519548</c:v>
                </c:pt>
                <c:pt idx="656">
                  <c:v>-61680.956717439527</c:v>
                </c:pt>
                <c:pt idx="657">
                  <c:v>-58931.34402376767</c:v>
                </c:pt>
                <c:pt idx="658">
                  <c:v>-55890.763302600055</c:v>
                </c:pt>
                <c:pt idx="659">
                  <c:v>-52578.270326267964</c:v>
                </c:pt>
                <c:pt idx="660">
                  <c:v>-49012.495885343924</c:v>
                </c:pt>
                <c:pt idx="661">
                  <c:v>-45212.263575020013</c:v>
                </c:pt>
                <c:pt idx="662">
                  <c:v>-41197.166917668736</c:v>
                </c:pt>
                <c:pt idx="663">
                  <c:v>-36987.916092612228</c:v>
                </c:pt>
                <c:pt idx="664">
                  <c:v>-32606.357618111357</c:v>
                </c:pt>
                <c:pt idx="665">
                  <c:v>-28075.168372714525</c:v>
                </c:pt>
                <c:pt idx="666">
                  <c:v>-23417.307696407916</c:v>
                </c:pt>
                <c:pt idx="667">
                  <c:v>-18655.357712292855</c:v>
                </c:pt>
                <c:pt idx="668">
                  <c:v>-13810.884231099179</c:v>
                </c:pt>
                <c:pt idx="669">
                  <c:v>-8903.9173952946603</c:v>
                </c:pt>
                <c:pt idx="670">
                  <c:v>-3952.6022593212642</c:v>
                </c:pt>
                <c:pt idx="671">
                  <c:v>1026.9758210585651</c:v>
                </c:pt>
                <c:pt idx="672">
                  <c:v>6020.8165812302595</c:v>
                </c:pt>
                <c:pt idx="673">
                  <c:v>11016.920289957512</c:v>
                </c:pt>
                <c:pt idx="674">
                  <c:v>16005.133337219835</c:v>
                </c:pt>
                <c:pt idx="675">
                  <c:v>20976.9576819748</c:v>
                </c:pt>
                <c:pt idx="676">
                  <c:v>25925.348980777038</c:v>
                </c:pt>
                <c:pt idx="677">
                  <c:v>30844.519701787762</c:v>
                </c:pt>
                <c:pt idx="678">
                  <c:v>35729.756682834239</c:v>
                </c:pt>
                <c:pt idx="679">
                  <c:v>40577.257684762495</c:v>
                </c:pt>
                <c:pt idx="680">
                  <c:v>45383.988283481158</c:v>
                </c:pt>
                <c:pt idx="681">
                  <c:v>50147.558529999114</c:v>
                </c:pt>
                <c:pt idx="682">
                  <c:v>54866.117790582299</c:v>
                </c:pt>
                <c:pt idx="683">
                  <c:v>59538.265739292699</c:v>
                </c:pt>
                <c:pt idx="684">
                  <c:v>64162.977381550474</c:v>
                </c:pt>
                <c:pt idx="685">
                  <c:v>68739.540084811189</c:v>
                </c:pt>
                <c:pt idx="686">
                  <c:v>73267.500782779753</c:v>
                </c:pt>
                <c:pt idx="687">
                  <c:v>77746.621744032076</c:v>
                </c:pt>
                <c:pt idx="688">
                  <c:v>82176.843521497707</c:v>
                </c:pt>
                <c:pt idx="689">
                  <c:v>86558.253909045263</c:v>
                </c:pt>
                <c:pt idx="690">
                  <c:v>90891.061918049192</c:v>
                </c:pt>
                <c:pt idx="691">
                  <c:v>95175.575948364465</c:v>
                </c:pt>
                <c:pt idx="692">
                  <c:v>99412.185465522751</c:v>
                </c:pt>
                <c:pt idx="693">
                  <c:v>103601.34561147036</c:v>
                </c:pt>
                <c:pt idx="694">
                  <c:v>107743.56427256363</c:v>
                </c:pt>
                <c:pt idx="695">
                  <c:v>111839.39120861517</c:v>
                </c:pt>
                <c:pt idx="696">
                  <c:v>115889.4089131331</c:v>
                </c:pt>
                <c:pt idx="697">
                  <c:v>119894.22492980285</c:v>
                </c:pt>
                <c:pt idx="698">
                  <c:v>123854.46539569031</c:v>
                </c:pt>
                <c:pt idx="699">
                  <c:v>127770.76961925333</c:v>
                </c:pt>
                <c:pt idx="700">
                  <c:v>131643.78553241378</c:v>
                </c:pt>
                <c:pt idx="701">
                  <c:v>135474.16588180466</c:v>
                </c:pt>
                <c:pt idx="702">
                  <c:v>139262.56504580495</c:v>
                </c:pt>
                <c:pt idx="703">
                  <c:v>143009.63638187671</c:v>
                </c:pt>
                <c:pt idx="704">
                  <c:v>146716.03002365437</c:v>
                </c:pt>
                <c:pt idx="705">
                  <c:v>150382.39105972298</c:v>
                </c:pt>
                <c:pt idx="706">
                  <c:v>154009.35803648035</c:v>
                </c:pt>
                <c:pt idx="707">
                  <c:v>157597.56173625501</c:v>
                </c:pt>
                <c:pt idx="708">
                  <c:v>161147.62418923312</c:v>
                </c:pt>
                <c:pt idx="709">
                  <c:v>164660.15788396535</c:v>
                </c:pt>
                <c:pt idx="710">
                  <c:v>168135.76514647272</c:v>
                </c:pt>
                <c:pt idx="711">
                  <c:v>171575.03766240747</c:v>
                </c:pt>
                <c:pt idx="712">
                  <c:v>174978.55612048355</c:v>
                </c:pt>
                <c:pt idx="713">
                  <c:v>178346.88995857877</c:v>
                </c:pt>
                <c:pt idx="714">
                  <c:v>181680.59719661958</c:v>
                </c:pt>
                <c:pt idx="715">
                  <c:v>184980.22434266418</c:v>
                </c:pt>
                <c:pt idx="716">
                  <c:v>188246.30636056312</c:v>
                </c:pt>
                <c:pt idx="717">
                  <c:v>191479.3666892527</c:v>
                </c:pt>
                <c:pt idx="718">
                  <c:v>194679.91730516733</c:v>
                </c:pt>
                <c:pt idx="719">
                  <c:v>197848.45882048123</c:v>
                </c:pt>
                <c:pt idx="720">
                  <c:v>200985.48061093854</c:v>
                </c:pt>
                <c:pt idx="721">
                  <c:v>204091.46096792864</c:v>
                </c:pt>
                <c:pt idx="722">
                  <c:v>207166.86727023456</c:v>
                </c:pt>
                <c:pt idx="723">
                  <c:v>210212.15617154411</c:v>
                </c:pt>
                <c:pt idx="724">
                  <c:v>213227.7738003814</c:v>
                </c:pt>
                <c:pt idx="725">
                  <c:v>216214.15596960601</c:v>
                </c:pt>
                <c:pt idx="726">
                  <c:v>219171.72839304732</c:v>
                </c:pt>
                <c:pt idx="727">
                  <c:v>222100.90690720355</c:v>
                </c:pt>
                <c:pt idx="728">
                  <c:v>225002.0976962467</c:v>
                </c:pt>
                <c:pt idx="729">
                  <c:v>227875.6975188436</c:v>
                </c:pt>
                <c:pt idx="730">
                  <c:v>230722.09393553421</c:v>
                </c:pt>
                <c:pt idx="731">
                  <c:v>233541.66553560764</c:v>
                </c:pt>
                <c:pt idx="732">
                  <c:v>236334.78216258856</c:v>
                </c:pt>
                <c:pt idx="733">
                  <c:v>239101.80513759397</c:v>
                </c:pt>
                <c:pt idx="734">
                  <c:v>241843.08747994812</c:v>
                </c:pt>
                <c:pt idx="735">
                  <c:v>244558.974124553</c:v>
                </c:pt>
                <c:pt idx="736">
                  <c:v>247249.80213560577</c:v>
                </c:pt>
                <c:pt idx="737">
                  <c:v>249915.90091633616</c:v>
                </c:pt>
                <c:pt idx="738">
                  <c:v>252557.59241450558</c:v>
                </c:pt>
                <c:pt idx="739">
                  <c:v>255175.19132347018</c:v>
                </c:pt>
                <c:pt idx="740">
                  <c:v>257769.00527866062</c:v>
                </c:pt>
                <c:pt idx="741">
                  <c:v>260339.3350493749</c:v>
                </c:pt>
                <c:pt idx="742">
                  <c:v>262886.4747258182</c:v>
                </c:pt>
                <c:pt idx="743">
                  <c:v>265410.71190135449</c:v>
                </c:pt>
                <c:pt idx="744">
                  <c:v>267912.32784996252</c:v>
                </c:pt>
                <c:pt idx="745">
                  <c:v>270391.59769890981</c:v>
                </c:pt>
                <c:pt idx="746">
                  <c:v>272848.79059667903</c:v>
                </c:pt>
                <c:pt idx="747">
                  <c:v>275284.16987619514</c:v>
                </c:pt>
                <c:pt idx="748">
                  <c:v>277697.9932134166</c:v>
                </c:pt>
                <c:pt idx="749">
                  <c:v>280090.51278136251</c:v>
                </c:pt>
                <c:pt idx="750">
                  <c:v>282461.9753996589</c:v>
                </c:pt>
                <c:pt idx="751">
                  <c:v>284812.62267969159</c:v>
                </c:pt>
                <c:pt idx="752">
                  <c:v>287142.6911654612</c:v>
                </c:pt>
                <c:pt idx="753">
                  <c:v>289452.41247023805</c:v>
                </c:pt>
                <c:pt idx="754">
                  <c:v>291742.01340911858</c:v>
                </c:pt>
                <c:pt idx="755">
                  <c:v>294011.71612758766</c:v>
                </c:pt>
                <c:pt idx="756">
                  <c:v>296261.73822619126</c:v>
                </c:pt>
                <c:pt idx="757">
                  <c:v>298492.29288142535</c:v>
                </c:pt>
                <c:pt idx="758">
                  <c:v>300703.58896294731</c:v>
                </c:pt>
                <c:pt idx="759">
                  <c:v>302895.83114721475</c:v>
                </c:pt>
                <c:pt idx="760">
                  <c:v>305069.22002765635</c:v>
                </c:pt>
                <c:pt idx="761">
                  <c:v>307223.95222147851</c:v>
                </c:pt>
                <c:pt idx="762">
                  <c:v>309360.22047320922</c:v>
                </c:pt>
                <c:pt idx="763">
                  <c:v>311478.21375507966</c:v>
                </c:pt>
                <c:pt idx="764">
                  <c:v>313578.11736434151</c:v>
                </c:pt>
                <c:pt idx="765">
                  <c:v>315660.11301761674</c:v>
                </c:pt>
                <c:pt idx="766">
                  <c:v>317724.37894237333</c:v>
                </c:pt>
                <c:pt idx="767">
                  <c:v>319771.08996561897</c:v>
                </c:pt>
                <c:pt idx="768">
                  <c:v>321800.41759990249</c:v>
                </c:pt>
                <c:pt idx="769">
                  <c:v>323812.53012670961</c:v>
                </c:pt>
                <c:pt idx="770">
                  <c:v>325807.59267733817</c:v>
                </c:pt>
                <c:pt idx="771">
                  <c:v>327785.76731133467</c:v>
                </c:pt>
                <c:pt idx="772">
                  <c:v>329747.21309257246</c:v>
                </c:pt>
                <c:pt idx="773">
                  <c:v>331692.08616304852</c:v>
                </c:pt>
                <c:pt idx="774">
                  <c:v>333620.53981447459</c:v>
                </c:pt>
                <c:pt idx="775">
                  <c:v>335532.72455773479</c:v>
                </c:pt>
                <c:pt idx="776">
                  <c:v>337428.7881902802</c:v>
                </c:pt>
                <c:pt idx="777">
                  <c:v>339308.87586152909</c:v>
                </c:pt>
                <c:pt idx="778">
                  <c:v>341173.13013633835</c:v>
                </c:pt>
                <c:pt idx="779">
                  <c:v>343021.6910566095</c:v>
                </c:pt>
                <c:pt idx="780">
                  <c:v>344854.69620109169</c:v>
                </c:pt>
                <c:pt idx="781">
                  <c:v>346672.2807434409</c:v>
                </c:pt>
                <c:pt idx="782">
                  <c:v>348474.5775085924</c:v>
                </c:pt>
                <c:pt idx="783">
                  <c:v>350261.71702750283</c:v>
                </c:pt>
                <c:pt idx="784">
                  <c:v>352033.82759031531</c:v>
                </c:pt>
                <c:pt idx="785">
                  <c:v>353791.03529799881</c:v>
                </c:pt>
                <c:pt idx="786">
                  <c:v>355533.46411251271</c:v>
                </c:pt>
                <c:pt idx="787">
                  <c:v>357261.23590554413</c:v>
                </c:pt>
                <c:pt idx="788">
                  <c:v>358974.47050586523</c:v>
                </c:pt>
                <c:pt idx="789">
                  <c:v>360673.28574535483</c:v>
                </c:pt>
                <c:pt idx="790">
                  <c:v>362357.79750372807</c:v>
                </c:pt>
                <c:pt idx="791">
                  <c:v>364028.11975201621</c:v>
                </c:pt>
                <c:pt idx="792">
                  <c:v>365684.36459483631</c:v>
                </c:pt>
                <c:pt idx="793">
                  <c:v>367326.64231149066</c:v>
                </c:pt>
                <c:pt idx="794">
                  <c:v>368955.06139593298</c:v>
                </c:pt>
                <c:pt idx="795">
                  <c:v>370569.7285956376</c:v>
                </c:pt>
                <c:pt idx="796">
                  <c:v>372170.74894940713</c:v>
                </c:pt>
                <c:pt idx="797">
                  <c:v>373758.22582415206</c:v>
                </c:pt>
                <c:pt idx="798">
                  <c:v>375332.26095067512</c:v>
                </c:pt>
                <c:pt idx="799">
                  <c:v>376892.95445849159</c:v>
                </c:pt>
                <c:pt idx="800">
                  <c:v>378440.40490971628</c:v>
                </c:pt>
                <c:pt idx="801">
                  <c:v>379974.70933204598</c:v>
                </c:pt>
                <c:pt idx="802">
                  <c:v>381495.96325086628</c:v>
                </c:pt>
                <c:pt idx="803">
                  <c:v>383004.26072050945</c:v>
                </c:pt>
                <c:pt idx="804">
                  <c:v>384499.69435469038</c:v>
                </c:pt>
                <c:pt idx="805">
                  <c:v>385982.3553561453</c:v>
                </c:pt>
                <c:pt idx="806">
                  <c:v>387452.33354549832</c:v>
                </c:pt>
                <c:pt idx="807">
                  <c:v>388909.7173893794</c:v>
                </c:pt>
                <c:pt idx="808">
                  <c:v>390354.59402781632</c:v>
                </c:pt>
                <c:pt idx="809">
                  <c:v>391787.04930092336</c:v>
                </c:pt>
                <c:pt idx="810">
                  <c:v>393207.16777490749</c:v>
                </c:pt>
                <c:pt idx="811">
                  <c:v>394615.03276741254</c:v>
                </c:pt>
                <c:pt idx="812">
                  <c:v>396010.7263722223</c:v>
                </c:pt>
                <c:pt idx="813">
                  <c:v>397394.32948334032</c:v>
                </c:pt>
                <c:pt idx="814">
                  <c:v>398765.9218184661</c:v>
                </c:pt>
                <c:pt idx="815">
                  <c:v>400125.581941885</c:v>
                </c:pt>
                <c:pt idx="816">
                  <c:v>401473.38728678977</c:v>
                </c:pt>
                <c:pt idx="817">
                  <c:v>402809.41417704959</c:v>
                </c:pt>
                <c:pt idx="818">
                  <c:v>404133.73784844391</c:v>
                </c:pt>
                <c:pt idx="819">
                  <c:v>405446.43246937561</c:v>
                </c:pt>
                <c:pt idx="820">
                  <c:v>406747.57116107969</c:v>
                </c:pt>
                <c:pt idx="821">
                  <c:v>408037.22601734131</c:v>
                </c:pt>
                <c:pt idx="822">
                  <c:v>409315.46812373749</c:v>
                </c:pt>
                <c:pt idx="823">
                  <c:v>410582.36757641681</c:v>
                </c:pt>
                <c:pt idx="824">
                  <c:v>411837.99350042915</c:v>
                </c:pt>
                <c:pt idx="825">
                  <c:v>413082.41406761925</c:v>
                </c:pt>
                <c:pt idx="826">
                  <c:v>414315.69651409634</c:v>
                </c:pt>
                <c:pt idx="827">
                  <c:v>415537.90715729119</c:v>
                </c:pt>
                <c:pt idx="828">
                  <c:v>416749.1114126129</c:v>
                </c:pt>
                <c:pt idx="829">
                  <c:v>417949.37380971614</c:v>
                </c:pt>
                <c:pt idx="830">
                  <c:v>419138.75800839002</c:v>
                </c:pt>
                <c:pt idx="831">
                  <c:v>420317.32681407913</c:v>
                </c:pt>
                <c:pt idx="832">
                  <c:v>421485.14219304617</c:v>
                </c:pt>
                <c:pt idx="833">
                  <c:v>422642.26528718736</c:v>
                </c:pt>
                <c:pt idx="834">
                  <c:v>423788.75642850879</c:v>
                </c:pt>
                <c:pt idx="835">
                  <c:v>424924.67515327397</c:v>
                </c:pt>
                <c:pt idx="836">
                  <c:v>426050.08021583076</c:v>
                </c:pt>
                <c:pt idx="837">
                  <c:v>427165.02960212715</c:v>
                </c:pt>
                <c:pt idx="838">
                  <c:v>428269.5805429233</c:v>
                </c:pt>
                <c:pt idx="839">
                  <c:v>429363.78952670889</c:v>
                </c:pt>
                <c:pt idx="840">
                  <c:v>430447.71231233299</c:v>
                </c:pt>
                <c:pt idx="841">
                  <c:v>431521.40394135466</c:v>
                </c:pt>
                <c:pt idx="842">
                  <c:v>432584.91875012097</c:v>
                </c:pt>
                <c:pt idx="843">
                  <c:v>433638.31038158061</c:v>
                </c:pt>
                <c:pt idx="844">
                  <c:v>434681.63179683877</c:v>
                </c:pt>
                <c:pt idx="845">
                  <c:v>435714.9352864612</c:v>
                </c:pt>
                <c:pt idx="846">
                  <c:v>436738.27248153329</c:v>
                </c:pt>
                <c:pt idx="847">
                  <c:v>437751.69436448091</c:v>
                </c:pt>
                <c:pt idx="848">
                  <c:v>438755.25127965881</c:v>
                </c:pt>
                <c:pt idx="849">
                  <c:v>439748.99294371274</c:v>
                </c:pt>
                <c:pt idx="850">
                  <c:v>440732.9684557211</c:v>
                </c:pt>
                <c:pt idx="851">
                  <c:v>441707.2263071218</c:v>
                </c:pt>
                <c:pt idx="852">
                  <c:v>442671.81439142936</c:v>
                </c:pt>
                <c:pt idx="853">
                  <c:v>443626.78001374815</c:v>
                </c:pt>
                <c:pt idx="854">
                  <c:v>444572.16990008648</c:v>
                </c:pt>
                <c:pt idx="855">
                  <c:v>445508.03020647669</c:v>
                </c:pt>
                <c:pt idx="856">
                  <c:v>446434.40652790596</c:v>
                </c:pt>
                <c:pt idx="857">
                  <c:v>447351.34390706272</c:v>
                </c:pt>
                <c:pt idx="858">
                  <c:v>448258.88684290304</c:v>
                </c:pt>
                <c:pt idx="859">
                  <c:v>449157.07929904154</c:v>
                </c:pt>
                <c:pt idx="860">
                  <c:v>450045.96471197094</c:v>
                </c:pt>
                <c:pt idx="861">
                  <c:v>450925.58599911496</c:v>
                </c:pt>
                <c:pt idx="862">
                  <c:v>451795.98556671786</c:v>
                </c:pt>
                <c:pt idx="863">
                  <c:v>452657.20531757508</c:v>
                </c:pt>
                <c:pt idx="864">
                  <c:v>453509.28665860894</c:v>
                </c:pt>
                <c:pt idx="865">
                  <c:v>454352.27050829225</c:v>
                </c:pt>
                <c:pt idx="866">
                  <c:v>455186.19730392488</c:v>
                </c:pt>
                <c:pt idx="867">
                  <c:v>456011.10700876545</c:v>
                </c:pt>
                <c:pt idx="868">
                  <c:v>456827.03911902226</c:v>
                </c:pt>
                <c:pt idx="869">
                  <c:v>457634.03267070669</c:v>
                </c:pt>
                <c:pt idx="870">
                  <c:v>458432.12624635233</c:v>
                </c:pt>
                <c:pt idx="871">
                  <c:v>459221.35798160272</c:v>
                </c:pt>
                <c:pt idx="872">
                  <c:v>460001.76557167107</c:v>
                </c:pt>
                <c:pt idx="873">
                  <c:v>460773.38627767493</c:v>
                </c:pt>
                <c:pt idx="874">
                  <c:v>461536.25693284848</c:v>
                </c:pt>
                <c:pt idx="875">
                  <c:v>462290.41394863545</c:v>
                </c:pt>
                <c:pt idx="876">
                  <c:v>463035.89332066505</c:v>
                </c:pt>
                <c:pt idx="877">
                  <c:v>463772.73063461442</c:v>
                </c:pt>
                <c:pt idx="878">
                  <c:v>464500.96107195917</c:v>
                </c:pt>
                <c:pt idx="879">
                  <c:v>465220.6194156151</c:v>
                </c:pt>
                <c:pt idx="880">
                  <c:v>465931.74005547375</c:v>
                </c:pt>
                <c:pt idx="881">
                  <c:v>466634.35699383338</c:v>
                </c:pt>
                <c:pt idx="882">
                  <c:v>467328.50385072868</c:v>
                </c:pt>
                <c:pt idx="883">
                  <c:v>468014.21386916086</c:v>
                </c:pt>
                <c:pt idx="884">
                  <c:v>468691.51992023038</c:v>
                </c:pt>
                <c:pt idx="885">
                  <c:v>469360.45450817462</c:v>
                </c:pt>
                <c:pt idx="886">
                  <c:v>470021.04977531271</c:v>
                </c:pt>
                <c:pt idx="887">
                  <c:v>470673.3375068992</c:v>
                </c:pt>
                <c:pt idx="888">
                  <c:v>471317.34913588874</c:v>
                </c:pt>
                <c:pt idx="889">
                  <c:v>471953.11574761401</c:v>
                </c:pt>
                <c:pt idx="890">
                  <c:v>472580.66808437806</c:v>
                </c:pt>
                <c:pt idx="891">
                  <c:v>473200.03654996358</c:v>
                </c:pt>
                <c:pt idx="892">
                  <c:v>473811.25121406076</c:v>
                </c:pt>
                <c:pt idx="893">
                  <c:v>474414.34181661502</c:v>
                </c:pt>
                <c:pt idx="894">
                  <c:v>475009.33777209703</c:v>
                </c:pt>
                <c:pt idx="895">
                  <c:v>475596.26817369607</c:v>
                </c:pt>
                <c:pt idx="896">
                  <c:v>476175.16179743875</c:v>
                </c:pt>
                <c:pt idx="897">
                  <c:v>476746.0471062343</c:v>
                </c:pt>
                <c:pt idx="898">
                  <c:v>477308.95225384849</c:v>
                </c:pt>
                <c:pt idx="899">
                  <c:v>477863.90508880687</c:v>
                </c:pt>
                <c:pt idx="900">
                  <c:v>478410.93315823004</c:v>
                </c:pt>
                <c:pt idx="901">
                  <c:v>478950.06371160061</c:v>
                </c:pt>
                <c:pt idx="902">
                  <c:v>479481.32370446541</c:v>
                </c:pt>
                <c:pt idx="903">
                  <c:v>480004.739802072</c:v>
                </c:pt>
                <c:pt idx="904">
                  <c:v>480520.33838294295</c:v>
                </c:pt>
                <c:pt idx="905">
                  <c:v>481028.1455423875</c:v>
                </c:pt>
                <c:pt idx="906">
                  <c:v>481528.1870959528</c:v>
                </c:pt>
                <c:pt idx="907">
                  <c:v>482020.48858281568</c:v>
                </c:pt>
                <c:pt idx="908">
                  <c:v>482505.07526911632</c:v>
                </c:pt>
                <c:pt idx="909">
                  <c:v>482981.97215123451</c:v>
                </c:pt>
                <c:pt idx="910">
                  <c:v>483451.20395901025</c:v>
                </c:pt>
                <c:pt idx="911">
                  <c:v>483912.79515890952</c:v>
                </c:pt>
                <c:pt idx="912">
                  <c:v>484366.76995713613</c:v>
                </c:pt>
                <c:pt idx="913">
                  <c:v>484813.15230269101</c:v>
                </c:pt>
                <c:pt idx="914">
                  <c:v>485251.96589038009</c:v>
                </c:pt>
                <c:pt idx="915">
                  <c:v>485683.23416377103</c:v>
                </c:pt>
                <c:pt idx="916">
                  <c:v>486106.98031810089</c:v>
                </c:pt>
                <c:pt idx="917">
                  <c:v>486523.22730313486</c:v>
                </c:pt>
                <c:pt idx="918">
                  <c:v>486931.99782597728</c:v>
                </c:pt>
                <c:pt idx="919">
                  <c:v>487333.31435383589</c:v>
                </c:pt>
                <c:pt idx="920">
                  <c:v>487727.1991167402</c:v>
                </c:pt>
                <c:pt idx="921">
                  <c:v>488113.67411021498</c:v>
                </c:pt>
                <c:pt idx="922">
                  <c:v>488492.7610979093</c:v>
                </c:pt>
                <c:pt idx="923">
                  <c:v>488864.48161418235</c:v>
                </c:pt>
                <c:pt idx="924">
                  <c:v>489228.85696664714</c:v>
                </c:pt>
                <c:pt idx="925">
                  <c:v>489585.90823867189</c:v>
                </c:pt>
                <c:pt idx="926">
                  <c:v>489935.65629184101</c:v>
                </c:pt>
                <c:pt idx="927">
                  <c:v>490278.12176837563</c:v>
                </c:pt>
                <c:pt idx="928">
                  <c:v>490613.32509351498</c:v>
                </c:pt>
                <c:pt idx="929">
                  <c:v>490941.2864778589</c:v>
                </c:pt>
                <c:pt idx="930">
                  <c:v>491262.02591967239</c:v>
                </c:pt>
                <c:pt idx="931">
                  <c:v>491575.56320715317</c:v>
                </c:pt>
                <c:pt idx="932">
                  <c:v>491881.91792066238</c:v>
                </c:pt>
                <c:pt idx="933">
                  <c:v>492181.10943491966</c:v>
                </c:pt>
                <c:pt idx="934">
                  <c:v>492473.15692116256</c:v>
                </c:pt>
                <c:pt idx="935">
                  <c:v>492758.07934927178</c:v>
                </c:pt>
                <c:pt idx="936">
                  <c:v>493035.89548986242</c:v>
                </c:pt>
                <c:pt idx="937">
                  <c:v>493306.6239163414</c:v>
                </c:pt>
                <c:pt idx="938">
                  <c:v>493570.28300693241</c:v>
                </c:pt>
                <c:pt idx="939">
                  <c:v>493826.89094666898</c:v>
                </c:pt>
                <c:pt idx="940">
                  <c:v>494076.46572935523</c:v>
                </c:pt>
                <c:pt idx="941">
                  <c:v>494319.02515949623</c:v>
                </c:pt>
                <c:pt idx="942">
                  <c:v>494554.58685419726</c:v>
                </c:pt>
                <c:pt idx="943">
                  <c:v>494783.16824503377</c:v>
                </c:pt>
                <c:pt idx="944">
                  <c:v>495004.78657989117</c:v>
                </c:pt>
                <c:pt idx="945">
                  <c:v>495219.45892477618</c:v>
                </c:pt>
                <c:pt idx="946">
                  <c:v>495427.20216559945</c:v>
                </c:pt>
                <c:pt idx="947">
                  <c:v>495628.03300993046</c:v>
                </c:pt>
                <c:pt idx="948">
                  <c:v>495821.96798872482</c:v>
                </c:pt>
                <c:pt idx="949">
                  <c:v>496009.0234580246</c:v>
                </c:pt>
                <c:pt idx="950">
                  <c:v>496189.21560063196</c:v>
                </c:pt>
                <c:pt idx="951">
                  <c:v>496362.56042775704</c:v>
                </c:pt>
                <c:pt idx="952">
                  <c:v>496529.0737806398</c:v>
                </c:pt>
                <c:pt idx="953">
                  <c:v>496688.77133214683</c:v>
                </c:pt>
                <c:pt idx="954">
                  <c:v>496841.66858834354</c:v>
                </c:pt>
                <c:pt idx="955">
                  <c:v>496987.78089004161</c:v>
                </c:pt>
                <c:pt idx="956">
                  <c:v>497127.12341432273</c:v>
                </c:pt>
                <c:pt idx="957">
                  <c:v>497259.71117603855</c:v>
                </c:pt>
                <c:pt idx="958">
                  <c:v>497385.55902928754</c:v>
                </c:pt>
                <c:pt idx="959">
                  <c:v>497504.68166886916</c:v>
                </c:pt>
                <c:pt idx="960">
                  <c:v>497617.09363171522</c:v>
                </c:pt>
                <c:pt idx="961">
                  <c:v>497722.80929829972</c:v>
                </c:pt>
                <c:pt idx="962">
                  <c:v>497821.84289402619</c:v>
                </c:pt>
                <c:pt idx="963">
                  <c:v>497914.20849059446</c:v>
                </c:pt>
                <c:pt idx="964">
                  <c:v>497999.92000734585</c:v>
                </c:pt>
                <c:pt idx="965">
                  <c:v>498078.99121258775</c:v>
                </c:pt>
                <c:pt idx="966">
                  <c:v>498151.43572489818</c:v>
                </c:pt>
                <c:pt idx="967">
                  <c:v>498217.26701440976</c:v>
                </c:pt>
                <c:pt idx="968">
                  <c:v>498276.49840407434</c:v>
                </c:pt>
                <c:pt idx="969">
                  <c:v>498329.14307090803</c:v>
                </c:pt>
                <c:pt idx="970">
                  <c:v>498375.21404721704</c:v>
                </c:pt>
                <c:pt idx="971">
                  <c:v>498414.72422180505</c:v>
                </c:pt>
                <c:pt idx="972">
                  <c:v>498447.68634116149</c:v>
                </c:pt>
                <c:pt idx="973">
                  <c:v>498474.11301063205</c:v>
                </c:pt>
                <c:pt idx="974">
                  <c:v>498494.01669557096</c:v>
                </c:pt>
                <c:pt idx="975">
                  <c:v>498507.40972247551</c:v>
                </c:pt>
                <c:pt idx="976">
                  <c:v>498514.30428010348</c:v>
                </c:pt>
                <c:pt idx="977">
                  <c:v>498514.71242057276</c:v>
                </c:pt>
                <c:pt idx="978">
                  <c:v>498508.64606044482</c:v>
                </c:pt>
                <c:pt idx="979">
                  <c:v>498496.11698179087</c:v>
                </c:pt>
                <c:pt idx="980">
                  <c:v>498477.13683324197</c:v>
                </c:pt>
                <c:pt idx="981">
                  <c:v>498451.71713102283</c:v>
                </c:pt>
                <c:pt idx="982">
                  <c:v>498419.86925996956</c:v>
                </c:pt>
                <c:pt idx="983">
                  <c:v>498381.60447453201</c:v>
                </c:pt>
                <c:pt idx="984">
                  <c:v>498336.93389976019</c:v>
                </c:pt>
                <c:pt idx="985">
                  <c:v>498285.86853227584</c:v>
                </c:pt>
                <c:pt idx="986">
                  <c:v>498228.41924122872</c:v>
                </c:pt>
                <c:pt idx="987">
                  <c:v>498164.59676923812</c:v>
                </c:pt>
                <c:pt idx="988">
                  <c:v>498094.41173331975</c:v>
                </c:pt>
                <c:pt idx="989">
                  <c:v>498017.87462579808</c:v>
                </c:pt>
                <c:pt idx="990">
                  <c:v>497934.99581520492</c:v>
                </c:pt>
                <c:pt idx="991">
                  <c:v>497845.7855471634</c:v>
                </c:pt>
                <c:pt idx="992">
                  <c:v>497750.25394525827</c:v>
                </c:pt>
                <c:pt idx="993">
                  <c:v>497648.41101189301</c:v>
                </c:pt>
                <c:pt idx="994">
                  <c:v>497540.26662913285</c:v>
                </c:pt>
                <c:pt idx="995">
                  <c:v>497425.83055953507</c:v>
                </c:pt>
                <c:pt idx="996">
                  <c:v>497305.11244696565</c:v>
                </c:pt>
                <c:pt idx="997">
                  <c:v>497178.12181740365</c:v>
                </c:pt>
                <c:pt idx="998">
                  <c:v>497044.86807973241</c:v>
                </c:pt>
                <c:pt idx="999">
                  <c:v>496905.36052651808</c:v>
                </c:pt>
                <c:pt idx="1000">
                  <c:v>496759.60833477625</c:v>
                </c:pt>
              </c:numCache>
            </c:numRef>
          </c:xVal>
          <c:yVal>
            <c:numRef>
              <c:f>'outer wilds'!$AP$14:$AP$1014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71.018637272524501</c:v>
                </c:pt>
                <c:pt idx="2">
                  <c:v>284.30187525756679</c:v>
                </c:pt>
                <c:pt idx="3">
                  <c:v>640.47947693485958</c:v>
                </c:pt>
                <c:pt idx="4">
                  <c:v>1139.6328867418117</c:v>
                </c:pt>
                <c:pt idx="5">
                  <c:v>1778.6075918075619</c:v>
                </c:pt>
                <c:pt idx="6">
                  <c:v>2546.0234219246154</c:v>
                </c:pt>
                <c:pt idx="7">
                  <c:v>3413.9040850489773</c:v>
                </c:pt>
                <c:pt idx="8">
                  <c:v>4325.6370278448239</c:v>
                </c:pt>
                <c:pt idx="9">
                  <c:v>5184.0398977947534</c:v>
                </c:pt>
                <c:pt idx="10">
                  <c:v>5852.4230726243813</c:v>
                </c:pt>
                <c:pt idx="11">
                  <c:v>6185.8715737834355</c:v>
                </c:pt>
                <c:pt idx="12">
                  <c:v>6085.1554001554614</c:v>
                </c:pt>
                <c:pt idx="13">
                  <c:v>5529.3873202218037</c:v>
                </c:pt>
                <c:pt idx="14">
                  <c:v>4562.8350382273593</c:v>
                </c:pt>
                <c:pt idx="15">
                  <c:v>3263.2129925676054</c:v>
                </c:pt>
                <c:pt idx="16">
                  <c:v>1723.6809129830233</c:v>
                </c:pt>
                <c:pt idx="17">
                  <c:v>55.121873754173961</c:v>
                </c:pt>
                <c:pt idx="18">
                  <c:v>-1597.8016695647809</c:v>
                </c:pt>
                <c:pt idx="19">
                  <c:v>-3044.0102068952961</c:v>
                </c:pt>
                <c:pt idx="20">
                  <c:v>-4075.6185155467792</c:v>
                </c:pt>
                <c:pt idx="21">
                  <c:v>-4550.7939112487738</c:v>
                </c:pt>
                <c:pt idx="22">
                  <c:v>-4446.9557475713691</c:v>
                </c:pt>
                <c:pt idx="23">
                  <c:v>-3830.3366285244729</c:v>
                </c:pt>
                <c:pt idx="24">
                  <c:v>-2804.1305771469956</c:v>
                </c:pt>
                <c:pt idx="25">
                  <c:v>-1485.7558588031434</c:v>
                </c:pt>
                <c:pt idx="26">
                  <c:v>-4.8772074106486514</c:v>
                </c:pt>
                <c:pt idx="27">
                  <c:v>1494.1872717770657</c:v>
                </c:pt>
                <c:pt idx="28">
                  <c:v>2853.5239343751186</c:v>
                </c:pt>
                <c:pt idx="29">
                  <c:v>3908.0790104828534</c:v>
                </c:pt>
                <c:pt idx="30">
                  <c:v>4495.2854337689478</c:v>
                </c:pt>
                <c:pt idx="31">
                  <c:v>4463.0551999690633</c:v>
                </c:pt>
                <c:pt idx="32">
                  <c:v>3671.8793198758362</c:v>
                </c:pt>
                <c:pt idx="33">
                  <c:v>1990.7776459467059</c:v>
                </c:pt>
                <c:pt idx="34">
                  <c:v>-705.54282743352087</c:v>
                </c:pt>
                <c:pt idx="35">
                  <c:v>-4511.041657562836</c:v>
                </c:pt>
                <c:pt idx="36">
                  <c:v>-9348.1695582472712</c:v>
                </c:pt>
                <c:pt idx="37">
                  <c:v>-14634.117525377733</c:v>
                </c:pt>
                <c:pt idx="38">
                  <c:v>-19319.675465583307</c:v>
                </c:pt>
                <c:pt idx="39">
                  <c:v>-22657.35154691834</c:v>
                </c:pt>
                <c:pt idx="40">
                  <c:v>-24512.341311300253</c:v>
                </c:pt>
                <c:pt idx="41">
                  <c:v>-24974.705830908708</c:v>
                </c:pt>
                <c:pt idx="42">
                  <c:v>-24135.677514408802</c:v>
                </c:pt>
                <c:pt idx="43">
                  <c:v>-22057.607555626506</c:v>
                </c:pt>
                <c:pt idx="44">
                  <c:v>-18797.022414653024</c:v>
                </c:pt>
                <c:pt idx="45">
                  <c:v>-14453.333379419093</c:v>
                </c:pt>
                <c:pt idx="46">
                  <c:v>-9237.8178069628539</c:v>
                </c:pt>
                <c:pt idx="47">
                  <c:v>-3508.9260393633176</c:v>
                </c:pt>
                <c:pt idx="48">
                  <c:v>2320.4760196253274</c:v>
                </c:pt>
                <c:pt idx="49">
                  <c:v>7956.6882880853555</c:v>
                </c:pt>
                <c:pt idx="50">
                  <c:v>13294.865482546509</c:v>
                </c:pt>
                <c:pt idx="51">
                  <c:v>18352.181060350937</c:v>
                </c:pt>
                <c:pt idx="52">
                  <c:v>23174.363288655306</c:v>
                </c:pt>
                <c:pt idx="53">
                  <c:v>27767.684816382942</c:v>
                </c:pt>
                <c:pt idx="54">
                  <c:v>32048.537331430951</c:v>
                </c:pt>
                <c:pt idx="55">
                  <c:v>35810.141344407297</c:v>
                </c:pt>
                <c:pt idx="56">
                  <c:v>38748.807529069229</c:v>
                </c:pt>
                <c:pt idx="57">
                  <c:v>40590.125516817447</c:v>
                </c:pt>
                <c:pt idx="58">
                  <c:v>41224.92699194236</c:v>
                </c:pt>
                <c:pt idx="59">
                  <c:v>40714.888011709452</c:v>
                </c:pt>
                <c:pt idx="60">
                  <c:v>39200.22730847088</c:v>
                </c:pt>
                <c:pt idx="61">
                  <c:v>36825.431075848785</c:v>
                </c:pt>
                <c:pt idx="62">
                  <c:v>33711.68455261983</c:v>
                </c:pt>
                <c:pt idx="63">
                  <c:v>29952.720135136951</c:v>
                </c:pt>
                <c:pt idx="64">
                  <c:v>25616.081593147421</c:v>
                </c:pt>
                <c:pt idx="65">
                  <c:v>20742.823811298265</c:v>
                </c:pt>
                <c:pt idx="66">
                  <c:v>15344.715932978314</c:v>
                </c:pt>
                <c:pt idx="67">
                  <c:v>9406.0101399807772</c:v>
                </c:pt>
                <c:pt idx="68">
                  <c:v>2923.1328479716608</c:v>
                </c:pt>
                <c:pt idx="69">
                  <c:v>-3928.072416072207</c:v>
                </c:pt>
                <c:pt idx="70">
                  <c:v>-10579.396147415006</c:v>
                </c:pt>
                <c:pt idx="71">
                  <c:v>-16392.172490449087</c:v>
                </c:pt>
                <c:pt idx="72">
                  <c:v>-21153.385029978184</c:v>
                </c:pt>
                <c:pt idx="73">
                  <c:v>-24950.592563563951</c:v>
                </c:pt>
                <c:pt idx="74">
                  <c:v>-27887.874232229518</c:v>
                </c:pt>
                <c:pt idx="75">
                  <c:v>-30017.829808329359</c:v>
                </c:pt>
                <c:pt idx="76">
                  <c:v>-31346.73473233651</c:v>
                </c:pt>
                <c:pt idx="77">
                  <c:v>-31846.319223290917</c:v>
                </c:pt>
                <c:pt idx="78">
                  <c:v>-31462.840806715172</c:v>
                </c:pt>
                <c:pt idx="79">
                  <c:v>-30125.565360783196</c:v>
                </c:pt>
                <c:pt idx="80">
                  <c:v>-27760.078247469377</c:v>
                </c:pt>
                <c:pt idx="81">
                  <c:v>-24314.87925001288</c:v>
                </c:pt>
                <c:pt idx="82">
                  <c:v>-19809.469266137057</c:v>
                </c:pt>
                <c:pt idx="83">
                  <c:v>-14395.079266098899</c:v>
                </c:pt>
                <c:pt idx="84">
                  <c:v>-8378.3575193820507</c:v>
                </c:pt>
                <c:pt idx="85">
                  <c:v>-2150.9045493999502</c:v>
                </c:pt>
                <c:pt idx="86">
                  <c:v>3940.7271714123917</c:v>
                </c:pt>
                <c:pt idx="87">
                  <c:v>9676.7174567333786</c:v>
                </c:pt>
                <c:pt idx="88">
                  <c:v>14958.623140935957</c:v>
                </c:pt>
                <c:pt idx="89">
                  <c:v>19764.151888689488</c:v>
                </c:pt>
                <c:pt idx="90">
                  <c:v>24105.834139571387</c:v>
                </c:pt>
                <c:pt idx="91">
                  <c:v>28004.066573409986</c:v>
                </c:pt>
                <c:pt idx="92">
                  <c:v>31469.381288074856</c:v>
                </c:pt>
                <c:pt idx="93">
                  <c:v>34485.80336573752</c:v>
                </c:pt>
                <c:pt idx="94">
                  <c:v>36986.18529875602</c:v>
                </c:pt>
                <c:pt idx="95">
                  <c:v>38813.074877433704</c:v>
                </c:pt>
                <c:pt idx="96">
                  <c:v>39702.487336777078</c:v>
                </c:pt>
                <c:pt idx="97">
                  <c:v>39433.491234807225</c:v>
                </c:pt>
                <c:pt idx="98">
                  <c:v>38055.082946265989</c:v>
                </c:pt>
                <c:pt idx="99">
                  <c:v>35812.416772671015</c:v>
                </c:pt>
                <c:pt idx="100">
                  <c:v>32921.417035832324</c:v>
                </c:pt>
                <c:pt idx="101">
                  <c:v>29520.140572468914</c:v>
                </c:pt>
                <c:pt idx="102">
                  <c:v>25705.117530386491</c:v>
                </c:pt>
                <c:pt idx="103">
                  <c:v>21556.974415002172</c:v>
                </c:pt>
                <c:pt idx="104">
                  <c:v>17150.09694407188</c:v>
                </c:pt>
                <c:pt idx="105">
                  <c:v>12554.491727531442</c:v>
                </c:pt>
                <c:pt idx="106">
                  <c:v>7834.9634843969188</c:v>
                </c:pt>
                <c:pt idx="107">
                  <c:v>3049.956943767038</c:v>
                </c:pt>
                <c:pt idx="108">
                  <c:v>-1749.1002139420405</c:v>
                </c:pt>
                <c:pt idx="109">
                  <c:v>-6517.8328694778147</c:v>
                </c:pt>
                <c:pt idx="110">
                  <c:v>-11218.482730447262</c:v>
                </c:pt>
                <c:pt idx="111">
                  <c:v>-15819.202338789693</c:v>
                </c:pt>
                <c:pt idx="112">
                  <c:v>-20293.243340676898</c:v>
                </c:pt>
                <c:pt idx="113">
                  <c:v>-24618.147489906914</c:v>
                </c:pt>
                <c:pt idx="114">
                  <c:v>-28775.000564547445</c:v>
                </c:pt>
                <c:pt idx="115">
                  <c:v>-32747.775682776708</c:v>
                </c:pt>
                <c:pt idx="116">
                  <c:v>-36522.771938819969</c:v>
                </c:pt>
                <c:pt idx="117">
                  <c:v>-40088.14316786921</c:v>
                </c:pt>
                <c:pt idx="118">
                  <c:v>-43433.50655123977</c:v>
                </c:pt>
                <c:pt idx="119">
                  <c:v>-46549.619157517554</c:v>
                </c:pt>
                <c:pt idx="120">
                  <c:v>-49428.110727635205</c:v>
                </c:pt>
                <c:pt idx="121">
                  <c:v>-52061.262052373597</c:v>
                </c:pt>
                <c:pt idx="122">
                  <c:v>-54441.81959277454</c:v>
                </c:pt>
                <c:pt idx="123">
                  <c:v>-56562.838253930073</c:v>
                </c:pt>
                <c:pt idx="124">
                  <c:v>-58417.545286952482</c:v>
                </c:pt>
                <c:pt idx="125">
                  <c:v>-59999.219086871839</c:v>
                </c:pt>
                <c:pt idx="126">
                  <c:v>-61301.077133537925</c:v>
                </c:pt>
                <c:pt idx="127">
                  <c:v>-62316.167451898487</c:v>
                </c:pt>
                <c:pt idx="128">
                  <c:v>-63037.257697783221</c:v>
                </c:pt>
                <c:pt idx="129">
                  <c:v>-63456.715227760396</c:v>
                </c:pt>
                <c:pt idx="130">
                  <c:v>-63566.370165675333</c:v>
                </c:pt>
                <c:pt idx="131">
                  <c:v>-63357.351352860947</c:v>
                </c:pt>
                <c:pt idx="132">
                  <c:v>-62819.88190353274</c:v>
                </c:pt>
                <c:pt idx="133">
                  <c:v>-61943.016526949134</c:v>
                </c:pt>
                <c:pt idx="134">
                  <c:v>-60714.296381567488</c:v>
                </c:pt>
                <c:pt idx="135">
                  <c:v>-59119.288552155143</c:v>
                </c:pt>
                <c:pt idx="136">
                  <c:v>-57140.966182851553</c:v>
                </c:pt>
                <c:pt idx="137">
                  <c:v>-54758.873136829447</c:v>
                </c:pt>
                <c:pt idx="138">
                  <c:v>-51948.009515639969</c:v>
                </c:pt>
                <c:pt idx="139">
                  <c:v>-48677.390337113582</c:v>
                </c:pt>
                <c:pt idx="140">
                  <c:v>-44908.325405350486</c:v>
                </c:pt>
                <c:pt idx="141">
                  <c:v>-40592.802794774427</c:v>
                </c:pt>
                <c:pt idx="142">
                  <c:v>-35673.35164064882</c:v>
                </c:pt>
                <c:pt idx="143">
                  <c:v>-30088.361272305065</c:v>
                </c:pt>
                <c:pt idx="144">
                  <c:v>-23792.204167648011</c:v>
                </c:pt>
                <c:pt idx="145">
                  <c:v>-16803.827406645261</c:v>
                </c:pt>
                <c:pt idx="146">
                  <c:v>-9275.669386226873</c:v>
                </c:pt>
                <c:pt idx="147">
                  <c:v>-1504.7439660204154</c:v>
                </c:pt>
                <c:pt idx="148">
                  <c:v>6184.6769493266202</c:v>
                </c:pt>
                <c:pt idx="149">
                  <c:v>13580.456121376856</c:v>
                </c:pt>
                <c:pt idx="150">
                  <c:v>20603.772324721594</c:v>
                </c:pt>
                <c:pt idx="151">
                  <c:v>27248.504534976662</c:v>
                </c:pt>
                <c:pt idx="152">
                  <c:v>33526.632147440687</c:v>
                </c:pt>
                <c:pt idx="153">
                  <c:v>39440.763840800704</c:v>
                </c:pt>
                <c:pt idx="154">
                  <c:v>44973.951749289226</c:v>
                </c:pt>
                <c:pt idx="155">
                  <c:v>50089.061038415486</c:v>
                </c:pt>
                <c:pt idx="156">
                  <c:v>54735.520215944365</c:v>
                </c:pt>
                <c:pt idx="157">
                  <c:v>58862.266151454634</c:v>
                </c:pt>
                <c:pt idx="158">
                  <c:v>62432.668290095193</c:v>
                </c:pt>
                <c:pt idx="159">
                  <c:v>65434.695116452844</c:v>
                </c:pt>
                <c:pt idx="160">
                  <c:v>67882.064766571304</c:v>
                </c:pt>
                <c:pt idx="161">
                  <c:v>69807.926901311366</c:v>
                </c:pt>
                <c:pt idx="162">
                  <c:v>71256.006824614393</c:v>
                </c:pt>
                <c:pt idx="163">
                  <c:v>72273.170974326116</c:v>
                </c:pt>
                <c:pt idx="164">
                  <c:v>72904.765142374934</c:v>
                </c:pt>
                <c:pt idx="165">
                  <c:v>73192.350068978805</c:v>
                </c:pt>
                <c:pt idx="166">
                  <c:v>73172.9683199992</c:v>
                </c:pt>
                <c:pt idx="167">
                  <c:v>72879.21311765445</c:v>
                </c:pt>
                <c:pt idx="168">
                  <c:v>72339.641085055759</c:v>
                </c:pt>
                <c:pt idx="169">
                  <c:v>71579.285455242643</c:v>
                </c:pt>
                <c:pt idx="170">
                  <c:v>70620.15706710887</c:v>
                </c:pt>
                <c:pt idx="171">
                  <c:v>69481.689767532371</c:v>
                </c:pt>
                <c:pt idx="172">
                  <c:v>68181.119889393492</c:v>
                </c:pt>
                <c:pt idx="173">
                  <c:v>66733.803482642383</c:v>
                </c:pt>
                <c:pt idx="174">
                  <c:v>65153.47977454817</c:v>
                </c:pt>
                <c:pt idx="175">
                  <c:v>63452.490042562837</c:v>
                </c:pt>
                <c:pt idx="176">
                  <c:v>61641.960190655642</c:v>
                </c:pt>
                <c:pt idx="177">
                  <c:v>59731.953965846667</c:v>
                </c:pt>
                <c:pt idx="178">
                  <c:v>57731.602412599255</c:v>
                </c:pt>
                <c:pt idx="179">
                  <c:v>55649.214007481969</c:v>
                </c:pt>
                <c:pt idx="180">
                  <c:v>53492.368979433355</c:v>
                </c:pt>
                <c:pt idx="181">
                  <c:v>51268.000583737266</c:v>
                </c:pt>
                <c:pt idx="182">
                  <c:v>48982.465526165601</c:v>
                </c:pt>
                <c:pt idx="183">
                  <c:v>46641.605292725784</c:v>
                </c:pt>
                <c:pt idx="184">
                  <c:v>44250.799799919507</c:v>
                </c:pt>
                <c:pt idx="185">
                  <c:v>41815.014516239666</c:v>
                </c:pt>
                <c:pt idx="186">
                  <c:v>39338.8419992091</c:v>
                </c:pt>
                <c:pt idx="187">
                  <c:v>36826.53862956525</c:v>
                </c:pt>
                <c:pt idx="188">
                  <c:v>34282.057194742236</c:v>
                </c:pt>
                <c:pt idx="189">
                  <c:v>31709.075869801105</c:v>
                </c:pt>
                <c:pt idx="190">
                  <c:v>29111.024059610227</c:v>
                </c:pt>
                <c:pt idx="191">
                  <c:v>26491.105497044788</c:v>
                </c:pt>
                <c:pt idx="192">
                  <c:v>23852.318934998828</c:v>
                </c:pt>
                <c:pt idx="193">
                  <c:v>21197.476722614418</c:v>
                </c:pt>
                <c:pt idx="194">
                  <c:v>18529.221516441499</c:v>
                </c:pt>
                <c:pt idx="195">
                  <c:v>15850.041343789699</c:v>
                </c:pt>
                <c:pt idx="196">
                  <c:v>13162.283207181827</c:v>
                </c:pt>
                <c:pt idx="197">
                  <c:v>10468.165394670817</c:v>
                </c:pt>
                <c:pt idx="198">
                  <c:v>7769.7886401237247</c:v>
                </c:pt>
                <c:pt idx="199">
                  <c:v>5069.1462598345606</c:v>
                </c:pt>
                <c:pt idx="200">
                  <c:v>2368.1333765372688</c:v>
                </c:pt>
                <c:pt idx="201">
                  <c:v>-331.44467132880544</c:v>
                </c:pt>
                <c:pt idx="202">
                  <c:v>-3027.8646487087922</c:v>
                </c:pt>
                <c:pt idx="203">
                  <c:v>-5719.4783949460461</c:v>
                </c:pt>
                <c:pt idx="204">
                  <c:v>-8404.7063789656568</c:v>
                </c:pt>
                <c:pt idx="205">
                  <c:v>-11082.031778448905</c:v>
                </c:pt>
                <c:pt idx="206">
                  <c:v>-13749.995029445823</c:v>
                </c:pt>
                <c:pt idx="207">
                  <c:v>-16407.188798678853</c:v>
                </c:pt>
                <c:pt idx="208">
                  <c:v>-19052.253335886093</c:v>
                </c:pt>
                <c:pt idx="209">
                  <c:v>-21683.872168031372</c:v>
                </c:pt>
                <c:pt idx="210">
                  <c:v>-24300.76810115033</c:v>
                </c:pt>
                <c:pt idx="211">
                  <c:v>-26901.69949907541</c:v>
                </c:pt>
                <c:pt idx="212">
                  <c:v>-29485.456811347187</c:v>
                </c:pt>
                <c:pt idx="213">
                  <c:v>-32050.859325325458</c:v>
                </c:pt>
                <c:pt idx="214">
                  <c:v>-34596.752119904922</c:v>
                </c:pt>
                <c:pt idx="215">
                  <c:v>-37122.00320035484</c:v>
                </c:pt>
                <c:pt idx="216">
                  <c:v>-39625.500795672757</c:v>
                </c:pt>
                <c:pt idx="217">
                  <c:v>-42106.150801497657</c:v>
                </c:pt>
                <c:pt idx="218">
                  <c:v>-44562.874353092186</c:v>
                </c:pt>
                <c:pt idx="219">
                  <c:v>-46994.605514198971</c:v>
                </c:pt>
                <c:pt idx="220">
                  <c:v>-49400.289068720464</c:v>
                </c:pt>
                <c:pt idx="221">
                  <c:v>-51778.878403182105</c:v>
                </c:pt>
                <c:pt idx="222">
                  <c:v>-54129.33346882878</c:v>
                </c:pt>
                <c:pt idx="223">
                  <c:v>-56450.618812986693</c:v>
                </c:pt>
                <c:pt idx="224">
                  <c:v>-58741.701670008122</c:v>
                </c:pt>
                <c:pt idx="225">
                  <c:v>-61001.550102713984</c:v>
                </c:pt>
                <c:pt idx="226">
                  <c:v>-63229.131185766804</c:v>
                </c:pt>
                <c:pt idx="227">
                  <c:v>-65423.409222852068</c:v>
                </c:pt>
                <c:pt idx="228">
                  <c:v>-67583.343989924368</c:v>
                </c:pt>
                <c:pt idx="229">
                  <c:v>-69707.888997091999</c:v>
                </c:pt>
                <c:pt idx="230">
                  <c:v>-71795.989761974211</c:v>
                </c:pt>
                <c:pt idx="231">
                  <c:v>-73846.582087572126</c:v>
                </c:pt>
                <c:pt idx="232">
                  <c:v>-75858.590337852045</c:v>
                </c:pt>
                <c:pt idx="233">
                  <c:v>-77830.9257043494</c:v>
                </c:pt>
                <c:pt idx="234">
                  <c:v>-79762.484457166633</c:v>
                </c:pt>
                <c:pt idx="235">
                  <c:v>-81652.146173759</c:v>
                </c:pt>
                <c:pt idx="236">
                  <c:v>-83498.771938881458</c:v>
                </c:pt>
                <c:pt idx="237">
                  <c:v>-85301.202509006936</c:v>
                </c:pt>
                <c:pt idx="238">
                  <c:v>-87058.256434422277</c:v>
                </c:pt>
                <c:pt idx="239">
                  <c:v>-88768.728132063567</c:v>
                </c:pt>
                <c:pt idx="240">
                  <c:v>-90431.385901966321</c:v>
                </c:pt>
                <c:pt idx="241">
                  <c:v>-92044.96987997838</c:v>
                </c:pt>
                <c:pt idx="242">
                  <c:v>-93608.189919112177</c:v>
                </c:pt>
                <c:pt idx="243">
                  <c:v>-95119.723391598644</c:v>
                </c:pt>
                <c:pt idx="244">
                  <c:v>-96578.21290334416</c:v>
                </c:pt>
                <c:pt idx="245">
                  <c:v>-97982.263912083698</c:v>
                </c:pt>
                <c:pt idx="246">
                  <c:v>-99330.442240064585</c:v>
                </c:pt>
                <c:pt idx="247">
                  <c:v>-100621.2714715836</c:v>
                </c:pt>
                <c:pt idx="248">
                  <c:v>-101853.2302251318</c:v>
                </c:pt>
                <c:pt idx="249">
                  <c:v>-103024.74928927264</c:v>
                </c:pt>
                <c:pt idx="250">
                  <c:v>-104134.20861068484</c:v>
                </c:pt>
                <c:pt idx="251">
                  <c:v>-105179.93412203671</c:v>
                </c:pt>
                <c:pt idx="252">
                  <c:v>-106160.19439651657</c:v>
                </c:pt>
                <c:pt idx="253">
                  <c:v>-107073.19711491688</c:v>
                </c:pt>
                <c:pt idx="254">
                  <c:v>-107917.08533014751</c:v>
                </c:pt>
                <c:pt idx="255">
                  <c:v>-108689.93351292636</c:v>
                </c:pt>
                <c:pt idx="256">
                  <c:v>-109389.74336114673</c:v>
                </c:pt>
                <c:pt idx="257">
                  <c:v>-110014.43935403503</c:v>
                </c:pt>
                <c:pt idx="258">
                  <c:v>-110561.86403066502</c:v>
                </c:pt>
                <c:pt idx="259">
                  <c:v>-111029.77297065921</c:v>
                </c:pt>
                <c:pt idx="260">
                  <c:v>-111415.82945294588</c:v>
                </c:pt>
                <c:pt idx="261">
                  <c:v>-111717.59876620577</c:v>
                </c:pt>
                <c:pt idx="262">
                  <c:v>-111932.54214207258</c:v>
                </c:pt>
                <c:pt idx="263">
                  <c:v>-112058.0102791665</c:v>
                </c:pt>
                <c:pt idx="264">
                  <c:v>-112091.23642253494</c:v>
                </c:pt>
                <c:pt idx="265">
                  <c:v>-112029.32895890891</c:v>
                </c:pt>
                <c:pt idx="266">
                  <c:v>-111869.26348317658</c:v>
                </c:pt>
                <c:pt idx="267">
                  <c:v>-111607.87428538715</c:v>
                </c:pt>
                <c:pt idx="268">
                  <c:v>-111241.84520011191</c:v>
                </c:pt>
                <c:pt idx="269">
                  <c:v>-110767.69975069443</c:v>
                </c:pt>
                <c:pt idx="270">
                  <c:v>-110181.79050927925</c:v>
                </c:pt>
                <c:pt idx="271">
                  <c:v>-109480.28757882083</c:v>
                </c:pt>
                <c:pt idx="272">
                  <c:v>-108659.1660846459</c:v>
                </c:pt>
                <c:pt idx="273">
                  <c:v>-107714.19253943513</c:v>
                </c:pt>
                <c:pt idx="274">
                  <c:v>-106640.90991528454</c:v>
                </c:pt>
                <c:pt idx="275">
                  <c:v>-105434.62121807389</c:v>
                </c:pt>
                <c:pt idx="276">
                  <c:v>-104090.37131068298</c:v>
                </c:pt>
                <c:pt idx="277">
                  <c:v>-102602.9266704313</c:v>
                </c:pt>
                <c:pt idx="278">
                  <c:v>-100966.75269030299</c:v>
                </c:pt>
                <c:pt idx="279">
                  <c:v>-99175.988041539385</c:v>
                </c:pt>
                <c:pt idx="280">
                  <c:v>-97224.415507330588</c:v>
                </c:pt>
                <c:pt idx="281">
                  <c:v>-95105.428577987404</c:v>
                </c:pt>
                <c:pt idx="282">
                  <c:v>-92811.99297975612</c:v>
                </c:pt>
                <c:pt idx="283">
                  <c:v>-90336.602220892222</c:v>
                </c:pt>
                <c:pt idx="284">
                  <c:v>-87671.226237957337</c:v>
                </c:pt>
                <c:pt idx="285">
                  <c:v>-84807.252425042534</c:v>
                </c:pt>
                <c:pt idx="286">
                  <c:v>-81735.418939030773</c:v>
                </c:pt>
                <c:pt idx="287">
                  <c:v>-78445.741579386216</c:v>
                </c:pt>
                <c:pt idx="288">
                  <c:v>-74927.438431103641</c:v>
                </c:pt>
                <c:pt idx="289">
                  <c:v>-71168.862050567928</c:v>
                </c:pt>
                <c:pt idx="290">
                  <c:v>-67157.459361874382</c:v>
                </c:pt>
                <c:pt idx="291">
                  <c:v>-62879.798100650129</c:v>
                </c:pt>
                <c:pt idx="292">
                  <c:v>-58321.73103361918</c:v>
                </c:pt>
                <c:pt idx="293">
                  <c:v>-53468.822754645982</c:v>
                </c:pt>
                <c:pt idx="294">
                  <c:v>-48307.245773522773</c:v>
                </c:pt>
                <c:pt idx="295">
                  <c:v>-42825.460030992857</c:v>
                </c:pt>
                <c:pt idx="296">
                  <c:v>-37017.082811888657</c:v>
                </c:pt>
                <c:pt idx="297">
                  <c:v>-30885.301898530895</c:v>
                </c:pt>
                <c:pt idx="298">
                  <c:v>-24448.702970611979</c:v>
                </c:pt>
                <c:pt idx="299">
                  <c:v>-17747.150383486241</c:v>
                </c:pt>
                <c:pt idx="300">
                  <c:v>-10844.603679144177</c:v>
                </c:pt>
                <c:pt idx="301">
                  <c:v>-3825.1186051162549</c:v>
                </c:pt>
                <c:pt idx="302">
                  <c:v>3218.9198594477343</c:v>
                </c:pt>
                <c:pt idx="303">
                  <c:v>10201.842472003245</c:v>
                </c:pt>
                <c:pt idx="304">
                  <c:v>17055.738631351305</c:v>
                </c:pt>
                <c:pt idx="305">
                  <c:v>23733.416911662345</c:v>
                </c:pt>
                <c:pt idx="306">
                  <c:v>30204.688733909123</c:v>
                </c:pt>
                <c:pt idx="307">
                  <c:v>36449.959606394455</c:v>
                </c:pt>
                <c:pt idx="308">
                  <c:v>42454.307534907362</c:v>
                </c:pt>
                <c:pt idx="309">
                  <c:v>48203.457749610003</c:v>
                </c:pt>
                <c:pt idx="310">
                  <c:v>53681.878134948391</c:v>
                </c:pt>
                <c:pt idx="311">
                  <c:v>58872.718098222969</c:v>
                </c:pt>
                <c:pt idx="312">
                  <c:v>63759.112139642784</c:v>
                </c:pt>
                <c:pt idx="313">
                  <c:v>68326.226683909932</c:v>
                </c:pt>
                <c:pt idx="314">
                  <c:v>72563.34397794689</c:v>
                </c:pt>
                <c:pt idx="315">
                  <c:v>76465.354543801965</c:v>
                </c:pt>
                <c:pt idx="316">
                  <c:v>80033.303210814833</c:v>
                </c:pt>
                <c:pt idx="317">
                  <c:v>83273.992987023448</c:v>
                </c:pt>
                <c:pt idx="318">
                  <c:v>86198.925987754876</c:v>
                </c:pt>
                <c:pt idx="319">
                  <c:v>88822.955771232824</c:v>
                </c:pt>
                <c:pt idx="320">
                  <c:v>91162.96521249511</c:v>
                </c:pt>
                <c:pt idx="321">
                  <c:v>93236.755971645762</c:v>
                </c:pt>
                <c:pt idx="322">
                  <c:v>95062.215677331915</c:v>
                </c:pt>
                <c:pt idx="323">
                  <c:v>96656.750781813098</c:v>
                </c:pt>
                <c:pt idx="324">
                  <c:v>98036.936739091529</c:v>
                </c:pt>
                <c:pt idx="325">
                  <c:v>99218.32906766572</c:v>
                </c:pt>
                <c:pt idx="326">
                  <c:v>100215.38503682236</c:v>
                </c:pt>
                <c:pt idx="327">
                  <c:v>101041.45675053088</c:v>
                </c:pt>
                <c:pt idx="328">
                  <c:v>101708.82739533928</c:v>
                </c:pt>
                <c:pt idx="329">
                  <c:v>102228.77145084288</c:v>
                </c:pt>
                <c:pt idx="330">
                  <c:v>102611.62637785698</c:v>
                </c:pt>
                <c:pt idx="331">
                  <c:v>102866.86799526781</c:v>
                </c:pt>
                <c:pt idx="332">
                  <c:v>103003.18490280972</c:v>
                </c:pt>
                <c:pt idx="333">
                  <c:v>103028.54934752903</c:v>
                </c:pt>
                <c:pt idx="334">
                  <c:v>102950.28321825281</c:v>
                </c:pt>
                <c:pt idx="335">
                  <c:v>102775.11864077499</c:v>
                </c:pt>
                <c:pt idx="336">
                  <c:v>102509.25311340713</c:v>
                </c:pt>
                <c:pt idx="337">
                  <c:v>102158.39938611169</c:v>
                </c:pt>
                <c:pt idx="338">
                  <c:v>101727.830423772</c:v>
                </c:pt>
                <c:pt idx="339">
                  <c:v>101222.41985476902</c:v>
                </c:pt>
                <c:pt idx="340">
                  <c:v>100646.67832127615</c:v>
                </c:pt>
                <c:pt idx="341">
                  <c:v>100004.78613713681</c:v>
                </c:pt>
                <c:pt idx="342">
                  <c:v>99300.622634924686</c:v>
                </c:pt>
                <c:pt idx="343">
                  <c:v>98537.792553120802</c:v>
                </c:pt>
                <c:pt idx="344">
                  <c:v>97719.649781604996</c:v>
                </c:pt>
                <c:pt idx="345">
                  <c:v>96849.318751334067</c:v>
                </c:pt>
                <c:pt idx="346">
                  <c:v>95929.713723500987</c:v>
                </c:pt>
                <c:pt idx="347">
                  <c:v>94963.556205291636</c:v>
                </c:pt>
                <c:pt idx="348">
                  <c:v>93953.390693812908</c:v>
                </c:pt>
                <c:pt idx="349">
                  <c:v>92901.598926864797</c:v>
                </c:pt>
                <c:pt idx="350">
                  <c:v>91810.412798839068</c:v>
                </c:pt>
                <c:pt idx="351">
                  <c:v>90681.926081960264</c:v>
                </c:pt>
                <c:pt idx="352">
                  <c:v>89518.105077122396</c:v>
                </c:pt>
                <c:pt idx="353">
                  <c:v>88320.798304497061</c:v>
                </c:pt>
                <c:pt idx="354">
                  <c:v>87091.745331686368</c:v>
                </c:pt>
                <c:pt idx="355">
                  <c:v>85832.584826269143</c:v>
                </c:pt>
                <c:pt idx="356">
                  <c:v>84544.861909966596</c:v>
                </c:pt>
                <c:pt idx="357">
                  <c:v>83230.034883174012</c:v>
                </c:pt>
                <c:pt idx="358">
                  <c:v>81889.481381127189</c:v>
                </c:pt>
                <c:pt idx="359">
                  <c:v>80524.504016374034</c:v>
                </c:pt>
                <c:pt idx="360">
                  <c:v>79136.335556392034</c:v>
                </c:pt>
                <c:pt idx="361">
                  <c:v>77726.143680038338</c:v>
                </c:pt>
                <c:pt idx="362">
                  <c:v>76295.035351956409</c:v>
                </c:pt>
                <c:pt idx="363">
                  <c:v>74844.060850019378</c:v>
                </c:pt>
                <c:pt idx="364">
                  <c:v>73374.217477303013</c:v>
                </c:pt>
                <c:pt idx="365">
                  <c:v>71886.452986894365</c:v>
                </c:pt>
                <c:pt idx="366">
                  <c:v>70381.668745008035</c:v>
                </c:pt>
                <c:pt idx="367">
                  <c:v>68860.722655358739</c:v>
                </c:pt>
                <c:pt idx="368">
                  <c:v>67324.431865489358</c:v>
                </c:pt>
                <c:pt idx="369">
                  <c:v>65773.575273746421</c:v>
                </c:pt>
                <c:pt idx="370">
                  <c:v>64208.89585380067</c:v>
                </c:pt>
                <c:pt idx="371">
                  <c:v>62631.102812006291</c:v>
                </c:pt>
                <c:pt idx="372">
                  <c:v>61040.873591455049</c:v>
                </c:pt>
                <c:pt idx="373">
                  <c:v>59438.855735293102</c:v>
                </c:pt>
                <c:pt idx="374">
                  <c:v>57825.66862071184</c:v>
                </c:pt>
                <c:pt idx="375">
                  <c:v>56201.905073984817</c:v>
                </c:pt>
                <c:pt idx="376">
                  <c:v>54568.132875987962</c:v>
                </c:pt>
                <c:pt idx="377">
                  <c:v>52924.896166798339</c:v>
                </c:pt>
                <c:pt idx="378">
                  <c:v>51272.716757207847</c:v>
                </c:pt>
                <c:pt idx="379">
                  <c:v>49612.095354303136</c:v>
                </c:pt>
                <c:pt idx="380">
                  <c:v>47943.51270764447</c:v>
                </c:pt>
                <c:pt idx="381">
                  <c:v>46267.430682016558</c:v>
                </c:pt>
                <c:pt idx="382">
                  <c:v>44584.293262218023</c:v>
                </c:pt>
                <c:pt idx="383">
                  <c:v>42894.527494897055</c:v>
                </c:pt>
                <c:pt idx="384">
                  <c:v>41198.544372024669</c:v>
                </c:pt>
                <c:pt idx="385">
                  <c:v>39496.739660219115</c:v>
                </c:pt>
                <c:pt idx="386">
                  <c:v>37789.494679791387</c:v>
                </c:pt>
                <c:pt idx="387">
                  <c:v>36077.177037069698</c:v>
                </c:pt>
                <c:pt idx="388">
                  <c:v>34360.14131327613</c:v>
                </c:pt>
                <c:pt idx="389">
                  <c:v>32638.729712969831</c:v>
                </c:pt>
                <c:pt idx="390">
                  <c:v>30913.272674834596</c:v>
                </c:pt>
                <c:pt idx="391">
                  <c:v>29184.089447373011</c:v>
                </c:pt>
                <c:pt idx="392">
                  <c:v>27451.488631872307</c:v>
                </c:pt>
                <c:pt idx="393">
                  <c:v>25715.768694826751</c:v>
                </c:pt>
                <c:pt idx="394">
                  <c:v>23977.218451836539</c:v>
                </c:pt>
                <c:pt idx="395">
                  <c:v>22236.117524852085</c:v>
                </c:pt>
                <c:pt idx="396">
                  <c:v>20492.736774494082</c:v>
                </c:pt>
                <c:pt idx="397">
                  <c:v>18747.338709052761</c:v>
                </c:pt>
                <c:pt idx="398">
                  <c:v>17000.177871653043</c:v>
                </c:pt>
                <c:pt idx="399">
                  <c:v>15251.501206965202</c:v>
                </c:pt>
                <c:pt idx="400">
                  <c:v>13501.548408742115</c:v>
                </c:pt>
                <c:pt idx="401">
                  <c:v>11750.552249373404</c:v>
                </c:pt>
                <c:pt idx="402">
                  <c:v>9998.7388925634114</c:v>
                </c:pt>
                <c:pt idx="403">
                  <c:v>8246.3281901628925</c:v>
                </c:pt>
                <c:pt idx="404">
                  <c:v>6493.5339641134087</c:v>
                </c:pt>
                <c:pt idx="405">
                  <c:v>4740.5642743978715</c:v>
                </c:pt>
                <c:pt idx="406">
                  <c:v>2987.6216738302387</c:v>
                </c:pt>
                <c:pt idx="407">
                  <c:v>1234.9034504614569</c:v>
                </c:pt>
                <c:pt idx="408">
                  <c:v>-517.398141672939</c:v>
                </c:pt>
                <c:pt idx="409">
                  <c:v>-2269.0956627859805</c:v>
                </c:pt>
                <c:pt idx="410">
                  <c:v>-4020.0062779198779</c:v>
                </c:pt>
                <c:pt idx="411">
                  <c:v>-5769.9515572818173</c:v>
                </c:pt>
                <c:pt idx="412">
                  <c:v>-7518.7572857807181</c:v>
                </c:pt>
                <c:pt idx="413">
                  <c:v>-9266.2532812460231</c:v>
                </c:pt>
                <c:pt idx="414">
                  <c:v>-11012.273220842324</c:v>
                </c:pt>
                <c:pt idx="415">
                  <c:v>-12756.654475224095</c:v>
                </c:pt>
                <c:pt idx="416">
                  <c:v>-14499.237950003047</c:v>
                </c:pt>
                <c:pt idx="417">
                  <c:v>-16239.867934126925</c:v>
                </c:pt>
                <c:pt idx="418">
                  <c:v>-17978.391954793038</c:v>
                </c:pt>
                <c:pt idx="419">
                  <c:v>-19714.660638542555</c:v>
                </c:pt>
                <c:pt idx="420">
                  <c:v>-21448.527578202873</c:v>
                </c:pt>
                <c:pt idx="421">
                  <c:v>-23179.849205365073</c:v>
                </c:pt>
                <c:pt idx="422">
                  <c:v>-24908.484668101908</c:v>
                </c:pt>
                <c:pt idx="423">
                  <c:v>-26634.295713649004</c:v>
                </c:pt>
                <c:pt idx="424">
                  <c:v>-28357.146575788007</c:v>
                </c:pt>
                <c:pt idx="425">
                  <c:v>-30076.903866685298</c:v>
                </c:pt>
                <c:pt idx="426">
                  <c:v>-31793.436472954036</c:v>
                </c:pt>
                <c:pt idx="427">
                  <c:v>-33506.615455720239</c:v>
                </c:pt>
                <c:pt idx="428">
                  <c:v>-35216.313954485981</c:v>
                </c:pt>
                <c:pt idx="429">
                  <c:v>-36922.407094594055</c:v>
                </c:pt>
                <c:pt idx="430">
                  <c:v>-38624.771898109371</c:v>
                </c:pt>
                <c:pt idx="431">
                  <c:v>-40323.287197942227</c:v>
                </c:pt>
                <c:pt idx="432">
                  <c:v>-42017.833555048019</c:v>
                </c:pt>
                <c:pt idx="433">
                  <c:v>-43708.293178546854</c:v>
                </c:pt>
                <c:pt idx="434">
                  <c:v>-45394.549848614573</c:v>
                </c:pt>
                <c:pt idx="435">
                  <c:v>-47076.488842004677</c:v>
                </c:pt>
                <c:pt idx="436">
                  <c:v>-48753.996860067738</c:v>
                </c:pt>
                <c:pt idx="437">
                  <c:v>-50426.961959141685</c:v>
                </c:pt>
                <c:pt idx="438">
                  <c:v>-52095.273483192839</c:v>
                </c:pt>
                <c:pt idx="439">
                  <c:v>-53758.821998593543</c:v>
                </c:pt>
                <c:pt idx="440">
                  <c:v>-55417.499230927722</c:v>
                </c:pt>
                <c:pt idx="441">
                  <c:v>-57071.198003721271</c:v>
                </c:pt>
                <c:pt idx="442">
                  <c:v>-58719.81217899888</c:v>
                </c:pt>
                <c:pt idx="443">
                  <c:v>-60363.236599573698</c:v>
                </c:pt>
                <c:pt idx="444">
                  <c:v>-62001.367032980663</c:v>
                </c:pt>
                <c:pt idx="445">
                  <c:v>-63634.100116968308</c:v>
                </c:pt>
                <c:pt idx="446">
                  <c:v>-65261.333306467946</c:v>
                </c:pt>
                <c:pt idx="447">
                  <c:v>-66882.964821962523</c:v>
                </c:pt>
                <c:pt idx="448">
                  <c:v>-68498.893599181029</c:v>
                </c:pt>
                <c:pt idx="449">
                  <c:v>-70109.019240047681</c:v>
                </c:pt>
                <c:pt idx="450">
                  <c:v>-71713.241964817702</c:v>
                </c:pt>
                <c:pt idx="451">
                  <c:v>-73311.462565334936</c:v>
                </c:pt>
                <c:pt idx="452">
                  <c:v>-74903.582359348715</c:v>
                </c:pt>
                <c:pt idx="453">
                  <c:v>-76489.503145830124</c:v>
                </c:pt>
                <c:pt idx="454">
                  <c:v>-78069.127161230324</c:v>
                </c:pt>
                <c:pt idx="455">
                  <c:v>-79642.357036625501</c:v>
                </c:pt>
                <c:pt idx="456">
                  <c:v>-81209.095755695176</c:v>
                </c:pt>
                <c:pt idx="457">
                  <c:v>-82769.24661348277</c:v>
                </c:pt>
                <c:pt idx="458">
                  <c:v>-84322.713175888857</c:v>
                </c:pt>
                <c:pt idx="459">
                  <c:v>-85869.399239849503</c:v>
                </c:pt>
                <c:pt idx="460">
                  <c:v>-87409.208794153441</c:v>
                </c:pt>
                <c:pt idx="461">
                  <c:v>-88942.045980853494</c:v>
                </c:pt>
                <c:pt idx="462">
                  <c:v>-90467.815057229149</c:v>
                </c:pt>
                <c:pt idx="463">
                  <c:v>-91986.420358258052</c:v>
                </c:pt>
                <c:pt idx="464">
                  <c:v>-93497.766259556083</c:v>
                </c:pt>
                <c:pt idx="465">
                  <c:v>-95001.757140746107</c:v>
                </c:pt>
                <c:pt idx="466">
                  <c:v>-96498.297349216999</c:v>
                </c:pt>
                <c:pt idx="467">
                  <c:v>-97987.291164235343</c:v>
                </c:pt>
                <c:pt idx="468">
                  <c:v>-99468.642761373136</c:v>
                </c:pt>
                <c:pt idx="469">
                  <c:v>-100942.25617721544</c:v>
                </c:pt>
                <c:pt idx="470">
                  <c:v>-102408.03527431308</c:v>
                </c:pt>
                <c:pt idx="471">
                  <c:v>-103865.88370634578</c:v>
                </c:pt>
                <c:pt idx="472">
                  <c:v>-105315.70488346188</c:v>
                </c:pt>
                <c:pt idx="473">
                  <c:v>-106757.40193776133</c:v>
                </c:pt>
                <c:pt idx="474">
                  <c:v>-108190.87768888928</c:v>
                </c:pt>
                <c:pt idx="475">
                  <c:v>-109616.03460970754</c:v>
                </c:pt>
                <c:pt idx="476">
                  <c:v>-111032.77479201221</c:v>
                </c:pt>
                <c:pt idx="477">
                  <c:v>-112440.99991226564</c:v>
                </c:pt>
                <c:pt idx="478">
                  <c:v>-113840.61119731114</c:v>
                </c:pt>
                <c:pt idx="479">
                  <c:v>-115231.50939003924</c:v>
                </c:pt>
                <c:pt idx="480">
                  <c:v>-116613.59471497453</c:v>
                </c:pt>
                <c:pt idx="481">
                  <c:v>-117986.76684375176</c:v>
                </c:pt>
                <c:pt idx="482">
                  <c:v>-119350.92486045038</c:v>
                </c:pt>
                <c:pt idx="483">
                  <c:v>-120705.9672267565</c:v>
                </c:pt>
                <c:pt idx="484">
                  <c:v>-122051.79174692112</c:v>
                </c:pt>
                <c:pt idx="485">
                  <c:v>-123388.29553248349</c:v>
                </c:pt>
                <c:pt idx="486">
                  <c:v>-124715.3749667282</c:v>
                </c:pt>
                <c:pt idx="487">
                  <c:v>-126032.92566884444</c:v>
                </c:pt>
                <c:pt idx="488">
                  <c:v>-127340.84245775557</c:v>
                </c:pt>
                <c:pt idx="489">
                  <c:v>-128639.01931558673</c:v>
                </c:pt>
                <c:pt idx="490">
                  <c:v>-129927.34935073806</c:v>
                </c:pt>
                <c:pt idx="491">
                  <c:v>-131205.7247605304</c:v>
                </c:pt>
                <c:pt idx="492">
                  <c:v>-132474.03679339003</c:v>
                </c:pt>
                <c:pt idx="493">
                  <c:v>-133732.17571053846</c:v>
                </c:pt>
                <c:pt idx="494">
                  <c:v>-134980.0307471524</c:v>
                </c:pt>
                <c:pt idx="495">
                  <c:v>-136217.49007295902</c:v>
                </c:pt>
                <c:pt idx="496">
                  <c:v>-137444.44075223003</c:v>
                </c:pt>
                <c:pt idx="497">
                  <c:v>-138660.76870313819</c:v>
                </c:pt>
                <c:pt idx="498">
                  <c:v>-139866.35865643813</c:v>
                </c:pt>
                <c:pt idx="499">
                  <c:v>-141061.09411343338</c:v>
                </c:pt>
                <c:pt idx="500">
                  <c:v>-142244.85730318996</c:v>
                </c:pt>
                <c:pt idx="501">
                  <c:v>-143417.52913895558</c:v>
                </c:pt>
                <c:pt idx="502">
                  <c:v>-144578.98917374329</c:v>
                </c:pt>
                <c:pt idx="503">
                  <c:v>-145729.11555503646</c:v>
                </c:pt>
                <c:pt idx="504">
                  <c:v>-146867.78497857077</c:v>
                </c:pt>
                <c:pt idx="505">
                  <c:v>-147994.87264114793</c:v>
                </c:pt>
                <c:pt idx="506">
                  <c:v>-149110.25219243413</c:v>
                </c:pt>
                <c:pt idx="507">
                  <c:v>-150213.79568569473</c:v>
                </c:pt>
                <c:pt idx="508">
                  <c:v>-151305.3735274151</c:v>
                </c:pt>
                <c:pt idx="509">
                  <c:v>-152384.85442575591</c:v>
                </c:pt>
                <c:pt idx="510">
                  <c:v>-153452.10533778908</c:v>
                </c:pt>
                <c:pt idx="511">
                  <c:v>-154506.9914154592</c:v>
                </c:pt>
                <c:pt idx="512">
                  <c:v>-155549.37595021259</c:v>
                </c:pt>
                <c:pt idx="513">
                  <c:v>-156579.1203162345</c:v>
                </c:pt>
                <c:pt idx="514">
                  <c:v>-157596.08391223251</c:v>
                </c:pt>
                <c:pt idx="515">
                  <c:v>-158600.12410170177</c:v>
                </c:pt>
                <c:pt idx="516">
                  <c:v>-159591.09615160534</c:v>
                </c:pt>
                <c:pt idx="517">
                  <c:v>-160568.85316940007</c:v>
                </c:pt>
                <c:pt idx="518">
                  <c:v>-161533.24603833581</c:v>
                </c:pt>
                <c:pt idx="519">
                  <c:v>-162484.12335095255</c:v>
                </c:pt>
                <c:pt idx="520">
                  <c:v>-163421.33134069736</c:v>
                </c:pt>
                <c:pt idx="521">
                  <c:v>-164344.71381157925</c:v>
                </c:pt>
                <c:pt idx="522">
                  <c:v>-165254.11206577692</c:v>
                </c:pt>
                <c:pt idx="523">
                  <c:v>-166149.36482911045</c:v>
                </c:pt>
                <c:pt idx="524">
                  <c:v>-167030.30817428435</c:v>
                </c:pt>
                <c:pt idx="525">
                  <c:v>-167896.77544180505</c:v>
                </c:pt>
                <c:pt idx="526">
                  <c:v>-168748.59715847188</c:v>
                </c:pt>
                <c:pt idx="527">
                  <c:v>-169585.60095333567</c:v>
                </c:pt>
                <c:pt idx="528">
                  <c:v>-170407.6114710145</c:v>
                </c:pt>
                <c:pt idx="529">
                  <c:v>-171214.45028225114</c:v>
                </c:pt>
                <c:pt idx="530">
                  <c:v>-172005.9357915911</c:v>
                </c:pt>
                <c:pt idx="531">
                  <c:v>-172781.8831420546</c:v>
                </c:pt>
                <c:pt idx="532">
                  <c:v>-173542.10411666994</c:v>
                </c:pt>
                <c:pt idx="533">
                  <c:v>-174286.40703672919</c:v>
                </c:pt>
                <c:pt idx="534">
                  <c:v>-175014.59665662033</c:v>
                </c:pt>
                <c:pt idx="535">
                  <c:v>-175726.47405508356</c:v>
                </c:pt>
                <c:pt idx="536">
                  <c:v>-176421.83652273085</c:v>
                </c:pt>
                <c:pt idx="537">
                  <c:v>-177100.4774456608</c:v>
                </c:pt>
                <c:pt idx="538">
                  <c:v>-177762.18618499232</c:v>
                </c:pt>
                <c:pt idx="539">
                  <c:v>-178406.74795213121</c:v>
                </c:pt>
                <c:pt idx="540">
                  <c:v>-179033.94367957499</c:v>
                </c:pt>
                <c:pt idx="541">
                  <c:v>-179643.54988705096</c:v>
                </c:pt>
                <c:pt idx="542">
                  <c:v>-180235.33854277185</c:v>
                </c:pt>
                <c:pt idx="543">
                  <c:v>-180809.07691958261</c:v>
                </c:pt>
                <c:pt idx="544">
                  <c:v>-181364.52744575951</c:v>
                </c:pt>
                <c:pt idx="545">
                  <c:v>-181901.44755021043</c:v>
                </c:pt>
                <c:pt idx="546">
                  <c:v>-182419.58950181198</c:v>
                </c:pt>
                <c:pt idx="547">
                  <c:v>-182918.70024260442</c:v>
                </c:pt>
                <c:pt idx="548">
                  <c:v>-183398.52121455062</c:v>
                </c:pt>
                <c:pt idx="549">
                  <c:v>-183858.78817954965</c:v>
                </c:pt>
                <c:pt idx="550">
                  <c:v>-184299.23103237755</c:v>
                </c:pt>
                <c:pt idx="551">
                  <c:v>-184719.57360621117</c:v>
                </c:pt>
                <c:pt idx="552">
                  <c:v>-185119.5334703704</c:v>
                </c:pt>
                <c:pt idx="553">
                  <c:v>-185498.82171989494</c:v>
                </c:pt>
                <c:pt idx="554">
                  <c:v>-185857.14275654891</c:v>
                </c:pt>
                <c:pt idx="555">
                  <c:v>-186194.19406082455</c:v>
                </c:pt>
                <c:pt idx="556">
                  <c:v>-186509.66595449057</c:v>
                </c:pt>
                <c:pt idx="557">
                  <c:v>-186803.24135320575</c:v>
                </c:pt>
                <c:pt idx="558">
                  <c:v>-187074.59550868924</c:v>
                </c:pt>
                <c:pt idx="559">
                  <c:v>-187323.39573991005</c:v>
                </c:pt>
                <c:pt idx="560">
                  <c:v>-187549.30115272643</c:v>
                </c:pt>
                <c:pt idx="561">
                  <c:v>-187751.96234737174</c:v>
                </c:pt>
                <c:pt idx="562">
                  <c:v>-187931.02111314735</c:v>
                </c:pt>
                <c:pt idx="563">
                  <c:v>-188086.11010964477</c:v>
                </c:pt>
                <c:pt idx="564">
                  <c:v>-188216.85253377826</c:v>
                </c:pt>
                <c:pt idx="565">
                  <c:v>-188322.86177186461</c:v>
                </c:pt>
                <c:pt idx="566">
                  <c:v>-188403.74103594045</c:v>
                </c:pt>
                <c:pt idx="567">
                  <c:v>-188459.08298345702</c:v>
                </c:pt>
                <c:pt idx="568">
                  <c:v>-188488.46931943894</c:v>
                </c:pt>
                <c:pt idx="569">
                  <c:v>-188491.47038013561</c:v>
                </c:pt>
                <c:pt idx="570">
                  <c:v>-188467.64469713307</c:v>
                </c:pt>
                <c:pt idx="571">
                  <c:v>-188416.53854082836</c:v>
                </c:pt>
                <c:pt idx="572">
                  <c:v>-188337.68544209775</c:v>
                </c:pt>
                <c:pt idx="573">
                  <c:v>-188230.60569091522</c:v>
                </c:pt>
                <c:pt idx="574">
                  <c:v>-188094.80581059665</c:v>
                </c:pt>
                <c:pt idx="575">
                  <c:v>-187929.77800625903</c:v>
                </c:pt>
                <c:pt idx="576">
                  <c:v>-187734.99958599065</c:v>
                </c:pt>
                <c:pt idx="577">
                  <c:v>-187509.93235312973</c:v>
                </c:pt>
                <c:pt idx="578">
                  <c:v>-187254.02196794134</c:v>
                </c:pt>
                <c:pt idx="579">
                  <c:v>-186966.6972768688</c:v>
                </c:pt>
                <c:pt idx="580">
                  <c:v>-186647.36960741269</c:v>
                </c:pt>
                <c:pt idx="581">
                  <c:v>-186295.43202655885</c:v>
                </c:pt>
                <c:pt idx="582">
                  <c:v>-185910.25856053506</c:v>
                </c:pt>
                <c:pt idx="583">
                  <c:v>-185491.20337352494</c:v>
                </c:pt>
                <c:pt idx="584">
                  <c:v>-185037.59990280328</c:v>
                </c:pt>
                <c:pt idx="585">
                  <c:v>-184548.75994758311</c:v>
                </c:pt>
                <c:pt idx="586">
                  <c:v>-184023.9727086754</c:v>
                </c:pt>
                <c:pt idx="587">
                  <c:v>-183462.50377586091</c:v>
                </c:pt>
                <c:pt idx="588">
                  <c:v>-182863.59405965602</c:v>
                </c:pt>
                <c:pt idx="589">
                  <c:v>-182226.45866392119</c:v>
                </c:pt>
                <c:pt idx="590">
                  <c:v>-181550.28569550969</c:v>
                </c:pt>
                <c:pt idx="591">
                  <c:v>-180834.23500688522</c:v>
                </c:pt>
                <c:pt idx="592">
                  <c:v>-180077.43686734745</c:v>
                </c:pt>
                <c:pt idx="593">
                  <c:v>-179278.99055819391</c:v>
                </c:pt>
                <c:pt idx="594">
                  <c:v>-178437.96288681321</c:v>
                </c:pt>
                <c:pt idx="595">
                  <c:v>-177553.38661434632</c:v>
                </c:pt>
                <c:pt idx="596">
                  <c:v>-176624.25879116883</c:v>
                </c:pt>
                <c:pt idx="597">
                  <c:v>-175649.53899403501</c:v>
                </c:pt>
                <c:pt idx="598">
                  <c:v>-174628.14745828341</c:v>
                </c:pt>
                <c:pt idx="599">
                  <c:v>-173558.96309803062</c:v>
                </c:pt>
                <c:pt idx="600">
                  <c:v>-172440.8214067746</c:v>
                </c:pt>
                <c:pt idx="601">
                  <c:v>-171272.5122302876</c:v>
                </c:pt>
                <c:pt idx="602">
                  <c:v>-170052.77740310258</c:v>
                </c:pt>
                <c:pt idx="603">
                  <c:v>-168780.30823928074</c:v>
                </c:pt>
                <c:pt idx="604">
                  <c:v>-167453.74286749342</c:v>
                </c:pt>
                <c:pt idx="605">
                  <c:v>-166071.6633997568</c:v>
                </c:pt>
                <c:pt idx="606">
                  <c:v>-164632.5929224212</c:v>
                </c:pt>
                <c:pt idx="607">
                  <c:v>-163134.99229723998</c:v>
                </c:pt>
                <c:pt idx="608">
                  <c:v>-161577.25675952737</c:v>
                </c:pt>
                <c:pt idx="609">
                  <c:v>-159957.71229956122</c:v>
                </c:pt>
                <c:pt idx="610">
                  <c:v>-158274.61181250296</c:v>
                </c:pt>
                <c:pt idx="611">
                  <c:v>-156526.13100120012</c:v>
                </c:pt>
                <c:pt idx="612">
                  <c:v>-154710.36401531904</c:v>
                </c:pt>
                <c:pt idx="613">
                  <c:v>-152825.31880934883</c:v>
                </c:pt>
                <c:pt idx="614">
                  <c:v>-150868.91220114878</c:v>
                </c:pt>
                <c:pt idx="615">
                  <c:v>-148838.96461192708</c:v>
                </c:pt>
                <c:pt idx="616">
                  <c:v>-146733.19446790213</c:v>
                </c:pt>
                <c:pt idx="617">
                  <c:v>-144549.2122435054</c:v>
                </c:pt>
                <c:pt idx="618">
                  <c:v>-142284.51412598044</c:v>
                </c:pt>
                <c:pt idx="619">
                  <c:v>-139936.47528182348</c:v>
                </c:pt>
                <c:pt idx="620">
                  <c:v>-137502.34270701458</c:v>
                </c:pt>
                <c:pt idx="621">
                  <c:v>-134979.22764586186</c:v>
                </c:pt>
                <c:pt idx="622">
                  <c:v>-132364.09756822287</c:v>
                </c:pt>
                <c:pt idx="623">
                  <c:v>-129653.76770290319</c:v>
                </c:pt>
                <c:pt idx="624">
                  <c:v>-126844.89213770615</c:v>
                </c:pt>
                <c:pt idx="625">
                  <c:v>-123933.95451623073</c:v>
                </c:pt>
                <c:pt idx="626">
                  <c:v>-120917.25839154578</c:v>
                </c:pt>
                <c:pt idx="627">
                  <c:v>-117790.91734250871</c:v>
                </c:pt>
                <c:pt idx="628">
                  <c:v>-114550.84502754472</c:v>
                </c:pt>
                <c:pt idx="629">
                  <c:v>-111192.74545486794</c:v>
                </c:pt>
                <c:pt idx="630">
                  <c:v>-107712.10390495104</c:v>
                </c:pt>
                <c:pt idx="631">
                  <c:v>-104104.17917675435</c:v>
                </c:pt>
                <c:pt idx="632">
                  <c:v>-100363.99818280447</c:v>
                </c:pt>
                <c:pt idx="633">
                  <c:v>-96486.354447254562</c:v>
                </c:pt>
                <c:pt idx="634">
                  <c:v>-92465.81284962887</c:v>
                </c:pt>
                <c:pt idx="635">
                  <c:v>-88296.724125671622</c:v>
                </c:pt>
                <c:pt idx="636">
                  <c:v>-83973.254353959463</c:v>
                </c:pt>
                <c:pt idx="637">
                  <c:v>-79489.43714754848</c:v>
                </c:pt>
                <c:pt idx="638">
                  <c:v>-74839.259811653566</c:v>
                </c:pt>
                <c:pt idx="639">
                  <c:v>-70016.799613631811</c:v>
                </c:pt>
                <c:pt idx="640">
                  <c:v>-65016.43272853388</c:v>
                </c:pt>
                <c:pt idx="641">
                  <c:v>-59833.146170881533</c:v>
                </c:pt>
                <c:pt idx="642">
                  <c:v>-54462.990922677571</c:v>
                </c:pt>
                <c:pt idx="643">
                  <c:v>-48903.719315188064</c:v>
                </c:pt>
                <c:pt idx="644">
                  <c:v>-43155.644764378449</c:v>
                </c:pt>
                <c:pt idx="645">
                  <c:v>-37222.735503176533</c:v>
                </c:pt>
                <c:pt idx="646">
                  <c:v>-31113.890283635945</c:v>
                </c:pt>
                <c:pt idx="647">
                  <c:v>-24844.231230313362</c:v>
                </c:pt>
                <c:pt idx="648">
                  <c:v>-18436.098815046073</c:v>
                </c:pt>
                <c:pt idx="649">
                  <c:v>-11919.309173655802</c:v>
                </c:pt>
                <c:pt idx="650">
                  <c:v>-5330.2543823742535</c:v>
                </c:pt>
                <c:pt idx="651">
                  <c:v>1290.2977495842265</c:v>
                </c:pt>
                <c:pt idx="652">
                  <c:v>7900.3525842913632</c:v>
                </c:pt>
                <c:pt idx="653">
                  <c:v>14459.976994800611</c:v>
                </c:pt>
                <c:pt idx="654">
                  <c:v>20933.820176633246</c:v>
                </c:pt>
                <c:pt idx="655">
                  <c:v>27292.311106130703</c:v>
                </c:pt>
                <c:pt idx="656">
                  <c:v>33511.534726063619</c:v>
                </c:pt>
                <c:pt idx="657">
                  <c:v>39572.213772030482</c:v>
                </c:pt>
                <c:pt idx="658">
                  <c:v>45458.355572812245</c:v>
                </c:pt>
                <c:pt idx="659">
                  <c:v>51156.024685178549</c:v>
                </c:pt>
                <c:pt idx="660">
                  <c:v>56652.513958296928</c:v>
                </c:pt>
                <c:pt idx="661">
                  <c:v>61936.007656395275</c:v>
                </c:pt>
                <c:pt idx="662">
                  <c:v>66995.694778709178</c:v>
                </c:pt>
                <c:pt idx="663">
                  <c:v>71822.199856104082</c:v>
                </c:pt>
                <c:pt idx="664">
                  <c:v>76408.150478608412</c:v>
                </c:pt>
                <c:pt idx="665">
                  <c:v>80748.698238750396</c:v>
                </c:pt>
                <c:pt idx="666">
                  <c:v>84841.851081545043</c:v>
                </c:pt>
                <c:pt idx="667">
                  <c:v>88688.545828326169</c:v>
                </c:pt>
                <c:pt idx="668">
                  <c:v>92292.464945655171</c:v>
                </c:pt>
                <c:pt idx="669">
                  <c:v>95659.657667759398</c:v>
                </c:pt>
                <c:pt idx="670">
                  <c:v>98798.050641050853</c:v>
                </c:pt>
                <c:pt idx="671">
                  <c:v>101716.92998634116</c:v>
                </c:pt>
                <c:pt idx="672">
                  <c:v>104426.45631967043</c:v>
                </c:pt>
                <c:pt idx="673">
                  <c:v>106937.24897303939</c:v>
                </c:pt>
                <c:pt idx="674">
                  <c:v>109260.05364598701</c:v>
                </c:pt>
                <c:pt idx="675">
                  <c:v>111405.49242612439</c:v>
                </c:pt>
                <c:pt idx="676">
                  <c:v>113383.88654209475</c:v>
                </c:pt>
                <c:pt idx="677">
                  <c:v>115205.13875503851</c:v>
                </c:pt>
                <c:pt idx="678">
                  <c:v>116878.66206278316</c:v>
                </c:pt>
                <c:pt idx="679">
                  <c:v>118413.34283802903</c:v>
                </c:pt>
                <c:pt idx="680">
                  <c:v>119817.5286096067</c:v>
                </c:pt>
                <c:pt idx="681">
                  <c:v>121099.03282871519</c:v>
                </c:pt>
                <c:pt idx="682">
                  <c:v>122265.15085367078</c:v>
                </c:pt>
                <c:pt idx="683">
                  <c:v>123322.68293783773</c:v>
                </c:pt>
                <c:pt idx="684">
                  <c:v>124277.96121552908</c:v>
                </c:pt>
                <c:pt idx="685">
                  <c:v>125136.87859291147</c:v>
                </c:pt>
                <c:pt idx="686">
                  <c:v>125904.91812162755</c:v>
                </c:pt>
                <c:pt idx="687">
                  <c:v>126587.18191644644</c:v>
                </c:pt>
                <c:pt idx="688">
                  <c:v>127188.4190213581</c:v>
                </c:pt>
                <c:pt idx="689">
                  <c:v>127713.05186839665</c:v>
                </c:pt>
                <c:pt idx="690">
                  <c:v>128165.20113868805</c:v>
                </c:pt>
                <c:pt idx="691">
                  <c:v>128548.70894709749</c:v>
                </c:pt>
                <c:pt idx="692">
                  <c:v>128867.16034602195</c:v>
                </c:pt>
                <c:pt idx="693">
                  <c:v>129123.90319162095</c:v>
                </c:pt>
                <c:pt idx="694">
                  <c:v>129322.06644518051</c:v>
                </c:pt>
                <c:pt idx="695">
                  <c:v>129464.57699909658</c:v>
                </c:pt>
                <c:pt idx="696">
                  <c:v>129554.17512519409</c:v>
                </c:pt>
                <c:pt idx="697">
                  <c:v>129593.42864560809</c:v>
                </c:pt>
                <c:pt idx="698">
                  <c:v>129584.74592522958</c:v>
                </c:pt>
                <c:pt idx="699">
                  <c:v>129530.38778113875</c:v>
                </c:pt>
                <c:pt idx="700">
                  <c:v>129432.4783994615</c:v>
                </c:pt>
                <c:pt idx="701">
                  <c:v>129293.01534434134</c:v>
                </c:pt>
                <c:pt idx="702">
                  <c:v>129113.87873765393</c:v>
                </c:pt>
                <c:pt idx="703">
                  <c:v>128896.8396819951</c:v>
                </c:pt>
                <c:pt idx="704">
                  <c:v>128643.56799353352</c:v>
                </c:pt>
                <c:pt idx="705">
                  <c:v>128355.63930564806</c:v>
                </c:pt>
                <c:pt idx="706">
                  <c:v>128034.54159893657</c:v>
                </c:pt>
                <c:pt idx="707">
                  <c:v>127681.68120821792</c:v>
                </c:pt>
                <c:pt idx="708">
                  <c:v>127298.38835256388</c:v>
                </c:pt>
                <c:pt idx="709">
                  <c:v>126885.92223018657</c:v>
                </c:pt>
                <c:pt idx="710">
                  <c:v>126445.47571615834</c:v>
                </c:pt>
                <c:pt idx="711">
                  <c:v>125978.17969743296</c:v>
                </c:pt>
                <c:pt idx="712">
                  <c:v>125485.10707644907</c:v>
                </c:pt>
                <c:pt idx="713">
                  <c:v>124967.27647170414</c:v>
                </c:pt>
                <c:pt idx="714">
                  <c:v>124425.65564106702</c:v>
                </c:pt>
                <c:pt idx="715">
                  <c:v>123861.1646512247</c:v>
                </c:pt>
                <c:pt idx="716">
                  <c:v>123274.6788145138</c:v>
                </c:pt>
                <c:pt idx="717">
                  <c:v>122667.03141244705</c:v>
                </c:pt>
                <c:pt idx="718">
                  <c:v>122039.01622349168</c:v>
                </c:pt>
                <c:pt idx="719">
                  <c:v>121391.38987107127</c:v>
                </c:pt>
                <c:pt idx="720">
                  <c:v>120724.87400632935</c:v>
                </c:pt>
                <c:pt idx="721">
                  <c:v>120040.15733889768</c:v>
                </c:pt>
                <c:pt idx="722">
                  <c:v>119337.89752773909</c:v>
                </c:pt>
                <c:pt idx="723">
                  <c:v>118618.72294307488</c:v>
                </c:pt>
                <c:pt idx="724">
                  <c:v>117883.23430944607</c:v>
                </c:pt>
                <c:pt idx="725">
                  <c:v>117132.00623908789</c:v>
                </c:pt>
                <c:pt idx="726">
                  <c:v>116365.58866400909</c:v>
                </c:pt>
                <c:pt idx="727">
                  <c:v>115584.50817445232</c:v>
                </c:pt>
                <c:pt idx="728">
                  <c:v>114789.26927076343</c:v>
                </c:pt>
                <c:pt idx="729">
                  <c:v>113980.35553510876</c:v>
                </c:pt>
                <c:pt idx="730">
                  <c:v>113158.23072894404</c:v>
                </c:pt>
                <c:pt idx="731">
                  <c:v>112323.33982165228</c:v>
                </c:pt>
                <c:pt idx="732">
                  <c:v>111476.10995532529</c:v>
                </c:pt>
                <c:pt idx="733">
                  <c:v>110616.95135026037</c:v>
                </c:pt>
                <c:pt idx="734">
                  <c:v>109746.25815537662</c:v>
                </c:pt>
                <c:pt idx="735">
                  <c:v>108864.40924742036</c:v>
                </c:pt>
                <c:pt idx="736">
                  <c:v>107971.76898252367</c:v>
                </c:pt>
                <c:pt idx="737">
                  <c:v>107068.68790340115</c:v>
                </c:pt>
                <c:pt idx="738">
                  <c:v>106155.50340521491</c:v>
                </c:pt>
                <c:pt idx="739">
                  <c:v>105232.54036290485</c:v>
                </c:pt>
                <c:pt idx="740">
                  <c:v>104300.1117225678</c:v>
                </c:pt>
                <c:pt idx="741">
                  <c:v>103358.51905927372</c:v>
                </c:pt>
                <c:pt idx="742">
                  <c:v>102408.05310352836</c:v>
                </c:pt>
                <c:pt idx="743">
                  <c:v>101448.99423842711</c:v>
                </c:pt>
                <c:pt idx="744">
                  <c:v>100481.61296939445</c:v>
                </c:pt>
                <c:pt idx="745">
                  <c:v>99506.170368264982</c:v>
                </c:pt>
                <c:pt idx="746">
                  <c:v>98522.918493334422</c:v>
                </c:pt>
                <c:pt idx="747">
                  <c:v>97532.100786892566</c:v>
                </c:pt>
                <c:pt idx="748">
                  <c:v>96533.952451641919</c:v>
                </c:pt>
                <c:pt idx="749">
                  <c:v>95528.70080730709</c:v>
                </c:pt>
                <c:pt idx="750">
                  <c:v>94516.565628648226</c:v>
                </c:pt>
                <c:pt idx="751">
                  <c:v>93497.759466007716</c:v>
                </c:pt>
                <c:pt idx="752">
                  <c:v>92472.487949441696</c:v>
                </c:pt>
                <c:pt idx="753">
                  <c:v>91440.950077415779</c:v>
                </c:pt>
                <c:pt idx="754">
                  <c:v>90403.338490978305</c:v>
                </c:pt>
                <c:pt idx="755">
                  <c:v>89359.839734263107</c:v>
                </c:pt>
                <c:pt idx="756">
                  <c:v>88310.634502116722</c:v>
                </c:pt>
                <c:pt idx="757">
                  <c:v>87255.897875592724</c:v>
                </c:pt>
                <c:pt idx="758">
                  <c:v>86195.79954600714</c:v>
                </c:pt>
                <c:pt idx="759">
                  <c:v>85130.504028203446</c:v>
                </c:pt>
                <c:pt idx="760">
                  <c:v>84060.170863634368</c:v>
                </c:pt>
                <c:pt idx="761">
                  <c:v>82984.954813828241</c:v>
                </c:pt>
                <c:pt idx="762">
                  <c:v>81905.006044772206</c:v>
                </c:pt>
                <c:pt idx="763">
                  <c:v>80820.47030271047</c:v>
                </c:pt>
                <c:pt idx="764">
                  <c:v>79731.489081825188</c:v>
                </c:pt>
                <c:pt idx="765">
                  <c:v>78638.199784238095</c:v>
                </c:pt>
                <c:pt idx="766">
                  <c:v>77540.735872744452</c:v>
                </c:pt>
                <c:pt idx="767">
                  <c:v>76439.227016665434</c:v>
                </c:pt>
                <c:pt idx="768">
                  <c:v>75333.799231181925</c:v>
                </c:pt>
                <c:pt idx="769">
                  <c:v>74224.575010490604</c:v>
                </c:pt>
                <c:pt idx="770">
                  <c:v>73111.673455103199</c:v>
                </c:pt>
                <c:pt idx="771">
                  <c:v>71995.210393590489</c:v>
                </c:pt>
                <c:pt idx="772">
                  <c:v>70875.298499054988</c:v>
                </c:pt>
                <c:pt idx="773">
                  <c:v>69752.04740059984</c:v>
                </c:pt>
                <c:pt idx="774">
                  <c:v>68625.563790045635</c:v>
                </c:pt>
                <c:pt idx="775">
                  <c:v>67495.951524132877</c:v>
                </c:pt>
                <c:pt idx="776">
                  <c:v>66363.311722433602</c:v>
                </c:pt>
                <c:pt idx="777">
                  <c:v>65227.742861183746</c:v>
                </c:pt>
                <c:pt idx="778">
                  <c:v>64089.34086323528</c:v>
                </c:pt>
                <c:pt idx="779">
                  <c:v>62948.199184316451</c:v>
                </c:pt>
                <c:pt idx="780">
                  <c:v>61804.408895777902</c:v>
                </c:pt>
                <c:pt idx="781">
                  <c:v>60658.05876399258</c:v>
                </c:pt>
                <c:pt idx="782">
                  <c:v>59509.235326568298</c:v>
                </c:pt>
                <c:pt idx="783">
                  <c:v>58358.022965523123</c:v>
                </c:pt>
                <c:pt idx="784">
                  <c:v>57204.503977565641</c:v>
                </c:pt>
                <c:pt idx="785">
                  <c:v>56048.758641614644</c:v>
                </c:pt>
                <c:pt idx="786">
                  <c:v>54890.865283685554</c:v>
                </c:pt>
                <c:pt idx="787">
                  <c:v>53730.900339264204</c:v>
                </c:pt>
                <c:pt idx="788">
                  <c:v>52568.938413282303</c:v>
                </c:pt>
                <c:pt idx="789">
                  <c:v>51405.052337802874</c:v>
                </c:pt>
                <c:pt idx="790">
                  <c:v>50239.31322751852</c:v>
                </c:pt>
                <c:pt idx="791">
                  <c:v>49071.790533159852</c:v>
                </c:pt>
                <c:pt idx="792">
                  <c:v>47902.552092906728</c:v>
                </c:pt>
                <c:pt idx="793">
                  <c:v>46731.664181889966</c:v>
                </c:pt>
                <c:pt idx="794">
                  <c:v>45559.191559867075</c:v>
                </c:pt>
                <c:pt idx="795">
                  <c:v>44385.197517151042</c:v>
                </c:pt>
                <c:pt idx="796">
                  <c:v>43209.743918867665</c:v>
                </c:pt>
                <c:pt idx="797">
                  <c:v>42032.891247612832</c:v>
                </c:pt>
                <c:pt idx="798">
                  <c:v>40854.698644577897</c:v>
                </c:pt>
                <c:pt idx="799">
                  <c:v>39675.223949207866</c:v>
                </c:pt>
                <c:pt idx="800">
                  <c:v>38494.523737453994</c:v>
                </c:pt>
                <c:pt idx="801">
                  <c:v>37312.653358679476</c:v>
                </c:pt>
                <c:pt idx="802">
                  <c:v>36129.666971273997</c:v>
                </c:pt>
                <c:pt idx="803">
                  <c:v>34945.617577030433</c:v>
                </c:pt>
                <c:pt idx="804">
                  <c:v>33760.557054334262</c:v>
                </c:pt>
                <c:pt idx="805">
                  <c:v>32574.536190214094</c:v>
                </c:pt>
                <c:pt idx="806">
                  <c:v>31387.604711299289</c:v>
                </c:pt>
                <c:pt idx="807">
                  <c:v>30199.811313728616</c:v>
                </c:pt>
                <c:pt idx="808">
                  <c:v>29011.203692051826</c:v>
                </c:pt>
                <c:pt idx="809">
                  <c:v>27821.828567164128</c:v>
                </c:pt>
                <c:pt idx="810">
                  <c:v>26631.731713311696</c:v>
                </c:pt>
                <c:pt idx="811">
                  <c:v>25440.957984204677</c:v>
                </c:pt>
                <c:pt idx="812">
                  <c:v>24249.551338272449</c:v>
                </c:pt>
                <c:pt idx="813">
                  <c:v>23057.554863094392</c:v>
                </c:pt>
                <c:pt idx="814">
                  <c:v>21865.010799037911</c:v>
                </c:pt>
                <c:pt idx="815">
                  <c:v>20671.960562134092</c:v>
                </c:pt>
                <c:pt idx="816">
                  <c:v>19478.444766219996</c:v>
                </c:pt>
                <c:pt idx="817">
                  <c:v>18284.503244375355</c:v>
                </c:pt>
                <c:pt idx="818">
                  <c:v>17090.175069680237</c:v>
                </c:pt>
                <c:pt idx="819">
                  <c:v>15895.498575319041</c:v>
                </c:pt>
                <c:pt idx="820">
                  <c:v>14700.511374055195</c:v>
                </c:pt>
                <c:pt idx="821">
                  <c:v>13505.250377099808</c:v>
                </c:pt>
                <c:pt idx="822">
                  <c:v>12309.751812396569</c:v>
                </c:pt>
                <c:pt idx="823">
                  <c:v>11114.051242344241</c:v>
                </c:pt>
                <c:pt idx="824">
                  <c:v>9918.1835809772256</c:v>
                </c:pt>
                <c:pt idx="825">
                  <c:v>8722.1831106237842</c:v>
                </c:pt>
                <c:pt idx="826">
                  <c:v>7526.083498060706</c:v>
                </c:pt>
                <c:pt idx="827">
                  <c:v>6329.91781018245</c:v>
                </c:pt>
                <c:pt idx="828">
                  <c:v>5133.7185292020313</c:v>
                </c:pt>
                <c:pt idx="829">
                  <c:v>3937.5175674002176</c:v>
                </c:pt>
                <c:pt idx="830">
                  <c:v>2741.3462814389441</c:v>
                </c:pt>
                <c:pt idx="831">
                  <c:v>1545.2354862541999</c:v>
                </c:pt>
                <c:pt idx="832">
                  <c:v>349.21546854303421</c:v>
                </c:pt>
                <c:pt idx="833">
                  <c:v>-846.68400014126144</c:v>
                </c:pt>
                <c:pt idx="834">
                  <c:v>-2042.4336506722873</c:v>
                </c:pt>
                <c:pt idx="835">
                  <c:v>-3238.0047039990204</c:v>
                </c:pt>
                <c:pt idx="836">
                  <c:v>-4433.3688591471873</c:v>
                </c:pt>
                <c:pt idx="837">
                  <c:v>-5628.4982815615558</c:v>
                </c:pt>
                <c:pt idx="838">
                  <c:v>-6823.3655917776359</c:v>
                </c:pt>
                <c:pt idx="839">
                  <c:v>-8017.9438544117247</c:v>
                </c:pt>
                <c:pt idx="840">
                  <c:v>-9212.2065674586647</c:v>
                </c:pt>
                <c:pt idx="841">
                  <c:v>-10406.127651887078</c:v>
                </c:pt>
                <c:pt idx="842">
                  <c:v>-11599.681441522245</c:v>
                </c:pt>
                <c:pt idx="843">
                  <c:v>-12792.84267320716</c:v>
                </c:pt>
                <c:pt idx="844">
                  <c:v>-13985.586477232633</c:v>
                </c:pt>
                <c:pt idx="845">
                  <c:v>-15177.888368027696</c:v>
                </c:pt>
                <c:pt idx="846">
                  <c:v>-16369.724235101859</c:v>
                </c:pt>
                <c:pt idx="847">
                  <c:v>-17561.070334231095</c:v>
                </c:pt>
                <c:pt idx="848">
                  <c:v>-18751.90327887969</c:v>
                </c:pt>
                <c:pt idx="849">
                  <c:v>-19942.200031850483</c:v>
                </c:pt>
                <c:pt idx="850">
                  <c:v>-21131.937897156171</c:v>
                </c:pt>
                <c:pt idx="851">
                  <c:v>-22321.094512104704</c:v>
                </c:pt>
                <c:pt idx="852">
                  <c:v>-23509.647839592028</c:v>
                </c:pt>
                <c:pt idx="853">
                  <c:v>-24697.576160595658</c:v>
                </c:pt>
                <c:pt idx="854">
                  <c:v>-25884.858066862806</c:v>
                </c:pt>
                <c:pt idx="855">
                  <c:v>-27071.472453787046</c:v>
                </c:pt>
                <c:pt idx="856">
                  <c:v>-28257.398513467666</c:v>
                </c:pt>
                <c:pt idx="857">
                  <c:v>-29442.615727946039</c:v>
                </c:pt>
                <c:pt idx="858">
                  <c:v>-30627.103862613676</c:v>
                </c:pt>
                <c:pt idx="859">
                  <c:v>-31810.842959786645</c:v>
                </c:pt>
                <c:pt idx="860">
                  <c:v>-32993.813332441314</c:v>
                </c:pt>
                <c:pt idx="861">
                  <c:v>-34175.995558106581</c:v>
                </c:pt>
                <c:pt idx="862">
                  <c:v>-35357.370472907809</c:v>
                </c:pt>
                <c:pt idx="863">
                  <c:v>-36537.919165757972</c:v>
                </c:pt>
                <c:pt idx="864">
                  <c:v>-37717.622972691621</c:v>
                </c:pt>
                <c:pt idx="865">
                  <c:v>-38896.463471337338</c:v>
                </c:pt>
                <c:pt idx="866">
                  <c:v>-40074.422475524705</c:v>
                </c:pt>
                <c:pt idx="867">
                  <c:v>-41251.482030021711</c:v>
                </c:pt>
                <c:pt idx="868">
                  <c:v>-42427.624405398827</c:v>
                </c:pt>
                <c:pt idx="869">
                  <c:v>-43602.832093016048</c:v>
                </c:pt>
                <c:pt idx="870">
                  <c:v>-44777.087800129273</c:v>
                </c:pt>
                <c:pt idx="871">
                  <c:v>-45950.37444511264</c:v>
                </c:pt>
                <c:pt idx="872">
                  <c:v>-47122.675152793396</c:v>
                </c:pt>
                <c:pt idx="873">
                  <c:v>-48293.973249896051</c:v>
                </c:pt>
                <c:pt idx="874">
                  <c:v>-49464.252260592817</c:v>
                </c:pt>
                <c:pt idx="875">
                  <c:v>-50633.495902157134</c:v>
                </c:pt>
                <c:pt idx="876">
                  <c:v>-51801.688080717453</c:v>
                </c:pt>
                <c:pt idx="877">
                  <c:v>-52968.812887108419</c:v>
                </c:pt>
                <c:pt idx="878">
                  <c:v>-54134.854592816664</c:v>
                </c:pt>
                <c:pt idx="879">
                  <c:v>-55299.797646018626</c:v>
                </c:pt>
                <c:pt idx="880">
                  <c:v>-56463.626667707758</c:v>
                </c:pt>
                <c:pt idx="881">
                  <c:v>-57626.326447908657</c:v>
                </c:pt>
                <c:pt idx="882">
                  <c:v>-58787.881941975684</c:v>
                </c:pt>
                <c:pt idx="883">
                  <c:v>-59948.278266973757</c:v>
                </c:pt>
                <c:pt idx="884">
                  <c:v>-61107.500698139054</c:v>
                </c:pt>
                <c:pt idx="885">
                  <c:v>-62265.534665417377</c:v>
                </c:pt>
                <c:pt idx="886">
                  <c:v>-63422.365750078119</c:v>
                </c:pt>
                <c:pt idx="887">
                  <c:v>-64577.979681401717</c:v>
                </c:pt>
                <c:pt idx="888">
                  <c:v>-65732.362333438636</c:v>
                </c:pt>
                <c:pt idx="889">
                  <c:v>-66885.499721837899</c:v>
                </c:pt>
                <c:pt idx="890">
                  <c:v>-68037.378000743338</c:v>
                </c:pt>
                <c:pt idx="891">
                  <c:v>-69187.983459755676</c:v>
                </c:pt>
                <c:pt idx="892">
                  <c:v>-70337.302520958736</c:v>
                </c:pt>
                <c:pt idx="893">
                  <c:v>-71485.321736008002</c:v>
                </c:pt>
                <c:pt idx="894">
                  <c:v>-72632.027783279962</c:v>
                </c:pt>
                <c:pt idx="895">
                  <c:v>-73777.407465080454</c:v>
                </c:pt>
                <c:pt idx="896">
                  <c:v>-74921.447704910694</c:v>
                </c:pt>
                <c:pt idx="897">
                  <c:v>-76064.135544789184</c:v>
                </c:pt>
                <c:pt idx="898">
                  <c:v>-77205.458142628224</c:v>
                </c:pt>
                <c:pt idx="899">
                  <c:v>-78345.402769663546</c:v>
                </c:pt>
                <c:pt idx="900">
                  <c:v>-79483.956807935654</c:v>
                </c:pt>
                <c:pt idx="901">
                  <c:v>-80621.107747821501</c:v>
                </c:pt>
                <c:pt idx="902">
                  <c:v>-81756.843185615275</c:v>
                </c:pt>
                <c:pt idx="903">
                  <c:v>-82891.150821156916</c:v>
                </c:pt>
                <c:pt idx="904">
                  <c:v>-84024.01845550719</c:v>
                </c:pt>
                <c:pt idx="905">
                  <c:v>-85155.433988668126</c:v>
                </c:pt>
                <c:pt idx="906">
                  <c:v>-86285.385417347599</c:v>
                </c:pt>
                <c:pt idx="907">
                  <c:v>-87413.860832766935</c:v>
                </c:pt>
                <c:pt idx="908">
                  <c:v>-88540.848418510504</c:v>
                </c:pt>
                <c:pt idx="909">
                  <c:v>-89666.336448416056</c:v>
                </c:pt>
                <c:pt idx="910">
                  <c:v>-90790.313284504999</c:v>
                </c:pt>
                <c:pt idx="911">
                  <c:v>-91912.767374951407</c:v>
                </c:pt>
                <c:pt idx="912">
                  <c:v>-93033.687252088828</c:v>
                </c:pt>
                <c:pt idx="913">
                  <c:v>-94153.061530453953</c:v>
                </c:pt>
                <c:pt idx="914">
                  <c:v>-95270.878904866258</c:v>
                </c:pt>
                <c:pt idx="915">
                  <c:v>-96387.128148542572</c:v>
                </c:pt>
                <c:pt idx="916">
                  <c:v>-97501.798111245807</c:v>
                </c:pt>
                <c:pt idx="917">
                  <c:v>-98614.877717466981</c:v>
                </c:pt>
                <c:pt idx="918">
                  <c:v>-99726.355964639617</c:v>
                </c:pt>
                <c:pt idx="919">
                  <c:v>-100836.22192138578</c:v>
                </c:pt>
                <c:pt idx="920">
                  <c:v>-101944.46472579292</c:v>
                </c:pt>
                <c:pt idx="921">
                  <c:v>-103051.07358372083</c:v>
                </c:pt>
                <c:pt idx="922">
                  <c:v>-104156.03776713782</c:v>
                </c:pt>
                <c:pt idx="923">
                  <c:v>-105259.34661248545</c:v>
                </c:pt>
                <c:pt idx="924">
                  <c:v>-106360.9895190712</c:v>
                </c:pt>
                <c:pt idx="925">
                  <c:v>-107460.95594748824</c:v>
                </c:pt>
                <c:pt idx="926">
                  <c:v>-108559.23541806164</c:v>
                </c:pt>
                <c:pt idx="927">
                  <c:v>-109655.81750932051</c:v>
                </c:pt>
                <c:pt idx="928">
                  <c:v>-110750.69185649519</c:v>
                </c:pt>
                <c:pt idx="929">
                  <c:v>-111843.84815003912</c:v>
                </c:pt>
                <c:pt idx="930">
                  <c:v>-112935.27613417452</c:v>
                </c:pt>
                <c:pt idx="931">
                  <c:v>-114024.9656054615</c:v>
                </c:pt>
                <c:pt idx="932">
                  <c:v>-115112.90641138997</c:v>
                </c:pt>
                <c:pt idx="933">
                  <c:v>-116199.08844899359</c:v>
                </c:pt>
                <c:pt idx="934">
                  <c:v>-117283.50166348559</c:v>
                </c:pt>
                <c:pt idx="935">
                  <c:v>-118366.13604691548</c:v>
                </c:pt>
                <c:pt idx="936">
                  <c:v>-119446.98163684653</c:v>
                </c:pt>
                <c:pt idx="937">
                  <c:v>-120526.02851505316</c:v>
                </c:pt>
                <c:pt idx="938">
                  <c:v>-121603.26680623801</c:v>
                </c:pt>
                <c:pt idx="939">
                  <c:v>-122678.68667676808</c:v>
                </c:pt>
                <c:pt idx="940">
                  <c:v>-123752.27833342939</c:v>
                </c:pt>
                <c:pt idx="941">
                  <c:v>-124824.03202219994</c:v>
                </c:pt>
                <c:pt idx="942">
                  <c:v>-125893.9380270402</c:v>
                </c:pt>
                <c:pt idx="943">
                  <c:v>-126961.98666870091</c:v>
                </c:pt>
                <c:pt idx="944">
                  <c:v>-128028.16830354767</c:v>
                </c:pt>
                <c:pt idx="945">
                  <c:v>-129092.47332240203</c:v>
                </c:pt>
                <c:pt idx="946">
                  <c:v>-130154.89214939832</c:v>
                </c:pt>
                <c:pt idx="947">
                  <c:v>-131215.41524085632</c:v>
                </c:pt>
                <c:pt idx="948">
                  <c:v>-132274.03308416886</c:v>
                </c:pt>
                <c:pt idx="949">
                  <c:v>-133330.73619670441</c:v>
                </c:pt>
                <c:pt idx="950">
                  <c:v>-134385.51512472396</c:v>
                </c:pt>
                <c:pt idx="951">
                  <c:v>-135438.36044231194</c:v>
                </c:pt>
                <c:pt idx="952">
                  <c:v>-136489.26275032092</c:v>
                </c:pt>
                <c:pt idx="953">
                  <c:v>-137538.21267532959</c:v>
                </c:pt>
                <c:pt idx="954">
                  <c:v>-138585.20086861361</c:v>
                </c:pt>
                <c:pt idx="955">
                  <c:v>-139630.21800512931</c:v>
                </c:pt>
                <c:pt idx="956">
                  <c:v>-140673.25478250961</c:v>
                </c:pt>
                <c:pt idx="957">
                  <c:v>-141714.30192007186</c:v>
                </c:pt>
                <c:pt idx="958">
                  <c:v>-142753.3501578375</c:v>
                </c:pt>
                <c:pt idx="959">
                  <c:v>-143790.39025556296</c:v>
                </c:pt>
                <c:pt idx="960">
                  <c:v>-144825.41299178172</c:v>
                </c:pt>
                <c:pt idx="961">
                  <c:v>-145858.40916285702</c:v>
                </c:pt>
                <c:pt idx="962">
                  <c:v>-146889.36958204521</c:v>
                </c:pt>
                <c:pt idx="963">
                  <c:v>-147918.28507856917</c:v>
                </c:pt>
                <c:pt idx="964">
                  <c:v>-148945.14649670164</c:v>
                </c:pt>
                <c:pt idx="965">
                  <c:v>-149969.94469485819</c:v>
                </c:pt>
                <c:pt idx="966">
                  <c:v>-150992.67054469968</c:v>
                </c:pt>
                <c:pt idx="967">
                  <c:v>-152013.31493024362</c:v>
                </c:pt>
                <c:pt idx="968">
                  <c:v>-153031.86874698455</c:v>
                </c:pt>
                <c:pt idx="969">
                  <c:v>-154048.32290102288</c:v>
                </c:pt>
                <c:pt idx="970">
                  <c:v>-155062.66830820221</c:v>
                </c:pt>
                <c:pt idx="971">
                  <c:v>-156074.89589325455</c:v>
                </c:pt>
                <c:pt idx="972">
                  <c:v>-157084.99658895365</c:v>
                </c:pt>
                <c:pt idx="973">
                  <c:v>-158092.96133527579</c:v>
                </c:pt>
                <c:pt idx="974">
                  <c:v>-159098.78107856799</c:v>
                </c:pt>
                <c:pt idx="975">
                  <c:v>-160102.44677072333</c:v>
                </c:pt>
                <c:pt idx="976">
                  <c:v>-161103.94936836342</c:v>
                </c:pt>
                <c:pt idx="977">
                  <c:v>-162103.27983202733</c:v>
                </c:pt>
                <c:pt idx="978">
                  <c:v>-163100.42912536723</c:v>
                </c:pt>
                <c:pt idx="979">
                  <c:v>-164095.38821435021</c:v>
                </c:pt>
                <c:pt idx="980">
                  <c:v>-165088.14806646627</c:v>
                </c:pt>
                <c:pt idx="981">
                  <c:v>-166078.69964994208</c:v>
                </c:pt>
                <c:pt idx="982">
                  <c:v>-167067.03393296056</c:v>
                </c:pt>
                <c:pt idx="983">
                  <c:v>-168053.14188288592</c:v>
                </c:pt>
                <c:pt idx="984">
                  <c:v>-169037.01446549385</c:v>
                </c:pt>
                <c:pt idx="985">
                  <c:v>-170018.64264420696</c:v>
                </c:pt>
                <c:pt idx="986">
                  <c:v>-170998.01737933516</c:v>
                </c:pt>
                <c:pt idx="987">
                  <c:v>-171975.12962732051</c:v>
                </c:pt>
                <c:pt idx="988">
                  <c:v>-172949.9703399869</c:v>
                </c:pt>
                <c:pt idx="989">
                  <c:v>-173922.53046379401</c:v>
                </c:pt>
                <c:pt idx="990">
                  <c:v>-174892.80093909526</c:v>
                </c:pt>
                <c:pt idx="991">
                  <c:v>-175860.77269940003</c:v>
                </c:pt>
                <c:pt idx="992">
                  <c:v>-176826.43667063946</c:v>
                </c:pt>
                <c:pt idx="993">
                  <c:v>-177789.78377043622</c:v>
                </c:pt>
                <c:pt idx="994">
                  <c:v>-178750.80490737737</c:v>
                </c:pt>
                <c:pt idx="995">
                  <c:v>-179709.49098029095</c:v>
                </c:pt>
                <c:pt idx="996">
                  <c:v>-180665.8328775253</c:v>
                </c:pt>
                <c:pt idx="997">
                  <c:v>-181619.82147623182</c:v>
                </c:pt>
                <c:pt idx="998">
                  <c:v>-182571.44764165021</c:v>
                </c:pt>
                <c:pt idx="999">
                  <c:v>-183520.7022263965</c:v>
                </c:pt>
                <c:pt idx="1000">
                  <c:v>-184467.5760697537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38-4DFB-9356-847A05D48553}"/>
            </c:ext>
          </c:extLst>
        </c:ser>
        <c:ser>
          <c:idx val="4"/>
          <c:order val="4"/>
          <c:tx>
            <c:strRef>
              <c:f>'outer wilds'!$AX$12</c:f>
              <c:strCache>
                <c:ptCount val="1"/>
                <c:pt idx="0">
                  <c:v>planete 1 acele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'outer wilds'!$BP$5:$BP$10</c:f>
              <c:numCache>
                <c:formatCode>General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0</c:v>
                </c:pt>
                <c:pt idx="3">
                  <c:v>-2000</c:v>
                </c:pt>
                <c:pt idx="4">
                  <c:v>0</c:v>
                </c:pt>
              </c:numCache>
            </c:numRef>
          </c:xVal>
          <c:yVal>
            <c:numRef>
              <c:f>'outer wilds'!$BQ$5:$BQ$10</c:f>
              <c:numCache>
                <c:formatCode>General</c:formatCode>
                <c:ptCount val="6"/>
                <c:pt idx="0">
                  <c:v>3000</c:v>
                </c:pt>
                <c:pt idx="1">
                  <c:v>-3000</c:v>
                </c:pt>
                <c:pt idx="2">
                  <c:v>0</c:v>
                </c:pt>
                <c:pt idx="3">
                  <c:v>-3000</c:v>
                </c:pt>
                <c:pt idx="4">
                  <c:v>3000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738-4DFB-9356-847A05D48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411424"/>
        <c:axId val="1976412672"/>
      </c:scatterChart>
      <c:valAx>
        <c:axId val="1976411424"/>
        <c:scaling>
          <c:orientation val="minMax"/>
          <c:max val="50000"/>
          <c:min val="-5000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976412672"/>
        <c:crosses val="autoZero"/>
        <c:crossBetween val="midCat"/>
        <c:minorUnit val="10000"/>
      </c:valAx>
      <c:valAx>
        <c:axId val="1976412672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411424"/>
        <c:crosses val="autoZero"/>
        <c:crossBetween val="midCat"/>
        <c:majorUnit val="10000"/>
        <c:minorUnit val="10000"/>
      </c:valAx>
      <c:spPr>
        <a:noFill/>
        <a:ln w="0"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965163445478407E-2"/>
          <c:y val="2.2414186863005756E-2"/>
          <c:w val="0.91581745406824144"/>
          <c:h val="0.936575655315812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'outer wilds'!$C$27:$H$27</c:f>
              <c:strCache>
                <c:ptCount val="1"/>
                <c:pt idx="0">
                  <c:v>Corps 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'outer wilds'!$W$18:$W$119</c:f>
              <c:numCache>
                <c:formatCode>General</c:formatCode>
                <c:ptCount val="102"/>
                <c:pt idx="1">
                  <c:v>12984.213827426172</c:v>
                </c:pt>
                <c:pt idx="2">
                  <c:v>12936.917610515822</c:v>
                </c:pt>
                <c:pt idx="3">
                  <c:v>12858.298005829511</c:v>
                </c:pt>
                <c:pt idx="4">
                  <c:v>12748.66528902905</c:v>
                </c:pt>
                <c:pt idx="5">
                  <c:v>12608.452130361227</c:v>
                </c:pt>
                <c:pt idx="6">
                  <c:v>12438.211887106012</c:v>
                </c:pt>
                <c:pt idx="7">
                  <c:v>12238.616419728158</c:v>
                </c:pt>
                <c:pt idx="8">
                  <c:v>12010.45344035091</c:v>
                </c:pt>
                <c:pt idx="9">
                  <c:v>11754.623404016122</c:v>
                </c:pt>
                <c:pt idx="10">
                  <c:v>11472.13595499958</c:v>
                </c:pt>
                <c:pt idx="11">
                  <c:v>11164.105942206315</c:v>
                </c:pt>
                <c:pt idx="12">
                  <c:v>10831.749019371293</c:v>
                </c:pt>
                <c:pt idx="13">
                  <c:v>10476.37684742951</c:v>
                </c:pt>
                <c:pt idx="14">
                  <c:v>10099.39191798952</c:v>
                </c:pt>
                <c:pt idx="15">
                  <c:v>9702.2820183397871</c:v>
                </c:pt>
                <c:pt idx="16">
                  <c:v>9286.6143598319741</c:v>
                </c:pt>
                <c:pt idx="17">
                  <c:v>8854.0293928137216</c:v>
                </c:pt>
                <c:pt idx="18">
                  <c:v>8406.2343325205802</c:v>
                </c:pt>
                <c:pt idx="19">
                  <c:v>7944.9964214774227</c:v>
                </c:pt>
                <c:pt idx="20">
                  <c:v>7472.1359549995777</c:v>
                </c:pt>
                <c:pt idx="21">
                  <c:v>6989.5190973188364</c:v>
                </c:pt>
                <c:pt idx="22">
                  <c:v>6499.0505166857947</c:v>
                </c:pt>
                <c:pt idx="23">
                  <c:v>6002.6658685144303</c:v>
                </c:pt>
                <c:pt idx="24">
                  <c:v>5502.3241562345029</c:v>
                </c:pt>
                <c:pt idx="25">
                  <c:v>4999.9999999999955</c:v>
                </c:pt>
                <c:pt idx="26">
                  <c:v>4497.6758437654871</c:v>
                </c:pt>
                <c:pt idx="27">
                  <c:v>3997.3341314855597</c:v>
                </c:pt>
                <c:pt idx="28">
                  <c:v>3500.9494833141962</c:v>
                </c:pt>
                <c:pt idx="29">
                  <c:v>3010.4809026811545</c:v>
                </c:pt>
                <c:pt idx="30">
                  <c:v>2527.8640450004127</c:v>
                </c:pt>
                <c:pt idx="31">
                  <c:v>2055.0035785225678</c:v>
                </c:pt>
                <c:pt idx="32">
                  <c:v>1593.7656674794116</c:v>
                </c:pt>
                <c:pt idx="33">
                  <c:v>1145.9706071862702</c:v>
                </c:pt>
                <c:pt idx="34">
                  <c:v>713.38564016801956</c:v>
                </c:pt>
                <c:pt idx="35">
                  <c:v>297.71798166020653</c:v>
                </c:pt>
                <c:pt idx="36">
                  <c:v>-99.391917989525609</c:v>
                </c:pt>
                <c:pt idx="37">
                  <c:v>-476.37684742951751</c:v>
                </c:pt>
                <c:pt idx="38">
                  <c:v>-831.74901937130016</c:v>
                </c:pt>
                <c:pt idx="39">
                  <c:v>-1164.1059422063217</c:v>
                </c:pt>
                <c:pt idx="40">
                  <c:v>-1472.1359549995877</c:v>
                </c:pt>
                <c:pt idx="41">
                  <c:v>-1754.6234040161289</c:v>
                </c:pt>
                <c:pt idx="42">
                  <c:v>-2010.453440350916</c:v>
                </c:pt>
                <c:pt idx="43">
                  <c:v>-2238.6164197281632</c:v>
                </c:pt>
                <c:pt idx="44">
                  <c:v>-2438.2118871060165</c:v>
                </c:pt>
                <c:pt idx="45">
                  <c:v>-2608.4521303612337</c:v>
                </c:pt>
                <c:pt idx="46">
                  <c:v>-2748.6652890290534</c:v>
                </c:pt>
                <c:pt idx="47">
                  <c:v>-2858.2980058295125</c:v>
                </c:pt>
                <c:pt idx="48">
                  <c:v>-2936.9176105158249</c:v>
                </c:pt>
                <c:pt idx="49">
                  <c:v>-2984.2138274261733</c:v>
                </c:pt>
                <c:pt idx="50">
                  <c:v>-3000</c:v>
                </c:pt>
                <c:pt idx="51">
                  <c:v>-2984.2138274261715</c:v>
                </c:pt>
                <c:pt idx="52">
                  <c:v>-2936.9176105158203</c:v>
                </c:pt>
                <c:pt idx="53">
                  <c:v>-2858.2980058295052</c:v>
                </c:pt>
                <c:pt idx="54">
                  <c:v>-2748.6652890290434</c:v>
                </c:pt>
                <c:pt idx="55">
                  <c:v>-2608.452130361221</c:v>
                </c:pt>
                <c:pt idx="56">
                  <c:v>-2438.211887106002</c:v>
                </c:pt>
                <c:pt idx="57">
                  <c:v>-2238.616419728145</c:v>
                </c:pt>
                <c:pt idx="58">
                  <c:v>-2010.453440350896</c:v>
                </c:pt>
                <c:pt idx="59">
                  <c:v>-1754.6234040161062</c:v>
                </c:pt>
                <c:pt idx="60">
                  <c:v>-1472.1359549995632</c:v>
                </c:pt>
                <c:pt idx="61">
                  <c:v>-1164.1059422062963</c:v>
                </c:pt>
                <c:pt idx="62">
                  <c:v>-831.74901937127288</c:v>
                </c:pt>
                <c:pt idx="63">
                  <c:v>-476.3768474294875</c:v>
                </c:pt>
                <c:pt idx="64">
                  <c:v>-99.391917989494686</c:v>
                </c:pt>
                <c:pt idx="65">
                  <c:v>297.71798166023746</c:v>
                </c:pt>
                <c:pt idx="66">
                  <c:v>713.38564016804685</c:v>
                </c:pt>
                <c:pt idx="67">
                  <c:v>1145.9706071862965</c:v>
                </c:pt>
                <c:pt idx="68">
                  <c:v>1593.7656674794357</c:v>
                </c:pt>
                <c:pt idx="69">
                  <c:v>2055.0035785225909</c:v>
                </c:pt>
                <c:pt idx="70">
                  <c:v>2527.8640450004327</c:v>
                </c:pt>
                <c:pt idx="71">
                  <c:v>3010.4809026811713</c:v>
                </c:pt>
                <c:pt idx="72">
                  <c:v>3500.9494833142098</c:v>
                </c:pt>
                <c:pt idx="73">
                  <c:v>3997.3341314855702</c:v>
                </c:pt>
                <c:pt idx="74">
                  <c:v>4497.6758437654944</c:v>
                </c:pt>
                <c:pt idx="75">
                  <c:v>4999.9999999999982</c:v>
                </c:pt>
                <c:pt idx="76">
                  <c:v>5502.3241562345029</c:v>
                </c:pt>
                <c:pt idx="77">
                  <c:v>6002.6658685144266</c:v>
                </c:pt>
                <c:pt idx="78">
                  <c:v>6499.0505166857874</c:v>
                </c:pt>
                <c:pt idx="79">
                  <c:v>6989.5190973188255</c:v>
                </c:pt>
                <c:pt idx="80">
                  <c:v>7472.135954999565</c:v>
                </c:pt>
                <c:pt idx="81">
                  <c:v>7944.9964214774063</c:v>
                </c:pt>
                <c:pt idx="82">
                  <c:v>8406.234332520562</c:v>
                </c:pt>
                <c:pt idx="83">
                  <c:v>8854.0293928136998</c:v>
                </c:pt>
                <c:pt idx="84">
                  <c:v>9286.6143598319504</c:v>
                </c:pt>
                <c:pt idx="85">
                  <c:v>9702.2820183397598</c:v>
                </c:pt>
                <c:pt idx="86">
                  <c:v>10099.391917989491</c:v>
                </c:pt>
                <c:pt idx="87">
                  <c:v>10476.376847429483</c:v>
                </c:pt>
                <c:pt idx="88">
                  <c:v>10831.749019371266</c:v>
                </c:pt>
                <c:pt idx="89">
                  <c:v>11164.105942206286</c:v>
                </c:pt>
                <c:pt idx="90">
                  <c:v>11472.135954999554</c:v>
                </c:pt>
                <c:pt idx="91">
                  <c:v>11754.623404016096</c:v>
                </c:pt>
                <c:pt idx="92">
                  <c:v>12010.453440350884</c:v>
                </c:pt>
                <c:pt idx="93">
                  <c:v>12238.616419728132</c:v>
                </c:pt>
                <c:pt idx="94">
                  <c:v>12438.21188710599</c:v>
                </c:pt>
                <c:pt idx="95">
                  <c:v>12608.452130361209</c:v>
                </c:pt>
                <c:pt idx="96">
                  <c:v>12748.665289029033</c:v>
                </c:pt>
                <c:pt idx="97">
                  <c:v>12858.298005829496</c:v>
                </c:pt>
                <c:pt idx="98">
                  <c:v>12936.917610515815</c:v>
                </c:pt>
                <c:pt idx="99">
                  <c:v>12984.213827426167</c:v>
                </c:pt>
                <c:pt idx="100">
                  <c:v>13000</c:v>
                </c:pt>
                <c:pt idx="101">
                  <c:v>12984.213827426178</c:v>
                </c:pt>
              </c:numCache>
            </c:numRef>
          </c:xVal>
          <c:yVal>
            <c:numRef>
              <c:f>'outer wilds'!$X$19:$X$119</c:f>
              <c:numCache>
                <c:formatCode>General</c:formatCode>
                <c:ptCount val="101"/>
                <c:pt idx="0">
                  <c:v>30502.324156234507</c:v>
                </c:pt>
                <c:pt idx="1">
                  <c:v>31002.665868514436</c:v>
                </c:pt>
                <c:pt idx="2">
                  <c:v>31499.050516685798</c:v>
                </c:pt>
                <c:pt idx="3">
                  <c:v>31989.519097318836</c:v>
                </c:pt>
                <c:pt idx="4">
                  <c:v>32472.13595499958</c:v>
                </c:pt>
                <c:pt idx="5">
                  <c:v>32944.996421477423</c:v>
                </c:pt>
                <c:pt idx="6">
                  <c:v>33406.23433252058</c:v>
                </c:pt>
                <c:pt idx="7">
                  <c:v>33854.029392813725</c:v>
                </c:pt>
                <c:pt idx="8">
                  <c:v>34286.614359831976</c:v>
                </c:pt>
                <c:pt idx="9">
                  <c:v>34702.282018339785</c:v>
                </c:pt>
                <c:pt idx="10">
                  <c:v>35099.391917989517</c:v>
                </c:pt>
                <c:pt idx="11">
                  <c:v>35476.376847429507</c:v>
                </c:pt>
                <c:pt idx="12">
                  <c:v>35831.749019371287</c:v>
                </c:pt>
                <c:pt idx="13">
                  <c:v>36164.105942206312</c:v>
                </c:pt>
                <c:pt idx="14">
                  <c:v>36472.135954999576</c:v>
                </c:pt>
                <c:pt idx="15">
                  <c:v>36754.623404016122</c:v>
                </c:pt>
                <c:pt idx="16">
                  <c:v>37010.45344035091</c:v>
                </c:pt>
                <c:pt idx="17">
                  <c:v>37238.616419728154</c:v>
                </c:pt>
                <c:pt idx="18">
                  <c:v>37438.211887106008</c:v>
                </c:pt>
                <c:pt idx="19">
                  <c:v>37608.452130361227</c:v>
                </c:pt>
                <c:pt idx="20">
                  <c:v>37748.66528902905</c:v>
                </c:pt>
                <c:pt idx="21">
                  <c:v>37858.298005829507</c:v>
                </c:pt>
                <c:pt idx="22">
                  <c:v>37936.917610515826</c:v>
                </c:pt>
                <c:pt idx="23">
                  <c:v>37984.213827426174</c:v>
                </c:pt>
                <c:pt idx="24">
                  <c:v>38000</c:v>
                </c:pt>
                <c:pt idx="25">
                  <c:v>37984.213827426174</c:v>
                </c:pt>
                <c:pt idx="26">
                  <c:v>37936.917610515826</c:v>
                </c:pt>
                <c:pt idx="27">
                  <c:v>37858.298005829507</c:v>
                </c:pt>
                <c:pt idx="28">
                  <c:v>37748.66528902905</c:v>
                </c:pt>
                <c:pt idx="29">
                  <c:v>37608.452130361227</c:v>
                </c:pt>
                <c:pt idx="30">
                  <c:v>37438.211887106008</c:v>
                </c:pt>
                <c:pt idx="31">
                  <c:v>37238.616419728154</c:v>
                </c:pt>
                <c:pt idx="32">
                  <c:v>37010.453440350902</c:v>
                </c:pt>
                <c:pt idx="33">
                  <c:v>36754.623404016114</c:v>
                </c:pt>
                <c:pt idx="34">
                  <c:v>36472.135954999576</c:v>
                </c:pt>
                <c:pt idx="35">
                  <c:v>36164.105942206304</c:v>
                </c:pt>
                <c:pt idx="36">
                  <c:v>35831.749019371287</c:v>
                </c:pt>
                <c:pt idx="37">
                  <c:v>35476.376847429499</c:v>
                </c:pt>
                <c:pt idx="38">
                  <c:v>35099.391917989509</c:v>
                </c:pt>
                <c:pt idx="39">
                  <c:v>34702.282018339771</c:v>
                </c:pt>
                <c:pt idx="40">
                  <c:v>34286.614359831961</c:v>
                </c:pt>
                <c:pt idx="41">
                  <c:v>33854.029392813711</c:v>
                </c:pt>
                <c:pt idx="42">
                  <c:v>33406.234332520566</c:v>
                </c:pt>
                <c:pt idx="43">
                  <c:v>32944.996421477408</c:v>
                </c:pt>
                <c:pt idx="44">
                  <c:v>32472.135954999561</c:v>
                </c:pt>
                <c:pt idx="45">
                  <c:v>31989.519097318822</c:v>
                </c:pt>
                <c:pt idx="46">
                  <c:v>31499.05051668578</c:v>
                </c:pt>
                <c:pt idx="47">
                  <c:v>31002.665868514414</c:v>
                </c:pt>
                <c:pt idx="48">
                  <c:v>30502.324156234488</c:v>
                </c:pt>
                <c:pt idx="49">
                  <c:v>29999.999999999978</c:v>
                </c:pt>
                <c:pt idx="50">
                  <c:v>29497.675843765472</c:v>
                </c:pt>
                <c:pt idx="51">
                  <c:v>28997.334131485546</c:v>
                </c:pt>
                <c:pt idx="52">
                  <c:v>28500.94948331418</c:v>
                </c:pt>
                <c:pt idx="53">
                  <c:v>28010.480902681138</c:v>
                </c:pt>
                <c:pt idx="54">
                  <c:v>27527.864045000399</c:v>
                </c:pt>
                <c:pt idx="55">
                  <c:v>27055.003578522555</c:v>
                </c:pt>
                <c:pt idx="56">
                  <c:v>26593.765667479398</c:v>
                </c:pt>
                <c:pt idx="57">
                  <c:v>26145.970607186257</c:v>
                </c:pt>
                <c:pt idx="58">
                  <c:v>25713.385640168002</c:v>
                </c:pt>
                <c:pt idx="59">
                  <c:v>25297.717981660193</c:v>
                </c:pt>
                <c:pt idx="60">
                  <c:v>24900.608082010462</c:v>
                </c:pt>
                <c:pt idx="61">
                  <c:v>24523.623152570472</c:v>
                </c:pt>
                <c:pt idx="62">
                  <c:v>24168.250980628687</c:v>
                </c:pt>
                <c:pt idx="63">
                  <c:v>23835.894057793666</c:v>
                </c:pt>
                <c:pt idx="64">
                  <c:v>23527.864045000402</c:v>
                </c:pt>
                <c:pt idx="65">
                  <c:v>23245.376595983864</c:v>
                </c:pt>
                <c:pt idx="66">
                  <c:v>22989.546559649079</c:v>
                </c:pt>
                <c:pt idx="67">
                  <c:v>22761.383580271835</c:v>
                </c:pt>
                <c:pt idx="68">
                  <c:v>22561.788112893984</c:v>
                </c:pt>
                <c:pt idx="69">
                  <c:v>22391.547869638765</c:v>
                </c:pt>
                <c:pt idx="70">
                  <c:v>22251.33471097095</c:v>
                </c:pt>
                <c:pt idx="71">
                  <c:v>22141.701994170489</c:v>
                </c:pt>
                <c:pt idx="72">
                  <c:v>22063.082389484178</c:v>
                </c:pt>
                <c:pt idx="73">
                  <c:v>22015.786172573826</c:v>
                </c:pt>
                <c:pt idx="74">
                  <c:v>22000</c:v>
                </c:pt>
                <c:pt idx="75">
                  <c:v>22015.786172573826</c:v>
                </c:pt>
                <c:pt idx="76">
                  <c:v>22063.082389484174</c:v>
                </c:pt>
                <c:pt idx="77">
                  <c:v>22141.701994170489</c:v>
                </c:pt>
                <c:pt idx="78">
                  <c:v>22251.334710970947</c:v>
                </c:pt>
                <c:pt idx="79">
                  <c:v>22391.547869638765</c:v>
                </c:pt>
                <c:pt idx="80">
                  <c:v>22561.788112893984</c:v>
                </c:pt>
                <c:pt idx="81">
                  <c:v>22761.383580271835</c:v>
                </c:pt>
                <c:pt idx="82">
                  <c:v>22989.546559649079</c:v>
                </c:pt>
                <c:pt idx="83">
                  <c:v>23245.376595983864</c:v>
                </c:pt>
                <c:pt idx="84">
                  <c:v>23527.864045000402</c:v>
                </c:pt>
                <c:pt idx="85">
                  <c:v>23835.894057793666</c:v>
                </c:pt>
                <c:pt idx="86">
                  <c:v>24168.250980628683</c:v>
                </c:pt>
                <c:pt idx="87">
                  <c:v>24523.623152570464</c:v>
                </c:pt>
                <c:pt idx="88">
                  <c:v>24900.608082010451</c:v>
                </c:pt>
                <c:pt idx="89">
                  <c:v>25297.717981660178</c:v>
                </c:pt>
                <c:pt idx="90">
                  <c:v>25713.385640167988</c:v>
                </c:pt>
                <c:pt idx="91">
                  <c:v>26145.970607186235</c:v>
                </c:pt>
                <c:pt idx="92">
                  <c:v>26593.765667479369</c:v>
                </c:pt>
                <c:pt idx="93">
                  <c:v>27055.003578522523</c:v>
                </c:pt>
                <c:pt idx="94">
                  <c:v>27527.864045000366</c:v>
                </c:pt>
                <c:pt idx="95">
                  <c:v>28010.480902681102</c:v>
                </c:pt>
                <c:pt idx="96">
                  <c:v>28500.94948331414</c:v>
                </c:pt>
                <c:pt idx="97">
                  <c:v>28997.334131485499</c:v>
                </c:pt>
                <c:pt idx="98">
                  <c:v>29497.675843765424</c:v>
                </c:pt>
                <c:pt idx="99">
                  <c:v>29999.999999999927</c:v>
                </c:pt>
                <c:pt idx="100">
                  <c:v>30502.32415623443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C1D-43AA-8FD3-47243EF5B3B9}"/>
            </c:ext>
          </c:extLst>
        </c:ser>
        <c:ser>
          <c:idx val="1"/>
          <c:order val="1"/>
          <c:tx>
            <c:strRef>
              <c:f>'outer wilds'!$C$37:$H$37</c:f>
              <c:strCache>
                <c:ptCount val="1"/>
                <c:pt idx="0">
                  <c:v>Corps 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'outer wilds'!$AA$18:$AA$119</c:f>
              <c:numCache>
                <c:formatCode>General</c:formatCode>
                <c:ptCount val="102"/>
                <c:pt idx="1">
                  <c:v>28982.240555854441</c:v>
                </c:pt>
                <c:pt idx="2">
                  <c:v>28929.032311830299</c:v>
                </c:pt>
                <c:pt idx="3">
                  <c:v>28840.585256558199</c:v>
                </c:pt>
                <c:pt idx="4">
                  <c:v>28717.24845015768</c:v>
                </c:pt>
                <c:pt idx="5">
                  <c:v>28559.508646656381</c:v>
                </c:pt>
                <c:pt idx="6">
                  <c:v>28367.988372994263</c:v>
                </c:pt>
                <c:pt idx="7">
                  <c:v>28143.443472194176</c:v>
                </c:pt>
                <c:pt idx="8">
                  <c:v>27886.760120394771</c:v>
                </c:pt>
                <c:pt idx="9">
                  <c:v>27598.951329518139</c:v>
                </c:pt>
                <c:pt idx="10">
                  <c:v>27281.152949374526</c:v>
                </c:pt>
                <c:pt idx="11">
                  <c:v>26934.619184982104</c:v>
                </c:pt>
                <c:pt idx="12">
                  <c:v>26560.717646792706</c:v>
                </c:pt>
                <c:pt idx="13">
                  <c:v>26160.9239533582</c:v>
                </c:pt>
                <c:pt idx="14">
                  <c:v>25736.815907738208</c:v>
                </c:pt>
                <c:pt idx="15">
                  <c:v>25290.067270632258</c:v>
                </c:pt>
                <c:pt idx="16">
                  <c:v>24822.441154810971</c:v>
                </c:pt>
                <c:pt idx="17">
                  <c:v>24335.783066915439</c:v>
                </c:pt>
                <c:pt idx="18">
                  <c:v>23832.013624085655</c:v>
                </c:pt>
                <c:pt idx="19">
                  <c:v>23313.120974162102</c:v>
                </c:pt>
                <c:pt idx="20">
                  <c:v>22781.152949374526</c:v>
                </c:pt>
                <c:pt idx="21">
                  <c:v>22238.208984483692</c:v>
                </c:pt>
                <c:pt idx="22">
                  <c:v>21686.431831271519</c:v>
                </c:pt>
                <c:pt idx="23">
                  <c:v>21127.999102078735</c:v>
                </c:pt>
                <c:pt idx="24">
                  <c:v>20565.114675763816</c:v>
                </c:pt>
                <c:pt idx="25">
                  <c:v>19999.999999999996</c:v>
                </c:pt>
                <c:pt idx="26">
                  <c:v>19434.885324236173</c:v>
                </c:pt>
                <c:pt idx="27">
                  <c:v>18872.000897921254</c:v>
                </c:pt>
                <c:pt idx="28">
                  <c:v>18313.56816872847</c:v>
                </c:pt>
                <c:pt idx="29">
                  <c:v>17761.791015516297</c:v>
                </c:pt>
                <c:pt idx="30">
                  <c:v>17218.847050625463</c:v>
                </c:pt>
                <c:pt idx="31">
                  <c:v>16686.879025837887</c:v>
                </c:pt>
                <c:pt idx="32">
                  <c:v>16167.986375914337</c:v>
                </c:pt>
                <c:pt idx="33">
                  <c:v>15664.216933084554</c:v>
                </c:pt>
                <c:pt idx="34">
                  <c:v>15177.558845189022</c:v>
                </c:pt>
                <c:pt idx="35">
                  <c:v>14709.932729367732</c:v>
                </c:pt>
                <c:pt idx="36">
                  <c:v>14263.184092261783</c:v>
                </c:pt>
                <c:pt idx="37">
                  <c:v>13839.076046641792</c:v>
                </c:pt>
                <c:pt idx="38">
                  <c:v>13439.282353207287</c:v>
                </c:pt>
                <c:pt idx="39">
                  <c:v>13065.380815017888</c:v>
                </c:pt>
                <c:pt idx="40">
                  <c:v>12718.847050625463</c:v>
                </c:pt>
                <c:pt idx="41">
                  <c:v>12401.048670481854</c:v>
                </c:pt>
                <c:pt idx="42">
                  <c:v>12113.239879605218</c:v>
                </c:pt>
                <c:pt idx="43">
                  <c:v>11856.556527805817</c:v>
                </c:pt>
                <c:pt idx="44">
                  <c:v>11632.011627005731</c:v>
                </c:pt>
                <c:pt idx="45">
                  <c:v>11440.491353343612</c:v>
                </c:pt>
                <c:pt idx="46">
                  <c:v>11282.751549842314</c:v>
                </c:pt>
                <c:pt idx="47">
                  <c:v>11159.414743441799</c:v>
                </c:pt>
                <c:pt idx="48">
                  <c:v>11070.967688169698</c:v>
                </c:pt>
                <c:pt idx="49">
                  <c:v>11017.759444145555</c:v>
                </c:pt>
                <c:pt idx="50">
                  <c:v>11000</c:v>
                </c:pt>
                <c:pt idx="51">
                  <c:v>11017.759444145557</c:v>
                </c:pt>
                <c:pt idx="52">
                  <c:v>11070.967688169701</c:v>
                </c:pt>
                <c:pt idx="53">
                  <c:v>11159.414743441806</c:v>
                </c:pt>
                <c:pt idx="54">
                  <c:v>11282.751549842325</c:v>
                </c:pt>
                <c:pt idx="55">
                  <c:v>11440.491353343627</c:v>
                </c:pt>
                <c:pt idx="56">
                  <c:v>11632.011627005748</c:v>
                </c:pt>
                <c:pt idx="57">
                  <c:v>11856.556527805837</c:v>
                </c:pt>
                <c:pt idx="58">
                  <c:v>12113.239879605242</c:v>
                </c:pt>
                <c:pt idx="59">
                  <c:v>12401.04867048188</c:v>
                </c:pt>
                <c:pt idx="60">
                  <c:v>12718.847050625491</c:v>
                </c:pt>
                <c:pt idx="61">
                  <c:v>13065.380815017917</c:v>
                </c:pt>
                <c:pt idx="62">
                  <c:v>13439.282353207318</c:v>
                </c:pt>
                <c:pt idx="63">
                  <c:v>13839.076046641825</c:v>
                </c:pt>
                <c:pt idx="64">
                  <c:v>14263.184092261818</c:v>
                </c:pt>
                <c:pt idx="65">
                  <c:v>14709.932729367767</c:v>
                </c:pt>
                <c:pt idx="66">
                  <c:v>15177.558845189054</c:v>
                </c:pt>
                <c:pt idx="67">
                  <c:v>15664.216933084583</c:v>
                </c:pt>
                <c:pt idx="68">
                  <c:v>16167.986375914365</c:v>
                </c:pt>
                <c:pt idx="69">
                  <c:v>16686.879025837916</c:v>
                </c:pt>
                <c:pt idx="70">
                  <c:v>17218.847050625489</c:v>
                </c:pt>
                <c:pt idx="71">
                  <c:v>17761.791015516319</c:v>
                </c:pt>
                <c:pt idx="72">
                  <c:v>18313.568168728485</c:v>
                </c:pt>
                <c:pt idx="73">
                  <c:v>18872.000897921265</c:v>
                </c:pt>
                <c:pt idx="74">
                  <c:v>19434.88532423618</c:v>
                </c:pt>
                <c:pt idx="75">
                  <c:v>20000</c:v>
                </c:pt>
                <c:pt idx="76">
                  <c:v>20565.114675763816</c:v>
                </c:pt>
                <c:pt idx="77">
                  <c:v>21127.999102078731</c:v>
                </c:pt>
                <c:pt idx="78">
                  <c:v>21686.431831271511</c:v>
                </c:pt>
                <c:pt idx="79">
                  <c:v>22238.208984483677</c:v>
                </c:pt>
                <c:pt idx="80">
                  <c:v>22781.152949374511</c:v>
                </c:pt>
                <c:pt idx="81">
                  <c:v>23313.120974162084</c:v>
                </c:pt>
                <c:pt idx="82">
                  <c:v>23832.01362408563</c:v>
                </c:pt>
                <c:pt idx="83">
                  <c:v>24335.783066915414</c:v>
                </c:pt>
                <c:pt idx="84">
                  <c:v>24822.441154810942</c:v>
                </c:pt>
                <c:pt idx="85">
                  <c:v>25290.067270632229</c:v>
                </c:pt>
                <c:pt idx="86">
                  <c:v>25736.815907738179</c:v>
                </c:pt>
                <c:pt idx="87">
                  <c:v>26160.923953358168</c:v>
                </c:pt>
                <c:pt idx="88">
                  <c:v>26560.717646792673</c:v>
                </c:pt>
                <c:pt idx="89">
                  <c:v>26934.619184982075</c:v>
                </c:pt>
                <c:pt idx="90">
                  <c:v>27281.152949374497</c:v>
                </c:pt>
                <c:pt idx="91">
                  <c:v>27598.95132951811</c:v>
                </c:pt>
                <c:pt idx="92">
                  <c:v>27886.760120394745</c:v>
                </c:pt>
                <c:pt idx="93">
                  <c:v>28143.443472194151</c:v>
                </c:pt>
                <c:pt idx="94">
                  <c:v>28367.988372994238</c:v>
                </c:pt>
                <c:pt idx="95">
                  <c:v>28559.508646656363</c:v>
                </c:pt>
                <c:pt idx="96">
                  <c:v>28717.248450157662</c:v>
                </c:pt>
                <c:pt idx="97">
                  <c:v>28840.585256558184</c:v>
                </c:pt>
                <c:pt idx="98">
                  <c:v>28929.032311830291</c:v>
                </c:pt>
                <c:pt idx="99">
                  <c:v>28982.240555854441</c:v>
                </c:pt>
                <c:pt idx="100">
                  <c:v>29000</c:v>
                </c:pt>
                <c:pt idx="101">
                  <c:v>28982.240555854449</c:v>
                </c:pt>
              </c:numCache>
            </c:numRef>
          </c:xVal>
          <c:yVal>
            <c:numRef>
              <c:f>'outer wilds'!$AB$18:$AB$119</c:f>
              <c:numCache>
                <c:formatCode>General</c:formatCode>
                <c:ptCount val="102"/>
                <c:pt idx="1">
                  <c:v>-434.8853242361796</c:v>
                </c:pt>
                <c:pt idx="2">
                  <c:v>127.99910207873836</c:v>
                </c:pt>
                <c:pt idx="3">
                  <c:v>686.43183127152156</c:v>
                </c:pt>
                <c:pt idx="4">
                  <c:v>1238.2089844836933</c:v>
                </c:pt>
                <c:pt idx="5">
                  <c:v>1781.1529493745265</c:v>
                </c:pt>
                <c:pt idx="6">
                  <c:v>2313.1209741621014</c:v>
                </c:pt>
                <c:pt idx="7">
                  <c:v>2832.0136240856536</c:v>
                </c:pt>
                <c:pt idx="8">
                  <c:v>3335.7830669154373</c:v>
                </c:pt>
                <c:pt idx="9">
                  <c:v>3822.4411548109692</c:v>
                </c:pt>
                <c:pt idx="10">
                  <c:v>4290.0672706322575</c:v>
                </c:pt>
                <c:pt idx="11">
                  <c:v>4736.815907738207</c:v>
                </c:pt>
                <c:pt idx="12">
                  <c:v>5160.9239533581967</c:v>
                </c:pt>
                <c:pt idx="13">
                  <c:v>5560.717646792702</c:v>
                </c:pt>
                <c:pt idx="14">
                  <c:v>5934.6191849821016</c:v>
                </c:pt>
                <c:pt idx="15">
                  <c:v>6281.1529493745247</c:v>
                </c:pt>
                <c:pt idx="16">
                  <c:v>6598.951329518135</c:v>
                </c:pt>
                <c:pt idx="17">
                  <c:v>6886.7601203947725</c:v>
                </c:pt>
                <c:pt idx="18">
                  <c:v>7143.4434721941761</c:v>
                </c:pt>
                <c:pt idx="19">
                  <c:v>7367.988372994263</c:v>
                </c:pt>
                <c:pt idx="20">
                  <c:v>7559.5086466563826</c:v>
                </c:pt>
                <c:pt idx="21">
                  <c:v>7717.2484501576801</c:v>
                </c:pt>
                <c:pt idx="22">
                  <c:v>7840.585256558199</c:v>
                </c:pt>
                <c:pt idx="23">
                  <c:v>7929.0323118303004</c:v>
                </c:pt>
                <c:pt idx="24">
                  <c:v>7982.2405558544433</c:v>
                </c:pt>
                <c:pt idx="25">
                  <c:v>8000</c:v>
                </c:pt>
                <c:pt idx="26">
                  <c:v>7982.2405558544433</c:v>
                </c:pt>
                <c:pt idx="27">
                  <c:v>7929.0323118303004</c:v>
                </c:pt>
                <c:pt idx="28">
                  <c:v>7840.5852565581972</c:v>
                </c:pt>
                <c:pt idx="29">
                  <c:v>7717.2484501576782</c:v>
                </c:pt>
                <c:pt idx="30">
                  <c:v>7559.5086466563789</c:v>
                </c:pt>
                <c:pt idx="31">
                  <c:v>7367.9883729942594</c:v>
                </c:pt>
                <c:pt idx="32">
                  <c:v>7143.4434721941725</c:v>
                </c:pt>
                <c:pt idx="33">
                  <c:v>6886.760120394767</c:v>
                </c:pt>
                <c:pt idx="34">
                  <c:v>6598.9513295181296</c:v>
                </c:pt>
                <c:pt idx="35">
                  <c:v>6281.1529493745202</c:v>
                </c:pt>
                <c:pt idx="36">
                  <c:v>5934.6191849820952</c:v>
                </c:pt>
                <c:pt idx="37">
                  <c:v>5560.7176467926947</c:v>
                </c:pt>
                <c:pt idx="38">
                  <c:v>5160.9239533581886</c:v>
                </c:pt>
                <c:pt idx="39">
                  <c:v>4736.815907738197</c:v>
                </c:pt>
                <c:pt idx="40">
                  <c:v>4290.0672706322466</c:v>
                </c:pt>
                <c:pt idx="41">
                  <c:v>3822.4411548109556</c:v>
                </c:pt>
                <c:pt idx="42">
                  <c:v>3335.7830669154228</c:v>
                </c:pt>
                <c:pt idx="43">
                  <c:v>2832.0136240856377</c:v>
                </c:pt>
                <c:pt idx="44">
                  <c:v>2313.1209741620846</c:v>
                </c:pt>
                <c:pt idx="45">
                  <c:v>1781.1529493745084</c:v>
                </c:pt>
                <c:pt idx="46">
                  <c:v>1238.2089844836737</c:v>
                </c:pt>
                <c:pt idx="47">
                  <c:v>686.43183127150132</c:v>
                </c:pt>
                <c:pt idx="48">
                  <c:v>127.99910207871699</c:v>
                </c:pt>
                <c:pt idx="49">
                  <c:v>-434.88532423620165</c:v>
                </c:pt>
                <c:pt idx="50">
                  <c:v>-1000.0000000000229</c:v>
                </c:pt>
                <c:pt idx="51">
                  <c:v>-1565.1146757638439</c:v>
                </c:pt>
                <c:pt idx="52">
                  <c:v>-2127.9991020787625</c:v>
                </c:pt>
                <c:pt idx="53">
                  <c:v>-2686.4318312715463</c:v>
                </c:pt>
                <c:pt idx="54">
                  <c:v>-3238.2089844837183</c:v>
                </c:pt>
                <c:pt idx="55">
                  <c:v>-3781.152949374552</c:v>
                </c:pt>
                <c:pt idx="56">
                  <c:v>-4313.1209741621278</c:v>
                </c:pt>
                <c:pt idx="57">
                  <c:v>-4832.0136240856791</c:v>
                </c:pt>
                <c:pt idx="58">
                  <c:v>-5335.7830669154628</c:v>
                </c:pt>
                <c:pt idx="59">
                  <c:v>-5822.4411548109947</c:v>
                </c:pt>
                <c:pt idx="60">
                  <c:v>-6290.067270632283</c:v>
                </c:pt>
                <c:pt idx="61">
                  <c:v>-6736.8159077382315</c:v>
                </c:pt>
                <c:pt idx="62">
                  <c:v>-7160.9239533582213</c:v>
                </c:pt>
                <c:pt idx="63">
                  <c:v>-7560.7176467927256</c:v>
                </c:pt>
                <c:pt idx="64">
                  <c:v>-7934.6191849821244</c:v>
                </c:pt>
                <c:pt idx="65">
                  <c:v>-8281.1529493745438</c:v>
                </c:pt>
                <c:pt idx="66">
                  <c:v>-8598.9513295181496</c:v>
                </c:pt>
                <c:pt idx="67">
                  <c:v>-8886.7601203947852</c:v>
                </c:pt>
                <c:pt idx="68">
                  <c:v>-9143.4434721941834</c:v>
                </c:pt>
                <c:pt idx="69">
                  <c:v>-9367.9883729942685</c:v>
                </c:pt>
                <c:pt idx="70">
                  <c:v>-9559.5086466563862</c:v>
                </c:pt>
                <c:pt idx="71">
                  <c:v>-9717.2484501576819</c:v>
                </c:pt>
                <c:pt idx="72">
                  <c:v>-9840.585256558199</c:v>
                </c:pt>
                <c:pt idx="73">
                  <c:v>-9929.0323118303004</c:v>
                </c:pt>
                <c:pt idx="74">
                  <c:v>-9982.2405558544433</c:v>
                </c:pt>
                <c:pt idx="75">
                  <c:v>-10000</c:v>
                </c:pt>
                <c:pt idx="76">
                  <c:v>-9982.2405558544433</c:v>
                </c:pt>
                <c:pt idx="77">
                  <c:v>-9929.0323118303022</c:v>
                </c:pt>
                <c:pt idx="78">
                  <c:v>-9840.5852565582009</c:v>
                </c:pt>
                <c:pt idx="79">
                  <c:v>-9717.2484501576837</c:v>
                </c:pt>
                <c:pt idx="80">
                  <c:v>-9559.508646656388</c:v>
                </c:pt>
                <c:pt idx="81">
                  <c:v>-9367.9883729942703</c:v>
                </c:pt>
                <c:pt idx="82">
                  <c:v>-9143.4434721941871</c:v>
                </c:pt>
                <c:pt idx="83">
                  <c:v>-8886.7601203947852</c:v>
                </c:pt>
                <c:pt idx="84">
                  <c:v>-8598.9513295181514</c:v>
                </c:pt>
                <c:pt idx="85">
                  <c:v>-8281.1529493745475</c:v>
                </c:pt>
                <c:pt idx="86">
                  <c:v>-7934.6191849821262</c:v>
                </c:pt>
                <c:pt idx="87">
                  <c:v>-7560.7176467927311</c:v>
                </c:pt>
                <c:pt idx="88">
                  <c:v>-7160.9239533582295</c:v>
                </c:pt>
                <c:pt idx="89">
                  <c:v>-6736.8159077382434</c:v>
                </c:pt>
                <c:pt idx="90">
                  <c:v>-6290.0672706322985</c:v>
                </c:pt>
                <c:pt idx="91">
                  <c:v>-5822.4411548110147</c:v>
                </c:pt>
                <c:pt idx="92">
                  <c:v>-5335.7830669154873</c:v>
                </c:pt>
                <c:pt idx="93">
                  <c:v>-4832.0136240857082</c:v>
                </c:pt>
                <c:pt idx="94">
                  <c:v>-4313.1209741621606</c:v>
                </c:pt>
                <c:pt idx="95">
                  <c:v>-3781.1529493745893</c:v>
                </c:pt>
                <c:pt idx="96">
                  <c:v>-3238.2089844837601</c:v>
                </c:pt>
                <c:pt idx="97">
                  <c:v>-2686.4318312715932</c:v>
                </c:pt>
                <c:pt idx="98">
                  <c:v>-2127.9991020788129</c:v>
                </c:pt>
                <c:pt idx="99">
                  <c:v>-1565.1146757638992</c:v>
                </c:pt>
                <c:pt idx="100">
                  <c:v>-1000.0000000000822</c:v>
                </c:pt>
                <c:pt idx="101">
                  <c:v>-434.88532423626486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C1D-43AA-8FD3-47243EF5B3B9}"/>
            </c:ext>
          </c:extLst>
        </c:ser>
        <c:ser>
          <c:idx val="2"/>
          <c:order val="2"/>
          <c:tx>
            <c:strRef>
              <c:f>'outer wilds'!$C$46:$H$46</c:f>
              <c:strCache>
                <c:ptCount val="1"/>
                <c:pt idx="0">
                  <c:v>Corps 3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'outer wilds'!$AE$18:$AE$119</c:f>
              <c:numCache>
                <c:formatCode>General</c:formatCode>
                <c:ptCount val="102"/>
                <c:pt idx="1">
                  <c:v>-18512.826265216234</c:v>
                </c:pt>
                <c:pt idx="2">
                  <c:v>-18551.254441455894</c:v>
                </c:pt>
                <c:pt idx="3">
                  <c:v>-18615.132870263522</c:v>
                </c:pt>
                <c:pt idx="4">
                  <c:v>-18704.209452663898</c:v>
                </c:pt>
                <c:pt idx="5">
                  <c:v>-18818.132644081503</c:v>
                </c:pt>
                <c:pt idx="6">
                  <c:v>-18956.452841726365</c:v>
                </c:pt>
                <c:pt idx="7">
                  <c:v>-19118.624158970873</c:v>
                </c:pt>
                <c:pt idx="8">
                  <c:v>-19304.006579714885</c:v>
                </c:pt>
                <c:pt idx="9">
                  <c:v>-19511.8684842369</c:v>
                </c:pt>
                <c:pt idx="10">
                  <c:v>-19741.389536562841</c:v>
                </c:pt>
                <c:pt idx="11">
                  <c:v>-19991.66392195737</c:v>
                </c:pt>
                <c:pt idx="12">
                  <c:v>-20261.703921760825</c:v>
                </c:pt>
                <c:pt idx="13">
                  <c:v>-20550.443811463523</c:v>
                </c:pt>
                <c:pt idx="14">
                  <c:v>-20856.744066633517</c:v>
                </c:pt>
                <c:pt idx="15">
                  <c:v>-21179.395860098924</c:v>
                </c:pt>
                <c:pt idx="16">
                  <c:v>-21517.12583263652</c:v>
                </c:pt>
                <c:pt idx="17">
                  <c:v>-21868.601118338851</c:v>
                </c:pt>
                <c:pt idx="18">
                  <c:v>-22232.434604827027</c:v>
                </c:pt>
                <c:pt idx="19">
                  <c:v>-22607.190407549595</c:v>
                </c:pt>
                <c:pt idx="20">
                  <c:v>-22991.389536562841</c:v>
                </c:pt>
                <c:pt idx="21">
                  <c:v>-23383.515733428445</c:v>
                </c:pt>
                <c:pt idx="22">
                  <c:v>-23782.021455192793</c:v>
                </c:pt>
                <c:pt idx="23">
                  <c:v>-24185.333981832024</c:v>
                </c:pt>
                <c:pt idx="24">
                  <c:v>-24591.861623059467</c:v>
                </c:pt>
                <c:pt idx="25">
                  <c:v>-25000.000000000004</c:v>
                </c:pt>
                <c:pt idx="26">
                  <c:v>-25408.13837694054</c:v>
                </c:pt>
                <c:pt idx="27">
                  <c:v>-25814.666018167984</c:v>
                </c:pt>
                <c:pt idx="28">
                  <c:v>-26217.978544807214</c:v>
                </c:pt>
                <c:pt idx="29">
                  <c:v>-26616.484266571562</c:v>
                </c:pt>
                <c:pt idx="30">
                  <c:v>-27008.610463437166</c:v>
                </c:pt>
                <c:pt idx="31">
                  <c:v>-27392.809592450412</c:v>
                </c:pt>
                <c:pt idx="32">
                  <c:v>-27767.565395172976</c:v>
                </c:pt>
                <c:pt idx="33">
                  <c:v>-28131.398881661156</c:v>
                </c:pt>
                <c:pt idx="34">
                  <c:v>-28482.874167363483</c:v>
                </c:pt>
                <c:pt idx="35">
                  <c:v>-28820.604139901083</c:v>
                </c:pt>
                <c:pt idx="36">
                  <c:v>-29143.25593336649</c:v>
                </c:pt>
                <c:pt idx="37">
                  <c:v>-29449.556188536484</c:v>
                </c:pt>
                <c:pt idx="38">
                  <c:v>-29738.296078239182</c:v>
                </c:pt>
                <c:pt idx="39">
                  <c:v>-30008.336078042637</c:v>
                </c:pt>
                <c:pt idx="40">
                  <c:v>-30258.610463437166</c:v>
                </c:pt>
                <c:pt idx="41">
                  <c:v>-30488.131515763103</c:v>
                </c:pt>
                <c:pt idx="42">
                  <c:v>-30695.993420285118</c:v>
                </c:pt>
                <c:pt idx="43">
                  <c:v>-30881.375841029134</c:v>
                </c:pt>
                <c:pt idx="44">
                  <c:v>-31043.547158273639</c:v>
                </c:pt>
                <c:pt idx="45">
                  <c:v>-31181.867355918504</c:v>
                </c:pt>
                <c:pt idx="46">
                  <c:v>-31295.790547336106</c:v>
                </c:pt>
                <c:pt idx="47">
                  <c:v>-31384.867129736478</c:v>
                </c:pt>
                <c:pt idx="48">
                  <c:v>-31448.745558544106</c:v>
                </c:pt>
                <c:pt idx="49">
                  <c:v>-31487.173734783766</c:v>
                </c:pt>
                <c:pt idx="50">
                  <c:v>-31500</c:v>
                </c:pt>
                <c:pt idx="51">
                  <c:v>-31487.173734783762</c:v>
                </c:pt>
                <c:pt idx="52">
                  <c:v>-31448.745558544106</c:v>
                </c:pt>
                <c:pt idx="53">
                  <c:v>-31384.867129736471</c:v>
                </c:pt>
                <c:pt idx="54">
                  <c:v>-31295.790547336099</c:v>
                </c:pt>
                <c:pt idx="55">
                  <c:v>-31181.86735591849</c:v>
                </c:pt>
                <c:pt idx="56">
                  <c:v>-31043.547158273628</c:v>
                </c:pt>
                <c:pt idx="57">
                  <c:v>-30881.375841029119</c:v>
                </c:pt>
                <c:pt idx="58">
                  <c:v>-30695.993420285104</c:v>
                </c:pt>
                <c:pt idx="59">
                  <c:v>-30488.131515763085</c:v>
                </c:pt>
                <c:pt idx="60">
                  <c:v>-30258.610463437144</c:v>
                </c:pt>
                <c:pt idx="61">
                  <c:v>-30008.336078042616</c:v>
                </c:pt>
                <c:pt idx="62">
                  <c:v>-29738.29607823916</c:v>
                </c:pt>
                <c:pt idx="63">
                  <c:v>-29449.556188536459</c:v>
                </c:pt>
                <c:pt idx="64">
                  <c:v>-29143.255933366465</c:v>
                </c:pt>
                <c:pt idx="65">
                  <c:v>-28820.604139901057</c:v>
                </c:pt>
                <c:pt idx="66">
                  <c:v>-28482.874167363461</c:v>
                </c:pt>
                <c:pt idx="67">
                  <c:v>-28131.398881661135</c:v>
                </c:pt>
                <c:pt idx="68">
                  <c:v>-27767.565395172958</c:v>
                </c:pt>
                <c:pt idx="69">
                  <c:v>-27392.809592450394</c:v>
                </c:pt>
                <c:pt idx="70">
                  <c:v>-27008.610463437148</c:v>
                </c:pt>
                <c:pt idx="71">
                  <c:v>-26616.484266571548</c:v>
                </c:pt>
                <c:pt idx="72">
                  <c:v>-26217.978544807203</c:v>
                </c:pt>
                <c:pt idx="73">
                  <c:v>-25814.666018167973</c:v>
                </c:pt>
                <c:pt idx="74">
                  <c:v>-25408.138376940537</c:v>
                </c:pt>
                <c:pt idx="75">
                  <c:v>-25000</c:v>
                </c:pt>
                <c:pt idx="76">
                  <c:v>-24591.861623059467</c:v>
                </c:pt>
                <c:pt idx="77">
                  <c:v>-24185.333981832027</c:v>
                </c:pt>
                <c:pt idx="78">
                  <c:v>-23782.021455192797</c:v>
                </c:pt>
                <c:pt idx="79">
                  <c:v>-23383.515733428452</c:v>
                </c:pt>
                <c:pt idx="80">
                  <c:v>-22991.389536562852</c:v>
                </c:pt>
                <c:pt idx="81">
                  <c:v>-22607.190407549606</c:v>
                </c:pt>
                <c:pt idx="82">
                  <c:v>-22232.434604827045</c:v>
                </c:pt>
                <c:pt idx="83">
                  <c:v>-21868.601118338869</c:v>
                </c:pt>
                <c:pt idx="84">
                  <c:v>-21517.125832636542</c:v>
                </c:pt>
                <c:pt idx="85">
                  <c:v>-21179.395860098943</c:v>
                </c:pt>
                <c:pt idx="86">
                  <c:v>-20856.744066633539</c:v>
                </c:pt>
                <c:pt idx="87">
                  <c:v>-20550.443811463545</c:v>
                </c:pt>
                <c:pt idx="88">
                  <c:v>-20261.703921760847</c:v>
                </c:pt>
                <c:pt idx="89">
                  <c:v>-19991.663921957392</c:v>
                </c:pt>
                <c:pt idx="90">
                  <c:v>-19741.389536562863</c:v>
                </c:pt>
                <c:pt idx="91">
                  <c:v>-19511.868484236922</c:v>
                </c:pt>
                <c:pt idx="92">
                  <c:v>-19304.006579714907</c:v>
                </c:pt>
                <c:pt idx="93">
                  <c:v>-19118.624158970892</c:v>
                </c:pt>
                <c:pt idx="94">
                  <c:v>-18956.452841726383</c:v>
                </c:pt>
                <c:pt idx="95">
                  <c:v>-18818.132644081517</c:v>
                </c:pt>
                <c:pt idx="96">
                  <c:v>-18704.209452663912</c:v>
                </c:pt>
                <c:pt idx="97">
                  <c:v>-18615.132870263533</c:v>
                </c:pt>
                <c:pt idx="98">
                  <c:v>-18551.254441455902</c:v>
                </c:pt>
                <c:pt idx="99">
                  <c:v>-18512.826265216238</c:v>
                </c:pt>
                <c:pt idx="100">
                  <c:v>-18500</c:v>
                </c:pt>
                <c:pt idx="101">
                  <c:v>-18512.82626521623</c:v>
                </c:pt>
              </c:numCache>
            </c:numRef>
          </c:xVal>
          <c:yVal>
            <c:numRef>
              <c:f>'outer wilds'!$AF$18:$AF$119</c:f>
              <c:numCache>
                <c:formatCode>General</c:formatCode>
                <c:ptCount val="102"/>
                <c:pt idx="1">
                  <c:v>-9591.8616230594635</c:v>
                </c:pt>
                <c:pt idx="2">
                  <c:v>-9185.3339818320219</c:v>
                </c:pt>
                <c:pt idx="3">
                  <c:v>-8782.0214551927893</c:v>
                </c:pt>
                <c:pt idx="4">
                  <c:v>-8383.5157334284431</c:v>
                </c:pt>
                <c:pt idx="5">
                  <c:v>-7991.3895365628414</c:v>
                </c:pt>
                <c:pt idx="6">
                  <c:v>-7607.1904075495931</c:v>
                </c:pt>
                <c:pt idx="7">
                  <c:v>-7232.4346048270281</c:v>
                </c:pt>
                <c:pt idx="8">
                  <c:v>-6868.6011183388509</c:v>
                </c:pt>
                <c:pt idx="9">
                  <c:v>-6517.1258326365223</c:v>
                </c:pt>
                <c:pt idx="10">
                  <c:v>-6179.3958600989254</c:v>
                </c:pt>
                <c:pt idx="11">
                  <c:v>-5856.7440666335169</c:v>
                </c:pt>
                <c:pt idx="12">
                  <c:v>-5550.443811463525</c:v>
                </c:pt>
                <c:pt idx="13">
                  <c:v>-5261.7039217608262</c:v>
                </c:pt>
                <c:pt idx="14">
                  <c:v>-4991.6639219573717</c:v>
                </c:pt>
                <c:pt idx="15">
                  <c:v>-4741.3895365628432</c:v>
                </c:pt>
                <c:pt idx="16">
                  <c:v>-4511.868484236903</c:v>
                </c:pt>
                <c:pt idx="17">
                  <c:v>-4304.0065797148864</c:v>
                </c:pt>
                <c:pt idx="18">
                  <c:v>-4118.6241589708725</c:v>
                </c:pt>
                <c:pt idx="19">
                  <c:v>-3956.4528417263655</c:v>
                </c:pt>
                <c:pt idx="20">
                  <c:v>-3818.132644081501</c:v>
                </c:pt>
                <c:pt idx="21">
                  <c:v>-3704.2094526638975</c:v>
                </c:pt>
                <c:pt idx="22">
                  <c:v>-3615.1328702635237</c:v>
                </c:pt>
                <c:pt idx="23">
                  <c:v>-3551.2544414558934</c:v>
                </c:pt>
                <c:pt idx="24">
                  <c:v>-3512.8262652162348</c:v>
                </c:pt>
                <c:pt idx="25">
                  <c:v>-3500</c:v>
                </c:pt>
                <c:pt idx="26">
                  <c:v>-3512.8262652162348</c:v>
                </c:pt>
                <c:pt idx="27">
                  <c:v>-3551.2544414558943</c:v>
                </c:pt>
                <c:pt idx="28">
                  <c:v>-3615.1328702635246</c:v>
                </c:pt>
                <c:pt idx="29">
                  <c:v>-3704.2094526638994</c:v>
                </c:pt>
                <c:pt idx="30">
                  <c:v>-3818.1326440815046</c:v>
                </c:pt>
                <c:pt idx="31">
                  <c:v>-3956.4528417263682</c:v>
                </c:pt>
                <c:pt idx="32">
                  <c:v>-4118.6241589708752</c:v>
                </c:pt>
                <c:pt idx="33">
                  <c:v>-4304.00657971489</c:v>
                </c:pt>
                <c:pt idx="34">
                  <c:v>-4511.8684842369066</c:v>
                </c:pt>
                <c:pt idx="35">
                  <c:v>-4741.3895365628468</c:v>
                </c:pt>
                <c:pt idx="36">
                  <c:v>-4991.6639219573754</c:v>
                </c:pt>
                <c:pt idx="37">
                  <c:v>-5261.7039217608317</c:v>
                </c:pt>
                <c:pt idx="38">
                  <c:v>-5550.4438114635304</c:v>
                </c:pt>
                <c:pt idx="39">
                  <c:v>-5856.7440666335242</c:v>
                </c:pt>
                <c:pt idx="40">
                  <c:v>-6179.3958600989336</c:v>
                </c:pt>
                <c:pt idx="41">
                  <c:v>-6517.1258326365314</c:v>
                </c:pt>
                <c:pt idx="42">
                  <c:v>-6868.6011183388619</c:v>
                </c:pt>
                <c:pt idx="43">
                  <c:v>-7232.434604827039</c:v>
                </c:pt>
                <c:pt idx="44">
                  <c:v>-7607.1904075496059</c:v>
                </c:pt>
                <c:pt idx="45">
                  <c:v>-7991.389536562855</c:v>
                </c:pt>
                <c:pt idx="46">
                  <c:v>-8383.5157334284577</c:v>
                </c:pt>
                <c:pt idx="47">
                  <c:v>-8782.0214551928038</c:v>
                </c:pt>
                <c:pt idx="48">
                  <c:v>-9185.3339818320383</c:v>
                </c:pt>
                <c:pt idx="49">
                  <c:v>-9591.8616230594798</c:v>
                </c:pt>
                <c:pt idx="50">
                  <c:v>-10000.000000000016</c:v>
                </c:pt>
                <c:pt idx="51">
                  <c:v>-10408.138376940555</c:v>
                </c:pt>
                <c:pt idx="52">
                  <c:v>-10814.666018167994</c:v>
                </c:pt>
                <c:pt idx="53">
                  <c:v>-11217.978544807229</c:v>
                </c:pt>
                <c:pt idx="54">
                  <c:v>-11616.484266571575</c:v>
                </c:pt>
                <c:pt idx="55">
                  <c:v>-12008.610463437177</c:v>
                </c:pt>
                <c:pt idx="56">
                  <c:v>-12392.809592450425</c:v>
                </c:pt>
                <c:pt idx="57">
                  <c:v>-12767.565395172991</c:v>
                </c:pt>
                <c:pt idx="58">
                  <c:v>-13131.398881661167</c:v>
                </c:pt>
                <c:pt idx="59">
                  <c:v>-13482.874167363496</c:v>
                </c:pt>
                <c:pt idx="60">
                  <c:v>-13820.604139901094</c:v>
                </c:pt>
                <c:pt idx="61">
                  <c:v>-14143.255933366501</c:v>
                </c:pt>
                <c:pt idx="62">
                  <c:v>-14449.556188536493</c:v>
                </c:pt>
                <c:pt idx="63">
                  <c:v>-14738.296078239191</c:v>
                </c:pt>
                <c:pt idx="64">
                  <c:v>-15008.336078042645</c:v>
                </c:pt>
                <c:pt idx="65">
                  <c:v>-15258.610463437171</c:v>
                </c:pt>
                <c:pt idx="66">
                  <c:v>-15488.131515763109</c:v>
                </c:pt>
                <c:pt idx="67">
                  <c:v>-15695.993420285122</c:v>
                </c:pt>
                <c:pt idx="68">
                  <c:v>-15881.375841029134</c:v>
                </c:pt>
                <c:pt idx="69">
                  <c:v>-16043.547158273639</c:v>
                </c:pt>
                <c:pt idx="70">
                  <c:v>-16181.867355918501</c:v>
                </c:pt>
                <c:pt idx="71">
                  <c:v>-16295.790547336104</c:v>
                </c:pt>
                <c:pt idx="72">
                  <c:v>-16384.867129736478</c:v>
                </c:pt>
                <c:pt idx="73">
                  <c:v>-16448.745558544106</c:v>
                </c:pt>
                <c:pt idx="74">
                  <c:v>-16487.173734783766</c:v>
                </c:pt>
                <c:pt idx="75">
                  <c:v>-16500</c:v>
                </c:pt>
                <c:pt idx="76">
                  <c:v>-16487.173734783766</c:v>
                </c:pt>
                <c:pt idx="77">
                  <c:v>-16448.745558544106</c:v>
                </c:pt>
                <c:pt idx="78">
                  <c:v>-16384.867129736478</c:v>
                </c:pt>
                <c:pt idx="79">
                  <c:v>-16295.790547336106</c:v>
                </c:pt>
                <c:pt idx="80">
                  <c:v>-16181.867355918503</c:v>
                </c:pt>
                <c:pt idx="81">
                  <c:v>-16043.547158273639</c:v>
                </c:pt>
                <c:pt idx="82">
                  <c:v>-15881.375841029134</c:v>
                </c:pt>
                <c:pt idx="83">
                  <c:v>-15695.993420285122</c:v>
                </c:pt>
                <c:pt idx="84">
                  <c:v>-15488.131515763111</c:v>
                </c:pt>
                <c:pt idx="85">
                  <c:v>-15258.610463437173</c:v>
                </c:pt>
                <c:pt idx="86">
                  <c:v>-15008.336078042646</c:v>
                </c:pt>
                <c:pt idx="87">
                  <c:v>-14738.296078239195</c:v>
                </c:pt>
                <c:pt idx="88">
                  <c:v>-14449.556188536499</c:v>
                </c:pt>
                <c:pt idx="89">
                  <c:v>-14143.255933366509</c:v>
                </c:pt>
                <c:pt idx="90">
                  <c:v>-13820.604139901105</c:v>
                </c:pt>
                <c:pt idx="91">
                  <c:v>-13482.87416736351</c:v>
                </c:pt>
                <c:pt idx="92">
                  <c:v>-13131.398881661185</c:v>
                </c:pt>
                <c:pt idx="93">
                  <c:v>-12767.565395173011</c:v>
                </c:pt>
                <c:pt idx="94">
                  <c:v>-12392.809592450449</c:v>
                </c:pt>
                <c:pt idx="95">
                  <c:v>-12008.610463437204</c:v>
                </c:pt>
                <c:pt idx="96">
                  <c:v>-11616.484266571604</c:v>
                </c:pt>
                <c:pt idx="97">
                  <c:v>-11217.978544807262</c:v>
                </c:pt>
                <c:pt idx="98">
                  <c:v>-10814.666018168031</c:v>
                </c:pt>
                <c:pt idx="99">
                  <c:v>-10408.138376940595</c:v>
                </c:pt>
                <c:pt idx="100">
                  <c:v>-10000.00000000006</c:v>
                </c:pt>
                <c:pt idx="101">
                  <c:v>-9591.8616230595253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C1D-43AA-8FD3-47243EF5B3B9}"/>
            </c:ext>
          </c:extLst>
        </c:ser>
        <c:ser>
          <c:idx val="3"/>
          <c:order val="3"/>
          <c:tx>
            <c:v>trajectoire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animation!$G$2:$G$27</c:f>
              <c:numCache>
                <c:formatCode>General</c:formatCode>
                <c:ptCount val="26"/>
                <c:pt idx="0">
                  <c:v>145939.31150299494</c:v>
                </c:pt>
                <c:pt idx="1">
                  <c:v>146731.88766560503</c:v>
                </c:pt>
                <c:pt idx="2">
                  <c:v>147453.47146683483</c:v>
                </c:pt>
                <c:pt idx="3">
                  <c:v>148103.37876410034</c:v>
                </c:pt>
                <c:pt idx="4">
                  <c:v>148680.90260858386</c:v>
                </c:pt>
                <c:pt idx="5">
                  <c:v>149185.31214724202</c:v>
                </c:pt>
                <c:pt idx="6">
                  <c:v>149615.85149361705</c:v>
                </c:pt>
                <c:pt idx="7">
                  <c:v>149971.73856418056</c:v>
                </c:pt>
                <c:pt idx="8">
                  <c:v>150252.16387696416</c:v>
                </c:pt>
                <c:pt idx="9">
                  <c:v>150456.28930925412</c:v>
                </c:pt>
                <c:pt idx="10">
                  <c:v>150583.24681115462</c:v>
                </c:pt>
                <c:pt idx="11">
                  <c:v>150632.13707185932</c:v>
                </c:pt>
                <c:pt idx="12">
                  <c:v>150602.02813552096</c:v>
                </c:pt>
                <c:pt idx="13">
                  <c:v>150491.95396367516</c:v>
                </c:pt>
                <c:pt idx="14">
                  <c:v>150300.91294127179</c:v>
                </c:pt>
                <c:pt idx="15">
                  <c:v>150027.86632349616</c:v>
                </c:pt>
                <c:pt idx="16">
                  <c:v>149671.73662074027</c:v>
                </c:pt>
                <c:pt idx="17">
                  <c:v>149231.40591931934</c:v>
                </c:pt>
                <c:pt idx="18">
                  <c:v>148705.71413583829</c:v>
                </c:pt>
              </c:numCache>
            </c:numRef>
          </c:xVal>
          <c:yVal>
            <c:numRef>
              <c:f>animation!$H$2:$H$27</c:f>
              <c:numCache>
                <c:formatCode>General</c:formatCode>
                <c:ptCount val="26"/>
                <c:pt idx="0">
                  <c:v>-56450.618812986693</c:v>
                </c:pt>
                <c:pt idx="1">
                  <c:v>-54129.33346882878</c:v>
                </c:pt>
                <c:pt idx="2">
                  <c:v>-51778.878403182105</c:v>
                </c:pt>
                <c:pt idx="3">
                  <c:v>-49400.289068720464</c:v>
                </c:pt>
                <c:pt idx="4">
                  <c:v>-46994.605514198971</c:v>
                </c:pt>
                <c:pt idx="5">
                  <c:v>-44562.874353092186</c:v>
                </c:pt>
                <c:pt idx="6">
                  <c:v>-42106.150801497657</c:v>
                </c:pt>
                <c:pt idx="7">
                  <c:v>-39625.500795672757</c:v>
                </c:pt>
                <c:pt idx="8">
                  <c:v>-37122.00320035484</c:v>
                </c:pt>
                <c:pt idx="9">
                  <c:v>-34596.752119904922</c:v>
                </c:pt>
                <c:pt idx="10">
                  <c:v>-32050.859325325458</c:v>
                </c:pt>
                <c:pt idx="11">
                  <c:v>-29485.456811347187</c:v>
                </c:pt>
                <c:pt idx="12">
                  <c:v>-26901.69949907541</c:v>
                </c:pt>
                <c:pt idx="13">
                  <c:v>-24300.76810115033</c:v>
                </c:pt>
                <c:pt idx="14">
                  <c:v>-21683.872168031372</c:v>
                </c:pt>
                <c:pt idx="15">
                  <c:v>-19052.253335886093</c:v>
                </c:pt>
                <c:pt idx="16">
                  <c:v>-16407.188798678853</c:v>
                </c:pt>
                <c:pt idx="17">
                  <c:v>-13749.995029445823</c:v>
                </c:pt>
                <c:pt idx="18">
                  <c:v>-11082.031778448905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C1D-43AA-8FD3-47243EF5B3B9}"/>
            </c:ext>
          </c:extLst>
        </c:ser>
        <c:ser>
          <c:idx val="4"/>
          <c:order val="4"/>
          <c:tx>
            <c:v>spaceship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animation!$Q$4:$Q$8</c:f>
              <c:numCache>
                <c:formatCode>General</c:formatCode>
                <c:ptCount val="5"/>
                <c:pt idx="0">
                  <c:v>145939.31150299494</c:v>
                </c:pt>
                <c:pt idx="1">
                  <c:v>147939.31150299494</c:v>
                </c:pt>
                <c:pt idx="2">
                  <c:v>145939.31150299494</c:v>
                </c:pt>
                <c:pt idx="3">
                  <c:v>143939.31150299494</c:v>
                </c:pt>
                <c:pt idx="4">
                  <c:v>145939.31150299494</c:v>
                </c:pt>
              </c:numCache>
            </c:numRef>
          </c:xVal>
          <c:yVal>
            <c:numRef>
              <c:f>animation!$R$4:$R$8</c:f>
              <c:numCache>
                <c:formatCode>General</c:formatCode>
                <c:ptCount val="5"/>
                <c:pt idx="0">
                  <c:v>-53450.618812986693</c:v>
                </c:pt>
                <c:pt idx="1">
                  <c:v>-59450.618812986693</c:v>
                </c:pt>
                <c:pt idx="2">
                  <c:v>-56450.618812986693</c:v>
                </c:pt>
                <c:pt idx="3">
                  <c:v>-59450.618812986693</c:v>
                </c:pt>
                <c:pt idx="4">
                  <c:v>-53450.618812986693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C1D-43AA-8FD3-47243EF5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6726024"/>
        <c:axId val="1166724712"/>
      </c:scatterChart>
      <c:valAx>
        <c:axId val="1166726024"/>
        <c:scaling>
          <c:orientation val="minMax"/>
          <c:max val="50000"/>
          <c:min val="-50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>
            <a:outerShdw blurRad="50800" dist="50800" dir="5400000" algn="ctr" rotWithShape="0">
              <a:srgbClr val="000000">
                <a:alpha val="2000"/>
              </a:srgb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724712"/>
        <c:crosses val="autoZero"/>
        <c:crossBetween val="midCat"/>
        <c:minorUnit val="10000"/>
      </c:valAx>
      <c:valAx>
        <c:axId val="1166724712"/>
        <c:scaling>
          <c:orientation val="minMax"/>
          <c:max val="50000"/>
          <c:min val="-5000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726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27</xdr:row>
      <xdr:rowOff>19050</xdr:rowOff>
    </xdr:from>
    <xdr:to>
      <xdr:col>16</xdr:col>
      <xdr:colOff>619125</xdr:colOff>
      <xdr:row>54</xdr:row>
      <xdr:rowOff>95250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9875" y="5438775"/>
          <a:ext cx="6553200" cy="6124575"/>
        </a:xfrm>
        <a:prstGeom prst="rect">
          <a:avLst/>
        </a:prstGeom>
      </xdr:spPr>
    </xdr:pic>
    <xdr:clientData/>
  </xdr:twoCellAnchor>
  <xdr:twoCellAnchor>
    <xdr:from>
      <xdr:col>9</xdr:col>
      <xdr:colOff>22973</xdr:colOff>
      <xdr:row>27</xdr:row>
      <xdr:rowOff>133350</xdr:rowOff>
    </xdr:from>
    <xdr:to>
      <xdr:col>16</xdr:col>
      <xdr:colOff>942975</xdr:colOff>
      <xdr:row>52</xdr:row>
      <xdr:rowOff>209550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428625</xdr:colOff>
      <xdr:row>4</xdr:row>
      <xdr:rowOff>133350</xdr:rowOff>
    </xdr:from>
    <xdr:to>
      <xdr:col>27</xdr:col>
      <xdr:colOff>400050</xdr:colOff>
      <xdr:row>35</xdr:row>
      <xdr:rowOff>95250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7700" y="895350"/>
          <a:ext cx="6829425" cy="5867400"/>
        </a:xfrm>
        <a:prstGeom prst="rect">
          <a:avLst/>
        </a:prstGeom>
      </xdr:spPr>
    </xdr:pic>
    <xdr:clientData/>
  </xdr:twoCellAnchor>
  <xdr:twoCellAnchor>
    <xdr:from>
      <xdr:col>18</xdr:col>
      <xdr:colOff>419100</xdr:colOff>
      <xdr:row>4</xdr:row>
      <xdr:rowOff>66675</xdr:rowOff>
    </xdr:from>
    <xdr:to>
      <xdr:col>27</xdr:col>
      <xdr:colOff>371475</xdr:colOff>
      <xdr:row>35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114300</xdr:rowOff>
        </xdr:from>
        <xdr:to>
          <xdr:col>22</xdr:col>
          <xdr:colOff>476250</xdr:colOff>
          <xdr:row>3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1" u="none" strike="noStrike" baseline="0">
                  <a:solidFill>
                    <a:srgbClr val="000000"/>
                  </a:solidFill>
                  <a:latin typeface="Amasis MT Pro Black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571500</xdr:colOff>
          <xdr:row>5</xdr:row>
          <xdr:rowOff>28575</xdr:rowOff>
        </xdr:from>
        <xdr:to>
          <xdr:col>30</xdr:col>
          <xdr:colOff>209550</xdr:colOff>
          <xdr:row>7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masis MT Pro Medium"/>
                </a:rPr>
                <a:t>tuer planete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447675</xdr:colOff>
          <xdr:row>0</xdr:row>
          <xdr:rowOff>66675</xdr:rowOff>
        </xdr:from>
        <xdr:to>
          <xdr:col>27</xdr:col>
          <xdr:colOff>133350</xdr:colOff>
          <xdr:row>3</xdr:row>
          <xdr:rowOff>76200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0" anchor="t" upright="1"/>
            <a:lstStyle/>
            <a:p>
              <a:pPr algn="ctr" rtl="0">
                <a:defRPr sz="1000"/>
              </a:pPr>
              <a:endParaRPr lang="en-CA" sz="1200" b="0" i="1" u="none" strike="noStrike" baseline="0">
                <a:solidFill>
                  <a:srgbClr val="000000"/>
                </a:solidFill>
                <a:latin typeface="Amasis MT Pro Black"/>
              </a:endParaRPr>
            </a:p>
            <a:p>
              <a:pPr algn="ctr" rtl="0">
                <a:defRPr sz="1000"/>
              </a:pPr>
              <a:r>
                <a:rPr lang="en-CA" sz="1200" b="0" i="1" u="none" strike="noStrike" baseline="0">
                  <a:solidFill>
                    <a:srgbClr val="000000"/>
                  </a:solidFill>
                  <a:latin typeface="Amasis MT Pro Black"/>
                </a:rPr>
                <a:t>STOP</a:t>
              </a:r>
            </a:p>
            <a:p>
              <a:pPr algn="ctr" rtl="0">
                <a:defRPr sz="1000"/>
              </a:pPr>
              <a:endParaRPr lang="en-CA" sz="1200" b="0" i="1" u="none" strike="noStrike" baseline="0">
                <a:solidFill>
                  <a:srgbClr val="000000"/>
                </a:solidFill>
                <a:latin typeface="Amasis MT Pro Black"/>
              </a:endParaRPr>
            </a:p>
            <a:p>
              <a:pPr algn="ctr" rtl="0">
                <a:defRPr sz="1000"/>
              </a:pPr>
              <a:endParaRPr lang="en-CA" sz="1200" b="0" i="1" u="none" strike="noStrike" baseline="0">
                <a:solidFill>
                  <a:srgbClr val="000000"/>
                </a:solidFill>
                <a:latin typeface="Amasis MT Pro Black"/>
              </a:endParaRPr>
            </a:p>
            <a:p>
              <a:pPr algn="ctr" rtl="0">
                <a:defRPr sz="1000"/>
              </a:pPr>
              <a:r>
                <a:rPr lang="en-CA" sz="1200" b="0" i="1" u="none" strike="noStrike" baseline="0">
                  <a:solidFill>
                    <a:srgbClr val="000000"/>
                  </a:solidFill>
                  <a:latin typeface="Amasis MT Pro Black"/>
                </a:rPr>
                <a:t>STOP</a:t>
              </a:r>
            </a:p>
            <a:p>
              <a:pPr algn="ctr" rtl="0">
                <a:defRPr sz="1000"/>
              </a:pPr>
              <a:endParaRPr lang="en-CA" sz="1200" b="0" i="1" u="none" strike="noStrike" baseline="0">
                <a:solidFill>
                  <a:srgbClr val="000000"/>
                </a:solidFill>
                <a:latin typeface="Amasis MT Pro Black"/>
              </a:endParaRPr>
            </a:p>
            <a:p>
              <a:pPr algn="ctr" rtl="0">
                <a:defRPr sz="1000"/>
              </a:pPr>
              <a:endParaRPr lang="en-CA" sz="1200" b="0" i="1" u="none" strike="noStrike" baseline="0">
                <a:solidFill>
                  <a:srgbClr val="000000"/>
                </a:solidFill>
                <a:latin typeface="Amasis MT Pro Black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571500</xdr:colOff>
          <xdr:row>9</xdr:row>
          <xdr:rowOff>114300</xdr:rowOff>
        </xdr:from>
        <xdr:to>
          <xdr:col>30</xdr:col>
          <xdr:colOff>190500</xdr:colOff>
          <xdr:row>12</xdr:row>
          <xdr:rowOff>66675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masis MT Pro Medium"/>
                </a:rPr>
                <a:t>restaurer la planete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A5D69-2373-43EF-8C31-8EB59483CE0B}">
  <sheetPr codeName="Feuil1"/>
  <dimension ref="A1:BQ1014"/>
  <sheetViews>
    <sheetView showGridLines="0" tabSelected="1" zoomScaleNormal="100" workbookViewId="0">
      <selection activeCell="N13" sqref="N13"/>
    </sheetView>
  </sheetViews>
  <sheetFormatPr baseColWidth="10" defaultRowHeight="15" x14ac:dyDescent="0.25"/>
  <cols>
    <col min="1" max="1" width="8" customWidth="1"/>
    <col min="2" max="2" width="10" customWidth="1"/>
    <col min="3" max="3" width="11.5703125" customWidth="1"/>
    <col min="4" max="4" width="11.7109375" customWidth="1"/>
    <col min="5" max="5" width="11.42578125" customWidth="1"/>
    <col min="6" max="9" width="11.5703125" customWidth="1"/>
    <col min="10" max="10" width="12.5703125" customWidth="1"/>
    <col min="15" max="15" width="13.42578125" customWidth="1"/>
    <col min="16" max="16" width="17.5703125" customWidth="1"/>
    <col min="17" max="17" width="24.42578125" customWidth="1"/>
    <col min="18" max="18" width="18" customWidth="1"/>
    <col min="19" max="19" width="21.7109375" customWidth="1"/>
    <col min="20" max="20" width="35.7109375" customWidth="1"/>
    <col min="21" max="21" width="9.140625" customWidth="1"/>
    <col min="22" max="22" width="14.5703125" customWidth="1"/>
    <col min="23" max="25" width="10" customWidth="1"/>
    <col min="26" max="32" width="10.7109375" customWidth="1"/>
    <col min="35" max="35" width="17" customWidth="1"/>
    <col min="36" max="36" width="13.7109375" customWidth="1"/>
    <col min="38" max="38" width="17.7109375" customWidth="1"/>
    <col min="39" max="39" width="20.5703125" customWidth="1"/>
    <col min="40" max="40" width="33.85546875" customWidth="1"/>
    <col min="41" max="41" width="12.85546875" customWidth="1"/>
    <col min="42" max="42" width="17.28515625" customWidth="1"/>
    <col min="43" max="43" width="23" customWidth="1"/>
    <col min="44" max="44" width="24" customWidth="1"/>
    <col min="45" max="45" width="18.28515625" customWidth="1"/>
    <col min="46" max="46" width="28.42578125" customWidth="1"/>
    <col min="47" max="47" width="21.85546875" customWidth="1"/>
    <col min="48" max="48" width="27.85546875" customWidth="1"/>
    <col min="49" max="49" width="18.5703125" customWidth="1"/>
    <col min="50" max="50" width="21" customWidth="1"/>
    <col min="51" max="51" width="12" customWidth="1"/>
    <col min="52" max="52" width="15" customWidth="1"/>
    <col min="53" max="53" width="14.42578125" customWidth="1"/>
    <col min="54" max="54" width="18" customWidth="1"/>
    <col min="55" max="55" width="25.85546875" customWidth="1"/>
    <col min="56" max="56" width="38.7109375" customWidth="1"/>
    <col min="57" max="57" width="31.5703125" customWidth="1"/>
    <col min="58" max="58" width="21.42578125" customWidth="1"/>
    <col min="59" max="59" width="23.42578125" customWidth="1"/>
    <col min="60" max="60" width="29.85546875" customWidth="1"/>
    <col min="61" max="61" width="27.28515625" customWidth="1"/>
    <col min="62" max="62" width="34.85546875" customWidth="1"/>
    <col min="63" max="63" width="7.7109375" customWidth="1"/>
  </cols>
  <sheetData>
    <row r="1" spans="2:69" x14ac:dyDescent="0.25">
      <c r="M1" s="224" t="s">
        <v>61</v>
      </c>
      <c r="N1" s="224"/>
      <c r="O1" s="224"/>
    </row>
    <row r="2" spans="2:69" ht="10.5" customHeight="1" x14ac:dyDescent="0.25">
      <c r="B2">
        <f>2*PI()/100</f>
        <v>6.2831853071795868E-2</v>
      </c>
      <c r="D2">
        <f>E5*PI()/100</f>
        <v>0</v>
      </c>
      <c r="M2" s="224"/>
      <c r="N2" s="224"/>
      <c r="O2" s="224"/>
    </row>
    <row r="3" spans="2:69" x14ac:dyDescent="0.25">
      <c r="M3" s="224"/>
      <c r="N3" s="224"/>
      <c r="O3" s="224"/>
      <c r="P3" s="225"/>
    </row>
    <row r="4" spans="2:69" ht="15" customHeight="1" x14ac:dyDescent="0.25">
      <c r="L4" s="204" t="s">
        <v>89</v>
      </c>
      <c r="M4" s="205"/>
      <c r="N4" s="205"/>
      <c r="O4" s="205"/>
      <c r="P4" s="205"/>
    </row>
    <row r="5" spans="2:69" x14ac:dyDescent="0.25">
      <c r="L5" s="205"/>
      <c r="M5" s="205"/>
      <c r="N5" s="205"/>
      <c r="O5" s="205"/>
      <c r="P5" s="205"/>
      <c r="BP5">
        <f>0*BQ10</f>
        <v>0</v>
      </c>
      <c r="BQ5">
        <v>3000</v>
      </c>
    </row>
    <row r="6" spans="2:69" x14ac:dyDescent="0.25">
      <c r="L6" s="205"/>
      <c r="M6" s="205"/>
      <c r="N6" s="205"/>
      <c r="O6" s="205"/>
      <c r="P6" s="205"/>
      <c r="BP6">
        <v>2000</v>
      </c>
      <c r="BQ6">
        <v>-3000</v>
      </c>
    </row>
    <row r="7" spans="2:69" ht="12" customHeight="1" x14ac:dyDescent="0.25">
      <c r="L7" s="205"/>
      <c r="M7" s="205"/>
      <c r="N7" s="205"/>
      <c r="O7" s="205"/>
      <c r="P7" s="205"/>
      <c r="BP7">
        <f>0*BQ10</f>
        <v>0</v>
      </c>
      <c r="BQ7">
        <f>0*BQ10</f>
        <v>0</v>
      </c>
    </row>
    <row r="8" spans="2:69" x14ac:dyDescent="0.25">
      <c r="L8" s="205"/>
      <c r="M8" s="205"/>
      <c r="N8" s="205"/>
      <c r="O8" s="205"/>
      <c r="P8" s="205"/>
      <c r="BP8">
        <v>-2000</v>
      </c>
      <c r="BQ8">
        <v>-3000</v>
      </c>
    </row>
    <row r="9" spans="2:69" ht="15" customHeight="1" x14ac:dyDescent="0.25">
      <c r="L9" s="205"/>
      <c r="M9" s="205"/>
      <c r="N9" s="205"/>
      <c r="O9" s="205"/>
      <c r="P9" s="205"/>
      <c r="AJ9" s="9"/>
      <c r="AK9" s="9"/>
      <c r="BP9">
        <f>0*BQ10</f>
        <v>0</v>
      </c>
      <c r="BQ9">
        <v>3000</v>
      </c>
    </row>
    <row r="10" spans="2:69" x14ac:dyDescent="0.25">
      <c r="C10" s="123" t="s">
        <v>31</v>
      </c>
      <c r="D10" s="124"/>
      <c r="E10" s="124"/>
      <c r="F10" s="124"/>
      <c r="G10" s="124"/>
      <c r="H10" s="124"/>
      <c r="I10" s="125"/>
      <c r="L10" s="205"/>
      <c r="M10" s="205"/>
      <c r="N10" s="205"/>
      <c r="O10" s="205"/>
      <c r="P10" s="205"/>
    </row>
    <row r="11" spans="2:69" x14ac:dyDescent="0.25">
      <c r="B11" s="1"/>
      <c r="C11" s="72" t="s">
        <v>5</v>
      </c>
      <c r="D11" s="39"/>
      <c r="E11" s="73" t="s">
        <v>6</v>
      </c>
      <c r="F11" s="126" t="s">
        <v>7</v>
      </c>
      <c r="G11" s="127"/>
      <c r="H11" s="126" t="s">
        <v>8</v>
      </c>
      <c r="I11" s="127"/>
      <c r="L11" s="205"/>
      <c r="M11" s="205"/>
      <c r="N11" s="205"/>
      <c r="O11" s="205"/>
      <c r="P11" s="205"/>
      <c r="AX11" t="s">
        <v>38</v>
      </c>
    </row>
    <row r="12" spans="2:69" x14ac:dyDescent="0.25">
      <c r="C12" s="74" t="s">
        <v>9</v>
      </c>
      <c r="D12" s="75"/>
      <c r="E12" s="76" t="s">
        <v>87</v>
      </c>
      <c r="F12" s="128">
        <v>0</v>
      </c>
      <c r="G12" s="129"/>
      <c r="H12" s="128" t="s">
        <v>10</v>
      </c>
      <c r="I12" s="129"/>
      <c r="L12" s="205"/>
      <c r="M12" s="205"/>
      <c r="N12" s="205"/>
      <c r="O12" s="205"/>
      <c r="P12" s="205"/>
      <c r="AO12" t="s">
        <v>53</v>
      </c>
      <c r="AR12" t="s">
        <v>50</v>
      </c>
      <c r="AU12" t="s">
        <v>46</v>
      </c>
      <c r="AX12" t="s">
        <v>47</v>
      </c>
      <c r="BA12" t="s">
        <v>44</v>
      </c>
      <c r="BD12" t="s">
        <v>45</v>
      </c>
    </row>
    <row r="13" spans="2:69" x14ac:dyDescent="0.25">
      <c r="C13" s="134" t="s">
        <v>11</v>
      </c>
      <c r="D13" s="135"/>
      <c r="E13" s="145" t="s">
        <v>88</v>
      </c>
      <c r="F13" s="138">
        <v>2</v>
      </c>
      <c r="G13" s="139"/>
      <c r="H13" s="142" t="s">
        <v>12</v>
      </c>
      <c r="I13" s="143"/>
      <c r="AL13" t="s">
        <v>39</v>
      </c>
      <c r="AM13" s="10" t="s">
        <v>40</v>
      </c>
      <c r="AN13" s="10"/>
      <c r="AO13" t="s">
        <v>55</v>
      </c>
      <c r="AP13" t="s">
        <v>54</v>
      </c>
      <c r="AR13" t="s">
        <v>51</v>
      </c>
      <c r="AS13" t="s">
        <v>52</v>
      </c>
      <c r="AU13" t="s">
        <v>48</v>
      </c>
      <c r="AV13" t="s">
        <v>49</v>
      </c>
      <c r="AX13" t="s">
        <v>0</v>
      </c>
      <c r="AY13" t="s">
        <v>1</v>
      </c>
      <c r="BA13" t="s">
        <v>0</v>
      </c>
      <c r="BB13" t="s">
        <v>1</v>
      </c>
      <c r="BD13" t="s">
        <v>0</v>
      </c>
      <c r="BE13" t="s">
        <v>1</v>
      </c>
      <c r="BG13" t="s">
        <v>41</v>
      </c>
      <c r="BI13" t="s">
        <v>42</v>
      </c>
      <c r="BK13" t="s">
        <v>43</v>
      </c>
    </row>
    <row r="14" spans="2:69" ht="18" customHeight="1" x14ac:dyDescent="0.25">
      <c r="C14" s="136"/>
      <c r="D14" s="137"/>
      <c r="E14" s="146"/>
      <c r="F14" s="140"/>
      <c r="G14" s="141"/>
      <c r="H14" s="144"/>
      <c r="I14" s="141"/>
      <c r="AJ14" s="9"/>
      <c r="AL14">
        <v>0</v>
      </c>
      <c r="AM14">
        <v>0</v>
      </c>
      <c r="AO14">
        <v>0</v>
      </c>
      <c r="AP14">
        <v>0</v>
      </c>
      <c r="AR14">
        <v>0</v>
      </c>
      <c r="AS14" s="77">
        <v>0</v>
      </c>
      <c r="AU14" s="9">
        <f>AX14+BA14+BD14</f>
        <v>1240.9811345103453</v>
      </c>
      <c r="AV14" s="9">
        <f>AY14+BB14+BE14</f>
        <v>568.14909818019601</v>
      </c>
      <c r="AX14" s="9">
        <f>$F$34*($F$30-AO14)/(BG14^2+$F$35^2)^(1.5)</f>
        <v>264.21272374843034</v>
      </c>
      <c r="AY14" s="9">
        <f>$F$34*($G$30-AP14)/(BG14^2+$F$35^2)^(1.5)</f>
        <v>1585.2763424905818</v>
      </c>
      <c r="BA14" s="9">
        <f>$F$43*($F$39-AO14)/(BI14^2+$F$44^2)^(1.5)</f>
        <v>3128.5213524781157</v>
      </c>
      <c r="BB14" s="9">
        <f>$F$43*($G$39-AP14)/(BI14^2+$F$44^2)^(1.5)</f>
        <v>-156.42606762390579</v>
      </c>
      <c r="BC14" s="9"/>
      <c r="BD14" s="9">
        <f>$F$52*($F$48-AO14)/(BK14^2+$F$53^2)^(1.5)</f>
        <v>-2151.7529417162004</v>
      </c>
      <c r="BE14" s="9">
        <f>$F$52*($G$48-AP14)/(BK14^2+$F$53^2)^(1.5)</f>
        <v>-860.70117668648004</v>
      </c>
      <c r="BG14">
        <f>SQRT(($F$30-AO14)^2+($G$30-AP14)^2)</f>
        <v>30413.812651491098</v>
      </c>
      <c r="BI14">
        <f>SQRT(($F$39-AO14)^2+($G$39-AP14)^2)</f>
        <v>20024.984394500785</v>
      </c>
      <c r="BK14">
        <f>SQRT(($F$48-AO14)^2+($G$48-AP14)^2)</f>
        <v>26925.824035672522</v>
      </c>
    </row>
    <row r="15" spans="2:69" x14ac:dyDescent="0.25">
      <c r="C15" s="56" t="s">
        <v>14</v>
      </c>
      <c r="D15" s="70"/>
      <c r="E15" s="61"/>
      <c r="F15" s="57"/>
      <c r="G15" s="60"/>
      <c r="H15" s="57"/>
      <c r="I15" s="58"/>
      <c r="AJ15" s="9"/>
      <c r="AL15">
        <v>1</v>
      </c>
      <c r="AM15">
        <f>$F$11*AL15</f>
        <v>0.5</v>
      </c>
      <c r="AO15" s="9">
        <f>AO14+AR14*$F$11+(0.5*AU14)*$F$11^2</f>
        <v>155.12264181379317</v>
      </c>
      <c r="AP15" s="9">
        <f t="shared" ref="AP15:AP78" si="0">AP14+AS14*$F$11+(AV14*0.5)*$F$11^2</f>
        <v>71.018637272524501</v>
      </c>
      <c r="AR15" s="9">
        <f t="shared" ref="AR15:AR78" si="1">AR14+AU14*$F$11</f>
        <v>620.49056725517266</v>
      </c>
      <c r="AS15" s="9">
        <f t="shared" ref="AS15:AS78" si="2">AS14+AV14*$F$11</f>
        <v>284.074549090098</v>
      </c>
      <c r="AU15" s="9">
        <f t="shared" ref="AU15:AU78" si="3">AX15+BA15+BD15</f>
        <v>1269.235170532615</v>
      </c>
      <c r="AV15" s="9">
        <f t="shared" ref="AV15:AV78" si="4">AY15+BB15+BE15</f>
        <v>569.96770751994643</v>
      </c>
      <c r="AX15" s="9">
        <f>$F$34*($F$30-AO15)/(BG15^2+$F$35^2)^(1.5)</f>
        <v>257.90774989879549</v>
      </c>
      <c r="AY15" s="9">
        <f t="shared" ref="AY15:AY78" si="5">$F$34*($G$30-AP15)/(BG15^2+$F$35^2)^(1.5)</f>
        <v>1593.2118956492609</v>
      </c>
      <c r="BA15" s="9">
        <f>$F$43*($F$39-AO15)/(BI15^2+$F$44^2)^(1.5)</f>
        <v>3143.4156531935232</v>
      </c>
      <c r="BB15" s="9">
        <f t="shared" ref="BB15:BB78" si="6">$F$43*($G$39-AP15)/(BI15^2+$F$44^2)^(1.5)</f>
        <v>-169.64865483916284</v>
      </c>
      <c r="BD15" s="9">
        <f t="shared" ref="BD15:BD78" si="7">$F$52*($F$48-AO15)/(BK15^2+$F$53^2)^(1.5)</f>
        <v>-2132.0882325597036</v>
      </c>
      <c r="BE15" s="9">
        <f t="shared" ref="BE15:BE78" si="8">$F$52*($G$48-AP15)/(BK15^2+$F$53^2)^(1.5)</f>
        <v>-853.59553329015159</v>
      </c>
      <c r="BG15">
        <f t="shared" ref="BG15:BG78" si="9">SQRT(($F$30-AO15)^2+($G$30-AP15)^2)</f>
        <v>30318.587731395965</v>
      </c>
      <c r="BI15">
        <f t="shared" ref="BI15:BI78" si="10">SQRT(($F$39-AO15)^2+($G$39-AP15)^2)</f>
        <v>19873.757528027676</v>
      </c>
      <c r="BK15">
        <f t="shared" ref="BK15:BK78" si="11">SQRT(($F$48-AO15)^2+($G$48-AP15)^2)</f>
        <v>27096.228732371288</v>
      </c>
    </row>
    <row r="16" spans="2:69" x14ac:dyDescent="0.25">
      <c r="C16" s="153" t="s">
        <v>15</v>
      </c>
      <c r="D16" s="154"/>
      <c r="E16" s="59" t="s">
        <v>20</v>
      </c>
      <c r="F16" s="130">
        <v>1</v>
      </c>
      <c r="G16" s="131"/>
      <c r="H16" s="151" t="s">
        <v>22</v>
      </c>
      <c r="I16" s="131"/>
      <c r="V16" t="s">
        <v>35</v>
      </c>
      <c r="Z16" t="s">
        <v>36</v>
      </c>
      <c r="AD16" t="s">
        <v>37</v>
      </c>
      <c r="AL16">
        <v>2</v>
      </c>
      <c r="AM16">
        <f t="shared" ref="AM16:AM79" si="12">$F$11*AL16</f>
        <v>1</v>
      </c>
      <c r="AO16" s="9">
        <f t="shared" ref="AO16:AO19" si="13">AO15+AR15*$F$11+(0.5*AU15)*$F$11^2</f>
        <v>624.02232175795643</v>
      </c>
      <c r="AP16" s="9">
        <f t="shared" si="0"/>
        <v>284.30187525756679</v>
      </c>
      <c r="AR16" s="9">
        <f t="shared" si="1"/>
        <v>1255.1081525214802</v>
      </c>
      <c r="AS16" s="9">
        <f t="shared" si="2"/>
        <v>569.05840285007116</v>
      </c>
      <c r="AU16" s="9">
        <f t="shared" si="3"/>
        <v>1351.35380965694</v>
      </c>
      <c r="AV16" s="9">
        <f t="shared" si="4"/>
        <v>573.18720201805854</v>
      </c>
      <c r="AX16" s="9">
        <f t="shared" ref="AX16:AX78" si="14">$F$34*($F$30-AO16)/(BG16^2+$F$35^2)^(1.5)</f>
        <v>238.1080811349652</v>
      </c>
      <c r="AY16" s="9">
        <f>$F$34*($G$30-AP16)/(BG16^2+$F$35^2)^(1.5)</f>
        <v>1616.9067532608524</v>
      </c>
      <c r="BA16" s="9">
        <f t="shared" ref="BA16:BA79" si="15">$F$43*($F$39-AO16)/(BI16^2+$F$44^2)^(1.5)</f>
        <v>3187.3540553006674</v>
      </c>
      <c r="BB16" s="9">
        <f t="shared" si="6"/>
        <v>-211.26803809901256</v>
      </c>
      <c r="BD16" s="9">
        <f t="shared" si="7"/>
        <v>-2074.1083267786926</v>
      </c>
      <c r="BE16" s="9">
        <f t="shared" si="8"/>
        <v>-832.45151314378131</v>
      </c>
      <c r="BG16">
        <f t="shared" si="9"/>
        <v>30036.176449097071</v>
      </c>
      <c r="BI16">
        <f t="shared" si="10"/>
        <v>19418.494851417399</v>
      </c>
      <c r="BK16">
        <f t="shared" si="11"/>
        <v>27610.820071257865</v>
      </c>
    </row>
    <row r="17" spans="1:63" ht="18" x14ac:dyDescent="0.35">
      <c r="B17" s="55"/>
      <c r="C17" s="155" t="s">
        <v>16</v>
      </c>
      <c r="D17" s="156"/>
      <c r="E17" s="69" t="s">
        <v>83</v>
      </c>
      <c r="F17" s="62">
        <v>0</v>
      </c>
      <c r="G17" s="63">
        <v>0</v>
      </c>
      <c r="H17" s="149" t="s">
        <v>23</v>
      </c>
      <c r="I17" s="150"/>
      <c r="W17" t="s">
        <v>0</v>
      </c>
      <c r="X17" t="s">
        <v>1</v>
      </c>
      <c r="AA17" t="s">
        <v>0</v>
      </c>
      <c r="AB17" t="s">
        <v>1</v>
      </c>
      <c r="AE17" t="s">
        <v>0</v>
      </c>
      <c r="AF17" t="s">
        <v>1</v>
      </c>
      <c r="AL17">
        <v>3</v>
      </c>
      <c r="AM17">
        <f t="shared" si="12"/>
        <v>1.5</v>
      </c>
      <c r="AO17" s="9">
        <f t="shared" si="13"/>
        <v>1420.495624225814</v>
      </c>
      <c r="AP17" s="9">
        <f t="shared" si="0"/>
        <v>640.47947693485958</v>
      </c>
      <c r="AR17" s="9">
        <f t="shared" si="1"/>
        <v>1930.7850573499502</v>
      </c>
      <c r="AS17" s="9">
        <f t="shared" si="2"/>
        <v>855.65200385910043</v>
      </c>
      <c r="AU17" s="9">
        <f t="shared" si="3"/>
        <v>1478.9799503192257</v>
      </c>
      <c r="AV17" s="9">
        <f t="shared" si="4"/>
        <v>570.61926301921494</v>
      </c>
      <c r="AX17" s="9">
        <f t="shared" si="14"/>
        <v>201.88593042350101</v>
      </c>
      <c r="AY17" s="9">
        <f t="shared" si="5"/>
        <v>1655.8924072567756</v>
      </c>
      <c r="BA17" s="9">
        <f t="shared" si="15"/>
        <v>3257.6454440081066</v>
      </c>
      <c r="BB17" s="9">
        <f t="shared" si="6"/>
        <v>-287.63417935915544</v>
      </c>
      <c r="BD17" s="9">
        <f t="shared" si="7"/>
        <v>-1980.5514241123819</v>
      </c>
      <c r="BE17" s="9">
        <f t="shared" si="8"/>
        <v>-797.6389648784052</v>
      </c>
      <c r="BG17">
        <f t="shared" si="9"/>
        <v>29576.921694464247</v>
      </c>
      <c r="BI17">
        <f t="shared" si="10"/>
        <v>18651.786932185791</v>
      </c>
      <c r="BK17">
        <f t="shared" si="11"/>
        <v>28482.66828316489</v>
      </c>
    </row>
    <row r="18" spans="1:63" ht="15.75" customHeight="1" x14ac:dyDescent="0.35">
      <c r="B18" s="55"/>
      <c r="C18" s="157" t="s">
        <v>17</v>
      </c>
      <c r="D18" s="158"/>
      <c r="E18" s="71" t="s">
        <v>84</v>
      </c>
      <c r="F18" s="64">
        <v>0</v>
      </c>
      <c r="G18" s="65">
        <v>0</v>
      </c>
      <c r="H18" s="147" t="s">
        <v>24</v>
      </c>
      <c r="I18" s="148"/>
      <c r="U18">
        <v>0</v>
      </c>
      <c r="V18">
        <v>0</v>
      </c>
      <c r="Y18">
        <v>0</v>
      </c>
      <c r="Z18">
        <v>0</v>
      </c>
      <c r="AC18">
        <v>0</v>
      </c>
      <c r="AD18">
        <v>0</v>
      </c>
      <c r="AJ18" s="9"/>
      <c r="AL18">
        <v>4</v>
      </c>
      <c r="AM18">
        <f t="shared" si="12"/>
        <v>2</v>
      </c>
      <c r="AO18" s="9">
        <f t="shared" si="13"/>
        <v>2570.7606466906923</v>
      </c>
      <c r="AP18" s="9">
        <f t="shared" si="0"/>
        <v>1139.6328867418117</v>
      </c>
      <c r="AR18" s="9">
        <f t="shared" si="1"/>
        <v>2670.2750325095631</v>
      </c>
      <c r="AS18" s="9">
        <f t="shared" si="2"/>
        <v>1140.9616353687079</v>
      </c>
      <c r="AU18" s="9">
        <f>AX18+BA18+BD18</f>
        <v>1635.0455458491422</v>
      </c>
      <c r="AV18" s="9">
        <f t="shared" si="4"/>
        <v>547.95109905116954</v>
      </c>
      <c r="AX18" s="9">
        <f t="shared" si="14"/>
        <v>143.81812032758009</v>
      </c>
      <c r="AY18" s="9">
        <f t="shared" si="5"/>
        <v>1708.6186853256581</v>
      </c>
      <c r="BA18" s="9">
        <f t="shared" si="15"/>
        <v>3346.9689268934067</v>
      </c>
      <c r="BB18" s="9">
        <f t="shared" si="6"/>
        <v>-410.87764312126228</v>
      </c>
      <c r="BD18" s="9">
        <f t="shared" si="7"/>
        <v>-1855.7415013718444</v>
      </c>
      <c r="BE18" s="9">
        <f t="shared" si="8"/>
        <v>-749.78994315322632</v>
      </c>
      <c r="BG18">
        <f t="shared" si="9"/>
        <v>28962.423823770368</v>
      </c>
      <c r="BI18">
        <f t="shared" si="10"/>
        <v>17560.080105881436</v>
      </c>
      <c r="BK18">
        <f t="shared" si="11"/>
        <v>29736.144058846767</v>
      </c>
    </row>
    <row r="19" spans="1:63" ht="16.5" customHeight="1" x14ac:dyDescent="0.35">
      <c r="B19" s="55"/>
      <c r="C19" s="155" t="s">
        <v>18</v>
      </c>
      <c r="D19" s="156"/>
      <c r="E19" s="69" t="s">
        <v>85</v>
      </c>
      <c r="F19" s="66">
        <v>0</v>
      </c>
      <c r="G19" s="67">
        <v>0</v>
      </c>
      <c r="H19" s="149" t="s">
        <v>86</v>
      </c>
      <c r="I19" s="150"/>
      <c r="U19">
        <v>1</v>
      </c>
      <c r="V19">
        <f>2*PI()/100</f>
        <v>6.2831853071795868E-2</v>
      </c>
      <c r="W19">
        <f>COS(V19)*$F$31+$F$30</f>
        <v>12984.213827426172</v>
      </c>
      <c r="X19">
        <f t="shared" ref="X19:X82" si="16">SIN(V19)*$F$31+$G$30</f>
        <v>30502.324156234507</v>
      </c>
      <c r="Y19">
        <v>1</v>
      </c>
      <c r="Z19">
        <f>2*PI()/100</f>
        <v>6.2831853071795868E-2</v>
      </c>
      <c r="AA19">
        <f>COS(Z19)*$F$40+$F$39</f>
        <v>28982.240555854441</v>
      </c>
      <c r="AB19">
        <f>SIN(Z19)*$F$40+$G$39</f>
        <v>-434.8853242361796</v>
      </c>
      <c r="AC19">
        <v>1</v>
      </c>
      <c r="AD19">
        <f>2*PI()/100</f>
        <v>6.2831853071795868E-2</v>
      </c>
      <c r="AE19">
        <f>COS(AD19)*$F$49+$F$48</f>
        <v>-18512.826265216234</v>
      </c>
      <c r="AF19">
        <f>SIN(AD19)*$F$49+$G$48</f>
        <v>-9591.8616230594635</v>
      </c>
      <c r="AJ19" s="9"/>
      <c r="AL19">
        <v>5</v>
      </c>
      <c r="AM19">
        <f t="shared" si="12"/>
        <v>2.5</v>
      </c>
      <c r="AO19" s="9">
        <f t="shared" si="13"/>
        <v>4110.2788561766165</v>
      </c>
      <c r="AP19" s="9">
        <f t="shared" si="0"/>
        <v>1778.6075918075619</v>
      </c>
      <c r="AR19" s="9">
        <f t="shared" si="1"/>
        <v>3487.7978054341343</v>
      </c>
      <c r="AS19" s="9">
        <f t="shared" si="2"/>
        <v>1414.9371848942926</v>
      </c>
      <c r="AU19" s="9">
        <f>AX19+BA19+BD19</f>
        <v>1786.1924959136313</v>
      </c>
      <c r="AV19" s="9">
        <f t="shared" si="4"/>
        <v>479.57790135925654</v>
      </c>
      <c r="AX19" s="9">
        <f t="shared" si="14"/>
        <v>55.824177797874135</v>
      </c>
      <c r="AY19" s="9">
        <f t="shared" si="5"/>
        <v>1770.7076407428237</v>
      </c>
      <c r="BA19" s="9">
        <f t="shared" si="15"/>
        <v>3436.2577904464692</v>
      </c>
      <c r="BB19" s="9">
        <f>$F$43*($G$39-AP19)/(BI19^2+$F$44^2)^(1.5)</f>
        <v>-600.89235660714667</v>
      </c>
      <c r="BD19" s="9">
        <f t="shared" si="7"/>
        <v>-1705.8894723307121</v>
      </c>
      <c r="BE19" s="9">
        <f t="shared" si="8"/>
        <v>-690.23738277642053</v>
      </c>
      <c r="BG19">
        <f t="shared" si="9"/>
        <v>28235.413812638697</v>
      </c>
      <c r="BI19">
        <f t="shared" si="10"/>
        <v>16130.836871586003</v>
      </c>
      <c r="BK19">
        <f t="shared" si="11"/>
        <v>31402.92871510793</v>
      </c>
    </row>
    <row r="20" spans="1:63" x14ac:dyDescent="0.25">
      <c r="C20" s="159" t="s">
        <v>19</v>
      </c>
      <c r="D20" s="160"/>
      <c r="E20" s="68" t="s">
        <v>21</v>
      </c>
      <c r="F20" s="132">
        <v>2500</v>
      </c>
      <c r="G20" s="133"/>
      <c r="H20" s="132" t="s">
        <v>23</v>
      </c>
      <c r="I20" s="152"/>
      <c r="U20">
        <v>2</v>
      </c>
      <c r="V20">
        <f>V19+$B$2</f>
        <v>0.12566370614359174</v>
      </c>
      <c r="W20">
        <f t="shared" ref="W20:W83" si="17">COS(V20)*$F$31+$F$30</f>
        <v>12936.917610515822</v>
      </c>
      <c r="X20">
        <f t="shared" si="16"/>
        <v>31002.665868514436</v>
      </c>
      <c r="Y20">
        <v>2</v>
      </c>
      <c r="Z20">
        <f>Z19+$B$2</f>
        <v>0.12566370614359174</v>
      </c>
      <c r="AA20">
        <f t="shared" ref="AA20:AA83" si="18">COS(Z20)*$F$40+$F$39</f>
        <v>28929.032311830299</v>
      </c>
      <c r="AB20">
        <f t="shared" ref="AB20:AB83" si="19">SIN(Z20)*$F$40+$G$39</f>
        <v>127.99910207873836</v>
      </c>
      <c r="AC20">
        <v>2</v>
      </c>
      <c r="AD20">
        <f>AD19+$B$2</f>
        <v>0.12566370614359174</v>
      </c>
      <c r="AE20">
        <f t="shared" ref="AE20:AE83" si="20">COS(AD20)*$F$49+$F$48</f>
        <v>-18551.254441455894</v>
      </c>
      <c r="AF20">
        <f t="shared" ref="AF20:AF83" si="21">SIN(AD20)*$F$49+$G$48</f>
        <v>-9185.3339818320219</v>
      </c>
      <c r="AL20">
        <v>6</v>
      </c>
      <c r="AM20">
        <f t="shared" si="12"/>
        <v>3</v>
      </c>
      <c r="AO20" s="9">
        <f t="shared" ref="AO20:AO62" si="22">AO19+AR19*$F$11+(0.5*AU19)*$F$11^2</f>
        <v>6077.4518208828877</v>
      </c>
      <c r="AP20" s="9">
        <f t="shared" si="0"/>
        <v>2546.0234219246154</v>
      </c>
      <c r="AR20" s="9">
        <f t="shared" si="1"/>
        <v>4380.8940533909499</v>
      </c>
      <c r="AS20" s="9">
        <f t="shared" si="2"/>
        <v>1654.7261355739208</v>
      </c>
      <c r="AU20" s="9">
        <f>AX20+BA20+BD20</f>
        <v>1869.1608646566367</v>
      </c>
      <c r="AV20" s="9">
        <f t="shared" si="4"/>
        <v>324.140762699211</v>
      </c>
      <c r="AX20" s="9">
        <f t="shared" si="14"/>
        <v>-71.896195064968524</v>
      </c>
      <c r="AY20" s="9">
        <f t="shared" si="5"/>
        <v>1831.9486933058224</v>
      </c>
      <c r="BA20" s="9">
        <f t="shared" si="15"/>
        <v>3480.2890105526367</v>
      </c>
      <c r="BB20" s="9">
        <f t="shared" si="6"/>
        <v>-886.41721240350569</v>
      </c>
      <c r="BD20" s="9">
        <f t="shared" si="7"/>
        <v>-1539.2319508310313</v>
      </c>
      <c r="BE20" s="9">
        <f t="shared" si="8"/>
        <v>-621.39071820310573</v>
      </c>
      <c r="BG20">
        <f t="shared" si="9"/>
        <v>27475.111144012422</v>
      </c>
      <c r="BI20">
        <f t="shared" si="10"/>
        <v>14367.032745444521</v>
      </c>
      <c r="BK20">
        <f t="shared" si="11"/>
        <v>33514.335968101441</v>
      </c>
    </row>
    <row r="21" spans="1:63" ht="15" customHeight="1" x14ac:dyDescent="0.25">
      <c r="C21" s="12"/>
      <c r="D21" s="12"/>
      <c r="E21" s="13"/>
      <c r="F21" s="13"/>
      <c r="G21" s="13"/>
      <c r="H21" s="13"/>
      <c r="I21" s="13"/>
      <c r="U21">
        <v>3</v>
      </c>
      <c r="V21">
        <f t="shared" ref="V21:V84" si="23">V20+$B$2</f>
        <v>0.1884955592153876</v>
      </c>
      <c r="W21">
        <f t="shared" si="17"/>
        <v>12858.298005829511</v>
      </c>
      <c r="X21">
        <f t="shared" si="16"/>
        <v>31499.050516685798</v>
      </c>
      <c r="Y21">
        <v>3</v>
      </c>
      <c r="Z21">
        <f t="shared" ref="Z21:Z84" si="24">Z20+$B$2</f>
        <v>0.1884955592153876</v>
      </c>
      <c r="AA21">
        <f t="shared" si="18"/>
        <v>28840.585256558199</v>
      </c>
      <c r="AB21">
        <f t="shared" si="19"/>
        <v>686.43183127152156</v>
      </c>
      <c r="AC21">
        <v>3</v>
      </c>
      <c r="AD21">
        <f t="shared" ref="AD21:AD84" si="25">AD20+$B$2</f>
        <v>0.1884955592153876</v>
      </c>
      <c r="AE21">
        <f t="shared" si="20"/>
        <v>-18615.132870263522</v>
      </c>
      <c r="AF21">
        <f t="shared" si="21"/>
        <v>-8782.0214551927893</v>
      </c>
      <c r="AL21">
        <v>7</v>
      </c>
      <c r="AM21">
        <f t="shared" si="12"/>
        <v>3.5</v>
      </c>
      <c r="AO21" s="9">
        <f t="shared" si="22"/>
        <v>8501.5439556604415</v>
      </c>
      <c r="AP21" s="9">
        <f t="shared" si="0"/>
        <v>3413.9040850489773</v>
      </c>
      <c r="AR21" s="9">
        <f t="shared" si="1"/>
        <v>5315.4744857192682</v>
      </c>
      <c r="AS21" s="9">
        <f t="shared" si="2"/>
        <v>1816.7965169235263</v>
      </c>
      <c r="AU21" s="9">
        <f t="shared" si="3"/>
        <v>1771.8242095755006</v>
      </c>
      <c r="AV21" s="9">
        <f t="shared" si="4"/>
        <v>26.677474672666563</v>
      </c>
      <c r="AX21" s="9">
        <f t="shared" si="14"/>
        <v>-246.63624927856955</v>
      </c>
      <c r="AY21" s="9">
        <f t="shared" si="5"/>
        <v>1872.6296349425829</v>
      </c>
      <c r="BA21" s="9">
        <f t="shared" si="15"/>
        <v>3384.2309464653727</v>
      </c>
      <c r="BB21" s="9">
        <f t="shared" si="6"/>
        <v>-1299.1023091927343</v>
      </c>
      <c r="BD21" s="9">
        <f t="shared" si="7"/>
        <v>-1365.7704876113023</v>
      </c>
      <c r="BE21" s="9">
        <f t="shared" si="8"/>
        <v>-546.84985107718205</v>
      </c>
      <c r="BG21">
        <f t="shared" si="9"/>
        <v>26815.691415147172</v>
      </c>
      <c r="BI21">
        <f t="shared" si="10"/>
        <v>12316.535254511351</v>
      </c>
      <c r="BK21">
        <f t="shared" si="11"/>
        <v>36087.203690725917</v>
      </c>
    </row>
    <row r="22" spans="1:63" ht="15.75" customHeight="1" x14ac:dyDescent="0.25">
      <c r="C22" s="2"/>
      <c r="D22" s="2"/>
      <c r="E22" s="1"/>
      <c r="F22" s="1"/>
      <c r="G22" s="1"/>
      <c r="H22" s="1"/>
      <c r="I22" s="1"/>
      <c r="U22">
        <v>4</v>
      </c>
      <c r="V22">
        <f t="shared" si="23"/>
        <v>0.25132741228718347</v>
      </c>
      <c r="W22">
        <f t="shared" si="17"/>
        <v>12748.66528902905</v>
      </c>
      <c r="X22">
        <f t="shared" si="16"/>
        <v>31989.519097318836</v>
      </c>
      <c r="Y22">
        <v>4</v>
      </c>
      <c r="Z22">
        <f t="shared" si="24"/>
        <v>0.25132741228718347</v>
      </c>
      <c r="AA22">
        <f t="shared" si="18"/>
        <v>28717.24845015768</v>
      </c>
      <c r="AB22">
        <f t="shared" si="19"/>
        <v>1238.2089844836933</v>
      </c>
      <c r="AC22">
        <v>4</v>
      </c>
      <c r="AD22">
        <f t="shared" si="25"/>
        <v>0.25132741228718347</v>
      </c>
      <c r="AE22">
        <f t="shared" si="20"/>
        <v>-18704.209452663898</v>
      </c>
      <c r="AF22">
        <f t="shared" si="21"/>
        <v>-8383.5157334284431</v>
      </c>
      <c r="AJ22" s="9"/>
      <c r="AL22">
        <v>8</v>
      </c>
      <c r="AM22">
        <f t="shared" si="12"/>
        <v>4</v>
      </c>
      <c r="AO22" s="9">
        <f t="shared" si="22"/>
        <v>11380.759224717012</v>
      </c>
      <c r="AP22" s="9">
        <f t="shared" si="0"/>
        <v>4325.6370278448239</v>
      </c>
      <c r="AR22" s="9">
        <f t="shared" si="1"/>
        <v>6201.3865905070188</v>
      </c>
      <c r="AS22" s="9">
        <f t="shared" si="2"/>
        <v>1830.1352542598595</v>
      </c>
      <c r="AU22" s="9">
        <f t="shared" si="3"/>
        <v>1327.0371802143161</v>
      </c>
      <c r="AV22" s="9">
        <f t="shared" si="4"/>
        <v>-453.31805744000525</v>
      </c>
      <c r="AX22" s="9">
        <f t="shared" si="14"/>
        <v>-463.04275436861241</v>
      </c>
      <c r="AY22" s="9">
        <f t="shared" si="5"/>
        <v>1863.1525385309453</v>
      </c>
      <c r="BA22" s="9">
        <f t="shared" si="15"/>
        <v>2986.5641214360057</v>
      </c>
      <c r="BB22" s="9">
        <f t="shared" si="6"/>
        <v>-1845.3314956421125</v>
      </c>
      <c r="BD22" s="9">
        <f t="shared" si="7"/>
        <v>-1196.4841868530773</v>
      </c>
      <c r="BE22" s="9">
        <f t="shared" si="8"/>
        <v>-471.13910032883808</v>
      </c>
      <c r="BG22">
        <f t="shared" si="9"/>
        <v>26455.377568838136</v>
      </c>
      <c r="BI22">
        <f t="shared" si="10"/>
        <v>10131.817275032783</v>
      </c>
      <c r="BK22">
        <f t="shared" si="11"/>
        <v>39099.661354292963</v>
      </c>
    </row>
    <row r="23" spans="1:63" ht="15" customHeight="1" x14ac:dyDescent="0.25">
      <c r="C23" s="2"/>
      <c r="D23" s="2"/>
      <c r="E23" s="1"/>
      <c r="F23" s="1"/>
      <c r="G23" s="1"/>
      <c r="H23" s="1"/>
      <c r="I23" s="1"/>
      <c r="U23">
        <v>5</v>
      </c>
      <c r="V23">
        <f t="shared" si="23"/>
        <v>0.31415926535897931</v>
      </c>
      <c r="W23">
        <f t="shared" si="17"/>
        <v>12608.452130361227</v>
      </c>
      <c r="X23">
        <f t="shared" si="16"/>
        <v>32472.13595499958</v>
      </c>
      <c r="Y23">
        <v>5</v>
      </c>
      <c r="Z23">
        <f t="shared" si="24"/>
        <v>0.31415926535897931</v>
      </c>
      <c r="AA23">
        <f t="shared" si="18"/>
        <v>28559.508646656381</v>
      </c>
      <c r="AB23">
        <f t="shared" si="19"/>
        <v>1781.1529493745265</v>
      </c>
      <c r="AC23">
        <v>5</v>
      </c>
      <c r="AD23">
        <f t="shared" si="25"/>
        <v>0.31415926535897931</v>
      </c>
      <c r="AE23">
        <f t="shared" si="20"/>
        <v>-18818.132644081503</v>
      </c>
      <c r="AF23">
        <f t="shared" si="21"/>
        <v>-7991.3895365628414</v>
      </c>
      <c r="AJ23" s="9"/>
      <c r="AL23">
        <v>9</v>
      </c>
      <c r="AM23">
        <f t="shared" si="12"/>
        <v>4.5</v>
      </c>
      <c r="AO23" s="9">
        <f t="shared" si="22"/>
        <v>14647.332167497312</v>
      </c>
      <c r="AP23" s="9">
        <f t="shared" si="0"/>
        <v>5184.0398977947534</v>
      </c>
      <c r="AR23" s="9">
        <f t="shared" si="1"/>
        <v>6864.905180614177</v>
      </c>
      <c r="AS23" s="9">
        <f t="shared" si="2"/>
        <v>1603.4762255398568</v>
      </c>
      <c r="AU23" s="9">
        <f t="shared" si="3"/>
        <v>382.58989060918498</v>
      </c>
      <c r="AV23" s="9">
        <f t="shared" si="4"/>
        <v>-1066.8395035224028</v>
      </c>
      <c r="AX23" s="9">
        <f t="shared" si="14"/>
        <v>-690.30399848365835</v>
      </c>
      <c r="AY23" s="9">
        <f t="shared" si="5"/>
        <v>1775.6781032664685</v>
      </c>
      <c r="BA23" s="9">
        <f t="shared" si="15"/>
        <v>2114.9442340088249</v>
      </c>
      <c r="BB23" s="9">
        <f t="shared" si="6"/>
        <v>-2443.4356724516529</v>
      </c>
      <c r="BD23" s="9">
        <f t="shared" si="7"/>
        <v>-1042.0503449159817</v>
      </c>
      <c r="BE23" s="9">
        <f t="shared" si="8"/>
        <v>-399.08193433721846</v>
      </c>
      <c r="BG23">
        <f t="shared" si="9"/>
        <v>26625.230397956577</v>
      </c>
      <c r="BI23">
        <f t="shared" si="10"/>
        <v>8178.8386940094597</v>
      </c>
      <c r="BK23">
        <f t="shared" si="11"/>
        <v>42455.459196877026</v>
      </c>
    </row>
    <row r="24" spans="1:63" x14ac:dyDescent="0.25">
      <c r="U24">
        <v>6</v>
      </c>
      <c r="V24">
        <f t="shared" si="23"/>
        <v>0.37699111843077515</v>
      </c>
      <c r="W24">
        <f t="shared" si="17"/>
        <v>12438.211887106012</v>
      </c>
      <c r="X24">
        <f t="shared" si="16"/>
        <v>32944.996421477423</v>
      </c>
      <c r="Y24">
        <v>6</v>
      </c>
      <c r="Z24">
        <f t="shared" si="24"/>
        <v>0.37699111843077515</v>
      </c>
      <c r="AA24">
        <f t="shared" si="18"/>
        <v>28367.988372994263</v>
      </c>
      <c r="AB24">
        <f t="shared" si="19"/>
        <v>2313.1209741621014</v>
      </c>
      <c r="AC24">
        <v>6</v>
      </c>
      <c r="AD24">
        <f t="shared" si="25"/>
        <v>0.37699111843077515</v>
      </c>
      <c r="AE24">
        <f t="shared" si="20"/>
        <v>-18956.452841726365</v>
      </c>
      <c r="AF24">
        <f t="shared" si="21"/>
        <v>-7607.1904075495931</v>
      </c>
      <c r="AL24">
        <v>10</v>
      </c>
      <c r="AM24">
        <f t="shared" si="12"/>
        <v>5</v>
      </c>
      <c r="AO24" s="9">
        <f t="shared" si="22"/>
        <v>18127.608494130549</v>
      </c>
      <c r="AP24" s="9">
        <f t="shared" si="0"/>
        <v>5852.4230726243813</v>
      </c>
      <c r="AR24" s="9">
        <f t="shared" si="1"/>
        <v>7056.2001259187691</v>
      </c>
      <c r="AS24" s="9">
        <f t="shared" si="2"/>
        <v>1070.0564737786553</v>
      </c>
      <c r="AU24" s="9">
        <f t="shared" si="3"/>
        <v>-997.44098077298906</v>
      </c>
      <c r="AV24" s="9">
        <f t="shared" si="4"/>
        <v>-1612.6378858421874</v>
      </c>
      <c r="AX24" s="9">
        <f t="shared" si="14"/>
        <v>-875.25433825403559</v>
      </c>
      <c r="AY24" s="9">
        <f t="shared" si="5"/>
        <v>1609.9864246757741</v>
      </c>
      <c r="BA24" s="9">
        <f t="shared" si="15"/>
        <v>789.04532423591672</v>
      </c>
      <c r="BB24" s="9">
        <f t="shared" si="6"/>
        <v>-2887.6826070784182</v>
      </c>
      <c r="BD24" s="9">
        <f t="shared" si="7"/>
        <v>-911.2319667548702</v>
      </c>
      <c r="BE24" s="9">
        <f t="shared" si="8"/>
        <v>-334.94170343954323</v>
      </c>
      <c r="BG24">
        <f t="shared" si="9"/>
        <v>27485.261072776659</v>
      </c>
      <c r="BI24">
        <f t="shared" si="10"/>
        <v>7103.6294890349564</v>
      </c>
      <c r="BK24">
        <f t="shared" si="11"/>
        <v>45948.7750837438</v>
      </c>
    </row>
    <row r="25" spans="1:63" x14ac:dyDescent="0.25">
      <c r="U25">
        <v>7</v>
      </c>
      <c r="V25">
        <f t="shared" si="23"/>
        <v>0.43982297150257099</v>
      </c>
      <c r="W25">
        <f t="shared" si="17"/>
        <v>12238.616419728158</v>
      </c>
      <c r="X25">
        <f t="shared" si="16"/>
        <v>33406.23433252058</v>
      </c>
      <c r="Y25">
        <v>7</v>
      </c>
      <c r="Z25">
        <f t="shared" si="24"/>
        <v>0.43982297150257099</v>
      </c>
      <c r="AA25">
        <f t="shared" si="18"/>
        <v>28143.443472194176</v>
      </c>
      <c r="AB25">
        <f t="shared" si="19"/>
        <v>2832.0136240856536</v>
      </c>
      <c r="AC25">
        <v>7</v>
      </c>
      <c r="AD25">
        <f t="shared" si="25"/>
        <v>0.43982297150257099</v>
      </c>
      <c r="AE25">
        <f t="shared" si="20"/>
        <v>-19118.624158970873</v>
      </c>
      <c r="AF25">
        <f t="shared" si="21"/>
        <v>-7232.4346048270281</v>
      </c>
      <c r="AJ25" s="9"/>
      <c r="AL25">
        <v>11</v>
      </c>
      <c r="AM25">
        <f t="shared" si="12"/>
        <v>5.5</v>
      </c>
      <c r="AO25" s="9">
        <f t="shared" si="22"/>
        <v>21531.02843449331</v>
      </c>
      <c r="AP25" s="9">
        <f t="shared" si="0"/>
        <v>6185.8715737834355</v>
      </c>
      <c r="AR25" s="9">
        <f t="shared" si="1"/>
        <v>6557.4796355322742</v>
      </c>
      <c r="AS25" s="9">
        <f t="shared" si="2"/>
        <v>263.73753085756164</v>
      </c>
      <c r="AU25" s="9">
        <f t="shared" si="3"/>
        <v>-2422.1007163300774</v>
      </c>
      <c r="AV25" s="9">
        <f t="shared" si="4"/>
        <v>-1860.6795124540399</v>
      </c>
      <c r="AX25" s="9">
        <f t="shared" si="14"/>
        <v>-976.58997624531514</v>
      </c>
      <c r="AY25" s="9">
        <f t="shared" si="5"/>
        <v>1406.8476868344674</v>
      </c>
      <c r="BA25" s="9">
        <f t="shared" si="15"/>
        <v>-636.20164428539738</v>
      </c>
      <c r="BB25" s="9">
        <f t="shared" si="6"/>
        <v>-2986.0081027023507</v>
      </c>
      <c r="BD25" s="9">
        <f t="shared" si="7"/>
        <v>-809.3090957993652</v>
      </c>
      <c r="BE25" s="9">
        <f t="shared" si="8"/>
        <v>-281.51909658615665</v>
      </c>
      <c r="BG25">
        <f t="shared" si="9"/>
        <v>28989.439694522593</v>
      </c>
      <c r="BI25">
        <f t="shared" si="10"/>
        <v>7347.1626048520156</v>
      </c>
      <c r="BK25">
        <f t="shared" si="11"/>
        <v>49265.79996077031</v>
      </c>
    </row>
    <row r="26" spans="1:63" x14ac:dyDescent="0.25">
      <c r="B26" s="8"/>
      <c r="C26" s="101" t="s">
        <v>2</v>
      </c>
      <c r="D26" s="102"/>
      <c r="E26" s="102"/>
      <c r="F26" s="102"/>
      <c r="G26" s="102"/>
      <c r="H26" s="102"/>
      <c r="I26" s="6"/>
      <c r="J26" s="5"/>
      <c r="O26" s="11"/>
      <c r="U26">
        <v>8</v>
      </c>
      <c r="V26">
        <f t="shared" si="23"/>
        <v>0.50265482457436683</v>
      </c>
      <c r="W26">
        <f t="shared" si="17"/>
        <v>12010.45344035091</v>
      </c>
      <c r="X26">
        <f t="shared" si="16"/>
        <v>33854.029392813725</v>
      </c>
      <c r="Y26">
        <v>8</v>
      </c>
      <c r="Z26">
        <f t="shared" si="24"/>
        <v>0.50265482457436683</v>
      </c>
      <c r="AA26">
        <f t="shared" si="18"/>
        <v>27886.760120394771</v>
      </c>
      <c r="AB26">
        <f t="shared" si="19"/>
        <v>3335.7830669154373</v>
      </c>
      <c r="AC26">
        <v>8</v>
      </c>
      <c r="AD26">
        <f t="shared" si="25"/>
        <v>0.50265482457436683</v>
      </c>
      <c r="AE26">
        <f t="shared" si="20"/>
        <v>-19304.006579714885</v>
      </c>
      <c r="AF26">
        <f t="shared" si="21"/>
        <v>-6868.6011183388509</v>
      </c>
      <c r="AJ26" s="9"/>
      <c r="AL26">
        <v>12</v>
      </c>
      <c r="AM26">
        <f t="shared" si="12"/>
        <v>6</v>
      </c>
      <c r="AO26" s="9">
        <f t="shared" si="22"/>
        <v>24507.005662718188</v>
      </c>
      <c r="AP26" s="9">
        <f t="shared" si="0"/>
        <v>6085.1554001554614</v>
      </c>
      <c r="AR26" s="9">
        <f t="shared" si="1"/>
        <v>5346.429277367235</v>
      </c>
      <c r="AS26" s="9">
        <f t="shared" si="2"/>
        <v>-666.60222536945832</v>
      </c>
      <c r="AU26" s="9">
        <f t="shared" si="3"/>
        <v>-3489.7007424856984</v>
      </c>
      <c r="AV26" s="9">
        <f t="shared" si="4"/>
        <v>-1779.7357379914213</v>
      </c>
      <c r="AX26" s="9">
        <f t="shared" si="14"/>
        <v>-995.88660558149627</v>
      </c>
      <c r="AY26" s="9">
        <f t="shared" si="5"/>
        <v>1220.918977691498</v>
      </c>
      <c r="BA26" s="9">
        <f t="shared" si="15"/>
        <v>-1756.3580041930843</v>
      </c>
      <c r="BB26" s="9">
        <f t="shared" si="6"/>
        <v>-2761.0503135045647</v>
      </c>
      <c r="BD26" s="9">
        <f t="shared" si="7"/>
        <v>-737.45613271111802</v>
      </c>
      <c r="BE26" s="9">
        <f t="shared" si="8"/>
        <v>-239.60440217835449</v>
      </c>
      <c r="BG26">
        <f t="shared" si="9"/>
        <v>30861.676269445132</v>
      </c>
      <c r="BI26">
        <f t="shared" si="10"/>
        <v>8397.1737559803969</v>
      </c>
      <c r="BK26">
        <f t="shared" si="11"/>
        <v>52054.546717223093</v>
      </c>
    </row>
    <row r="27" spans="1:63" ht="15.75" thickBot="1" x14ac:dyDescent="0.3">
      <c r="B27" s="79"/>
      <c r="C27" s="103" t="s">
        <v>28</v>
      </c>
      <c r="D27" s="104"/>
      <c r="E27" s="104"/>
      <c r="F27" s="104"/>
      <c r="G27" s="104"/>
      <c r="H27" s="105"/>
      <c r="I27" s="21"/>
      <c r="J27" s="5"/>
      <c r="U27">
        <v>9</v>
      </c>
      <c r="V27">
        <f t="shared" si="23"/>
        <v>0.56548667764616267</v>
      </c>
      <c r="W27">
        <f t="shared" si="17"/>
        <v>11754.623404016122</v>
      </c>
      <c r="X27">
        <f t="shared" si="16"/>
        <v>34286.614359831976</v>
      </c>
      <c r="Y27">
        <v>9</v>
      </c>
      <c r="Z27">
        <f t="shared" si="24"/>
        <v>0.56548667764616267</v>
      </c>
      <c r="AA27">
        <f t="shared" si="18"/>
        <v>27598.951329518139</v>
      </c>
      <c r="AB27">
        <f t="shared" si="19"/>
        <v>3822.4411548109692</v>
      </c>
      <c r="AC27">
        <v>9</v>
      </c>
      <c r="AD27">
        <f t="shared" si="25"/>
        <v>0.56548667764616267</v>
      </c>
      <c r="AE27">
        <f t="shared" si="20"/>
        <v>-19511.8684842369</v>
      </c>
      <c r="AF27">
        <f t="shared" si="21"/>
        <v>-6517.1258326365223</v>
      </c>
      <c r="AL27">
        <v>13</v>
      </c>
      <c r="AM27">
        <f t="shared" si="12"/>
        <v>6.5</v>
      </c>
      <c r="AO27" s="9">
        <f t="shared" si="22"/>
        <v>26744.007708591093</v>
      </c>
      <c r="AP27" s="9">
        <f t="shared" si="0"/>
        <v>5529.3873202218037</v>
      </c>
      <c r="AR27" s="9">
        <f t="shared" si="1"/>
        <v>3601.5789061243859</v>
      </c>
      <c r="AS27" s="9">
        <f t="shared" si="2"/>
        <v>-1556.470094365169</v>
      </c>
      <c r="AU27" s="9">
        <f t="shared" si="3"/>
        <v>-4119.4564087299095</v>
      </c>
      <c r="AV27" s="9">
        <f t="shared" si="4"/>
        <v>-1506.53787849488</v>
      </c>
      <c r="AX27" s="9">
        <f t="shared" si="14"/>
        <v>-964.03108688738746</v>
      </c>
      <c r="AY27" s="9">
        <f t="shared" si="5"/>
        <v>1084.9164355826754</v>
      </c>
      <c r="BA27" s="9">
        <f t="shared" si="15"/>
        <v>-2461.5422341321678</v>
      </c>
      <c r="BB27" s="9">
        <f t="shared" si="6"/>
        <v>-2383.2064472967136</v>
      </c>
      <c r="BD27" s="9">
        <f t="shared" si="7"/>
        <v>-693.8830877103544</v>
      </c>
      <c r="BE27" s="9">
        <f t="shared" si="8"/>
        <v>-208.24786678084186</v>
      </c>
      <c r="BG27">
        <f t="shared" si="9"/>
        <v>32735.496882665313</v>
      </c>
      <c r="BI27">
        <f t="shared" si="10"/>
        <v>9386.934470369406</v>
      </c>
      <c r="BK27">
        <f t="shared" si="11"/>
        <v>54024.107621396208</v>
      </c>
    </row>
    <row r="28" spans="1:63" ht="15.75" thickTop="1" x14ac:dyDescent="0.25">
      <c r="A28" s="20"/>
      <c r="B28" s="80"/>
      <c r="C28" s="7"/>
      <c r="D28" s="7"/>
      <c r="E28" s="7"/>
      <c r="F28" s="7"/>
      <c r="G28" s="7"/>
      <c r="H28" s="7"/>
      <c r="I28" s="78"/>
      <c r="U28">
        <v>10</v>
      </c>
      <c r="V28">
        <f t="shared" si="23"/>
        <v>0.62831853071795851</v>
      </c>
      <c r="W28">
        <f t="shared" si="17"/>
        <v>11472.13595499958</v>
      </c>
      <c r="X28">
        <f t="shared" si="16"/>
        <v>34702.282018339785</v>
      </c>
      <c r="Y28">
        <v>10</v>
      </c>
      <c r="Z28">
        <f t="shared" si="24"/>
        <v>0.62831853071795851</v>
      </c>
      <c r="AA28">
        <f t="shared" si="18"/>
        <v>27281.152949374526</v>
      </c>
      <c r="AB28">
        <f t="shared" si="19"/>
        <v>4290.0672706322575</v>
      </c>
      <c r="AC28">
        <v>10</v>
      </c>
      <c r="AD28">
        <f t="shared" si="25"/>
        <v>0.62831853071795851</v>
      </c>
      <c r="AE28">
        <f t="shared" si="20"/>
        <v>-19741.389536562841</v>
      </c>
      <c r="AF28">
        <f t="shared" si="21"/>
        <v>-6179.3958600989254</v>
      </c>
      <c r="AL28">
        <v>14</v>
      </c>
      <c r="AM28">
        <f t="shared" si="12"/>
        <v>7</v>
      </c>
      <c r="AO28" s="9">
        <f t="shared" si="22"/>
        <v>28029.865110562045</v>
      </c>
      <c r="AP28" s="9">
        <f t="shared" si="0"/>
        <v>4562.8350382273593</v>
      </c>
      <c r="AR28" s="9">
        <f t="shared" si="1"/>
        <v>1541.8507017594311</v>
      </c>
      <c r="AS28" s="9">
        <f t="shared" si="2"/>
        <v>-2309.7390336126091</v>
      </c>
      <c r="AU28" s="9">
        <f t="shared" si="3"/>
        <v>-4440.8253792187079</v>
      </c>
      <c r="AV28" s="9">
        <f t="shared" si="4"/>
        <v>-1158.0202308275952</v>
      </c>
      <c r="AX28" s="9">
        <f t="shared" si="14"/>
        <v>-910.09752876288985</v>
      </c>
      <c r="AY28" s="9">
        <f t="shared" si="5"/>
        <v>1005.2295512502143</v>
      </c>
      <c r="BA28" s="9">
        <f t="shared" si="15"/>
        <v>-2854.5961575671445</v>
      </c>
      <c r="BB28" s="9">
        <f t="shared" si="6"/>
        <v>-1977.5733846906694</v>
      </c>
      <c r="BD28" s="9">
        <f t="shared" si="7"/>
        <v>-676.1316928886738</v>
      </c>
      <c r="BE28" s="9">
        <f t="shared" si="8"/>
        <v>-185.67639738714021</v>
      </c>
      <c r="BG28">
        <f t="shared" si="9"/>
        <v>34313.613163045316</v>
      </c>
      <c r="BI28">
        <f t="shared" si="10"/>
        <v>9768.514081289517</v>
      </c>
      <c r="BK28">
        <f t="shared" si="11"/>
        <v>54993.115550903538</v>
      </c>
    </row>
    <row r="29" spans="1:63" x14ac:dyDescent="0.25">
      <c r="B29" s="23"/>
      <c r="C29" s="24"/>
      <c r="D29" s="24"/>
      <c r="E29" s="27"/>
      <c r="F29" s="26" t="s">
        <v>0</v>
      </c>
      <c r="G29" s="28" t="s">
        <v>1</v>
      </c>
      <c r="H29" s="165"/>
      <c r="I29" s="166"/>
      <c r="J29" s="4"/>
      <c r="U29">
        <v>11</v>
      </c>
      <c r="V29">
        <f t="shared" si="23"/>
        <v>0.69115038378975435</v>
      </c>
      <c r="W29">
        <f t="shared" si="17"/>
        <v>11164.105942206315</v>
      </c>
      <c r="X29">
        <f t="shared" si="16"/>
        <v>35099.391917989517</v>
      </c>
      <c r="Y29">
        <v>11</v>
      </c>
      <c r="Z29">
        <f t="shared" si="24"/>
        <v>0.69115038378975435</v>
      </c>
      <c r="AA29">
        <f t="shared" si="18"/>
        <v>26934.619184982104</v>
      </c>
      <c r="AB29">
        <f t="shared" si="19"/>
        <v>4736.815907738207</v>
      </c>
      <c r="AC29">
        <v>11</v>
      </c>
      <c r="AD29">
        <f t="shared" si="25"/>
        <v>0.69115038378975435</v>
      </c>
      <c r="AE29">
        <f t="shared" si="20"/>
        <v>-19991.66392195737</v>
      </c>
      <c r="AF29">
        <f t="shared" si="21"/>
        <v>-5856.7440666335169</v>
      </c>
      <c r="AL29">
        <v>15</v>
      </c>
      <c r="AM29">
        <f t="shared" si="12"/>
        <v>7.5</v>
      </c>
      <c r="AO29" s="9">
        <f t="shared" si="22"/>
        <v>28245.687289039422</v>
      </c>
      <c r="AP29" s="9">
        <f t="shared" si="0"/>
        <v>3263.2129925676054</v>
      </c>
      <c r="AR29" s="9">
        <f t="shared" si="1"/>
        <v>-678.56198784992284</v>
      </c>
      <c r="AS29" s="9">
        <f t="shared" si="2"/>
        <v>-2888.7491490264065</v>
      </c>
      <c r="AU29" s="9">
        <f t="shared" si="3"/>
        <v>-4562.8566156340266</v>
      </c>
      <c r="AV29" s="9">
        <f t="shared" si="4"/>
        <v>-761.2600405710308</v>
      </c>
      <c r="AX29" s="9">
        <f t="shared" si="14"/>
        <v>-848.61438545554597</v>
      </c>
      <c r="AY29" s="9">
        <f t="shared" si="5"/>
        <v>976.06157190569581</v>
      </c>
      <c r="BA29" s="9">
        <f t="shared" si="15"/>
        <v>-3031.1188530703612</v>
      </c>
      <c r="BB29" s="9">
        <f t="shared" si="6"/>
        <v>-1567.1592704713835</v>
      </c>
      <c r="BD29" s="9">
        <f t="shared" si="7"/>
        <v>-683.12337710812005</v>
      </c>
      <c r="BE29" s="9">
        <f t="shared" si="8"/>
        <v>-170.16234200534313</v>
      </c>
      <c r="BG29">
        <f t="shared" si="9"/>
        <v>35429.052443166111</v>
      </c>
      <c r="BI29">
        <f t="shared" si="10"/>
        <v>9282.5828242264306</v>
      </c>
      <c r="BK29">
        <f t="shared" si="11"/>
        <v>54872.725773086837</v>
      </c>
    </row>
    <row r="30" spans="1:63" ht="18" customHeight="1" x14ac:dyDescent="0.3">
      <c r="B30" s="96" t="s">
        <v>3</v>
      </c>
      <c r="C30" s="97"/>
      <c r="D30" s="98"/>
      <c r="E30" s="22" t="s">
        <v>62</v>
      </c>
      <c r="F30" s="11">
        <v>5000</v>
      </c>
      <c r="G30" s="25">
        <v>30000</v>
      </c>
      <c r="H30" s="112" t="s">
        <v>23</v>
      </c>
      <c r="I30" s="113"/>
      <c r="U30">
        <v>12</v>
      </c>
      <c r="V30">
        <f t="shared" si="23"/>
        <v>0.75398223686155019</v>
      </c>
      <c r="W30">
        <f t="shared" si="17"/>
        <v>10831.749019371293</v>
      </c>
      <c r="X30">
        <f t="shared" si="16"/>
        <v>35476.376847429507</v>
      </c>
      <c r="Y30">
        <v>12</v>
      </c>
      <c r="Z30">
        <f t="shared" si="24"/>
        <v>0.75398223686155019</v>
      </c>
      <c r="AA30">
        <f t="shared" si="18"/>
        <v>26560.717646792706</v>
      </c>
      <c r="AB30">
        <f t="shared" si="19"/>
        <v>5160.9239533581967</v>
      </c>
      <c r="AC30">
        <v>12</v>
      </c>
      <c r="AD30">
        <f t="shared" si="25"/>
        <v>0.75398223686155019</v>
      </c>
      <c r="AE30">
        <f t="shared" si="20"/>
        <v>-20261.703921760825</v>
      </c>
      <c r="AF30">
        <f t="shared" si="21"/>
        <v>-5550.443811463525</v>
      </c>
      <c r="AL30">
        <v>16</v>
      </c>
      <c r="AM30">
        <f t="shared" si="12"/>
        <v>8</v>
      </c>
      <c r="AO30" s="9">
        <f t="shared" si="22"/>
        <v>27336.049218160209</v>
      </c>
      <c r="AP30" s="9">
        <f t="shared" si="0"/>
        <v>1723.6809129830233</v>
      </c>
      <c r="AR30" s="9">
        <f t="shared" si="1"/>
        <v>-2959.9902956669362</v>
      </c>
      <c r="AS30" s="9">
        <f t="shared" si="2"/>
        <v>-3269.3791693119219</v>
      </c>
      <c r="AU30" s="9">
        <f t="shared" si="3"/>
        <v>-4460.7542510801895</v>
      </c>
      <c r="AV30" s="9">
        <f t="shared" si="4"/>
        <v>-270.95563658310687</v>
      </c>
      <c r="AX30" s="9">
        <f t="shared" si="14"/>
        <v>-781.62794700290249</v>
      </c>
      <c r="AY30" s="9">
        <f t="shared" si="5"/>
        <v>989.50181479786977</v>
      </c>
      <c r="BA30" s="9">
        <f t="shared" si="15"/>
        <v>-2962.7020796210213</v>
      </c>
      <c r="BB30" s="9">
        <f t="shared" si="6"/>
        <v>-1099.9728689310245</v>
      </c>
      <c r="BD30" s="9">
        <f t="shared" si="7"/>
        <v>-716.42422445626528</v>
      </c>
      <c r="BE30" s="9">
        <f t="shared" si="8"/>
        <v>-160.48458244995211</v>
      </c>
      <c r="BG30">
        <f t="shared" si="9"/>
        <v>36034.002217168105</v>
      </c>
      <c r="BI30">
        <f t="shared" si="10"/>
        <v>7825.3470112843597</v>
      </c>
      <c r="BK30">
        <f t="shared" si="11"/>
        <v>53633.075074203334</v>
      </c>
    </row>
    <row r="31" spans="1:63" ht="18" x14ac:dyDescent="0.35">
      <c r="B31" s="120" t="s">
        <v>4</v>
      </c>
      <c r="C31" s="121"/>
      <c r="D31" s="122"/>
      <c r="E31" s="14" t="s">
        <v>63</v>
      </c>
      <c r="F31" s="99">
        <v>8000</v>
      </c>
      <c r="G31" s="118"/>
      <c r="H31" s="114" t="s">
        <v>23</v>
      </c>
      <c r="I31" s="115"/>
      <c r="U31">
        <v>13</v>
      </c>
      <c r="V31">
        <f t="shared" si="23"/>
        <v>0.81681408993334603</v>
      </c>
      <c r="W31">
        <f t="shared" si="17"/>
        <v>10476.37684742951</v>
      </c>
      <c r="X31">
        <f t="shared" si="16"/>
        <v>35831.749019371287</v>
      </c>
      <c r="Y31">
        <v>13</v>
      </c>
      <c r="Z31">
        <f t="shared" si="24"/>
        <v>0.81681408993334603</v>
      </c>
      <c r="AA31">
        <f t="shared" si="18"/>
        <v>26160.9239533582</v>
      </c>
      <c r="AB31">
        <f t="shared" si="19"/>
        <v>5560.717646792702</v>
      </c>
      <c r="AC31">
        <v>13</v>
      </c>
      <c r="AD31">
        <f t="shared" si="25"/>
        <v>0.81681408993334603</v>
      </c>
      <c r="AE31">
        <f t="shared" si="20"/>
        <v>-20550.443811463523</v>
      </c>
      <c r="AF31">
        <f t="shared" si="21"/>
        <v>-5261.7039217608262</v>
      </c>
      <c r="AL31">
        <v>17</v>
      </c>
      <c r="AM31">
        <f t="shared" si="12"/>
        <v>8.5</v>
      </c>
      <c r="AO31" s="9">
        <f t="shared" si="22"/>
        <v>25298.459788941716</v>
      </c>
      <c r="AP31" s="9">
        <f t="shared" si="0"/>
        <v>55.121873754173961</v>
      </c>
      <c r="AR31" s="9">
        <f t="shared" si="1"/>
        <v>-5190.3674212070309</v>
      </c>
      <c r="AS31" s="9">
        <f t="shared" si="2"/>
        <v>-3404.8569876034753</v>
      </c>
      <c r="AU31" s="9">
        <f t="shared" si="3"/>
        <v>-3921.9481188808986</v>
      </c>
      <c r="AV31" s="9">
        <f t="shared" si="4"/>
        <v>396.03960386226277</v>
      </c>
      <c r="AX31" s="9">
        <f t="shared" si="14"/>
        <v>-703.34009364346241</v>
      </c>
      <c r="AY31" s="9">
        <f t="shared" si="5"/>
        <v>1037.5877581081174</v>
      </c>
      <c r="BA31" s="9">
        <f t="shared" si="15"/>
        <v>-2437.5795208469594</v>
      </c>
      <c r="BB31" s="9">
        <f t="shared" si="6"/>
        <v>-485.4134170893746</v>
      </c>
      <c r="BD31" s="9">
        <f t="shared" si="7"/>
        <v>-781.02850439047711</v>
      </c>
      <c r="BE31" s="9">
        <f t="shared" si="8"/>
        <v>-156.13473715647999</v>
      </c>
      <c r="BG31">
        <f t="shared" si="9"/>
        <v>36176.279463192448</v>
      </c>
      <c r="BI31">
        <f t="shared" si="10"/>
        <v>5402.4955625624361</v>
      </c>
      <c r="BK31">
        <f t="shared" si="11"/>
        <v>51293.669522035918</v>
      </c>
    </row>
    <row r="32" spans="1:63" ht="18.75" x14ac:dyDescent="0.35">
      <c r="B32" s="16" t="s">
        <v>13</v>
      </c>
      <c r="C32" s="17"/>
      <c r="D32" s="18"/>
      <c r="E32" s="14" t="s">
        <v>64</v>
      </c>
      <c r="F32" s="99">
        <v>1</v>
      </c>
      <c r="G32" s="118"/>
      <c r="H32" s="116" t="s">
        <v>65</v>
      </c>
      <c r="I32" s="117"/>
      <c r="U32">
        <v>14</v>
      </c>
      <c r="V32">
        <f t="shared" si="23"/>
        <v>0.87964594300514187</v>
      </c>
      <c r="W32">
        <f t="shared" si="17"/>
        <v>10099.39191798952</v>
      </c>
      <c r="X32">
        <f t="shared" si="16"/>
        <v>36164.105942206312</v>
      </c>
      <c r="Y32">
        <v>14</v>
      </c>
      <c r="Z32">
        <f t="shared" si="24"/>
        <v>0.87964594300514187</v>
      </c>
      <c r="AA32">
        <f t="shared" si="18"/>
        <v>25736.815907738208</v>
      </c>
      <c r="AB32">
        <f t="shared" si="19"/>
        <v>5934.6191849821016</v>
      </c>
      <c r="AC32">
        <v>14</v>
      </c>
      <c r="AD32">
        <f t="shared" si="25"/>
        <v>0.87964594300514187</v>
      </c>
      <c r="AE32">
        <f t="shared" si="20"/>
        <v>-20856.744066633517</v>
      </c>
      <c r="AF32">
        <f t="shared" si="21"/>
        <v>-4991.6639219573717</v>
      </c>
      <c r="AJ32" s="9"/>
      <c r="AL32">
        <v>18</v>
      </c>
      <c r="AM32">
        <f t="shared" si="12"/>
        <v>9</v>
      </c>
      <c r="AO32" s="9">
        <f t="shared" si="22"/>
        <v>22213.032563478089</v>
      </c>
      <c r="AP32" s="9">
        <f t="shared" si="0"/>
        <v>-1597.8016695647809</v>
      </c>
      <c r="AR32" s="9">
        <f t="shared" si="1"/>
        <v>-7151.3414806474802</v>
      </c>
      <c r="AS32" s="9">
        <f t="shared" si="2"/>
        <v>-3206.8371856723438</v>
      </c>
      <c r="AU32" s="9">
        <f t="shared" si="3"/>
        <v>-2621.2231181333063</v>
      </c>
      <c r="AV32" s="9">
        <f t="shared" si="4"/>
        <v>1257.6804440452547</v>
      </c>
      <c r="AX32" s="9">
        <f t="shared" si="14"/>
        <v>-604.53334953450349</v>
      </c>
      <c r="AY32" s="9">
        <f t="shared" si="5"/>
        <v>1109.7361729134593</v>
      </c>
      <c r="BA32" s="9">
        <f t="shared" si="15"/>
        <v>-1131.1120037464691</v>
      </c>
      <c r="BB32" s="9">
        <f t="shared" si="6"/>
        <v>305.54482363408687</v>
      </c>
      <c r="BD32" s="9">
        <f t="shared" si="7"/>
        <v>-885.57776485233398</v>
      </c>
      <c r="BE32" s="9">
        <f t="shared" si="8"/>
        <v>-157.60055250229163</v>
      </c>
      <c r="BG32">
        <f t="shared" si="9"/>
        <v>35982.072763815428</v>
      </c>
      <c r="BI32">
        <f t="shared" si="10"/>
        <v>2292.3524953961255</v>
      </c>
      <c r="BK32">
        <f t="shared" si="11"/>
        <v>47954.847311028017</v>
      </c>
    </row>
    <row r="33" spans="1:63" ht="18" x14ac:dyDescent="0.35">
      <c r="B33" s="106" t="s">
        <v>25</v>
      </c>
      <c r="C33" s="107"/>
      <c r="D33" s="108"/>
      <c r="E33" s="14" t="s">
        <v>66</v>
      </c>
      <c r="F33" s="161">
        <f>4/3*PI()*(F31)^3</f>
        <v>2144660584850.6318</v>
      </c>
      <c r="G33" s="162"/>
      <c r="H33" s="116" t="s">
        <v>22</v>
      </c>
      <c r="I33" s="117"/>
      <c r="U33">
        <v>15</v>
      </c>
      <c r="V33">
        <f t="shared" si="23"/>
        <v>0.94247779607693771</v>
      </c>
      <c r="W33">
        <f t="shared" si="17"/>
        <v>9702.2820183397871</v>
      </c>
      <c r="X33">
        <f t="shared" si="16"/>
        <v>36472.135954999576</v>
      </c>
      <c r="Y33">
        <v>15</v>
      </c>
      <c r="Z33">
        <f t="shared" si="24"/>
        <v>0.94247779607693771</v>
      </c>
      <c r="AA33">
        <f t="shared" si="18"/>
        <v>25290.067270632258</v>
      </c>
      <c r="AB33">
        <f t="shared" si="19"/>
        <v>6281.1529493745247</v>
      </c>
      <c r="AC33">
        <v>15</v>
      </c>
      <c r="AD33">
        <f t="shared" si="25"/>
        <v>0.94247779607693771</v>
      </c>
      <c r="AE33">
        <f t="shared" si="20"/>
        <v>-21179.395860098924</v>
      </c>
      <c r="AF33">
        <f t="shared" si="21"/>
        <v>-4741.3895365628432</v>
      </c>
      <c r="AL33">
        <v>19</v>
      </c>
      <c r="AM33">
        <f t="shared" si="12"/>
        <v>9.5</v>
      </c>
      <c r="AO33" s="9">
        <f t="shared" si="22"/>
        <v>18309.708933387683</v>
      </c>
      <c r="AP33" s="9">
        <f t="shared" si="0"/>
        <v>-3044.0102068952961</v>
      </c>
      <c r="AR33" s="9">
        <f t="shared" si="1"/>
        <v>-8461.9530397141334</v>
      </c>
      <c r="AS33" s="9">
        <f t="shared" si="2"/>
        <v>-2577.9969636497162</v>
      </c>
      <c r="AU33" s="9">
        <f t="shared" si="3"/>
        <v>-662.84657571441824</v>
      </c>
      <c r="AV33" s="9">
        <f t="shared" si="4"/>
        <v>2059.1213853869995</v>
      </c>
      <c r="AX33" s="9">
        <f t="shared" si="14"/>
        <v>-479.29057036874735</v>
      </c>
      <c r="AY33" s="9">
        <f t="shared" si="5"/>
        <v>1189.9345491774354</v>
      </c>
      <c r="BA33" s="9">
        <f t="shared" si="15"/>
        <v>856.97201890621727</v>
      </c>
      <c r="BB33" s="9">
        <f t="shared" si="6"/>
        <v>1036.3064612171524</v>
      </c>
      <c r="BD33" s="9">
        <f t="shared" si="7"/>
        <v>-1040.5280242518882</v>
      </c>
      <c r="BE33" s="9">
        <f t="shared" si="8"/>
        <v>-167.1196250075881</v>
      </c>
      <c r="BG33">
        <f t="shared" si="9"/>
        <v>35623.797698236791</v>
      </c>
      <c r="BI33">
        <f t="shared" si="10"/>
        <v>2652.3690572319597</v>
      </c>
      <c r="BK33">
        <f t="shared" si="11"/>
        <v>43864.754437891672</v>
      </c>
    </row>
    <row r="34" spans="1:63" ht="18.75" x14ac:dyDescent="0.35">
      <c r="B34" s="106" t="s">
        <v>26</v>
      </c>
      <c r="C34" s="107"/>
      <c r="D34" s="108"/>
      <c r="E34" s="14" t="s">
        <v>67</v>
      </c>
      <c r="F34" s="163">
        <f>F32*F33</f>
        <v>2144660584850.6318</v>
      </c>
      <c r="G34" s="164"/>
      <c r="H34" s="99" t="s">
        <v>68</v>
      </c>
      <c r="I34" s="118"/>
      <c r="U34">
        <v>16</v>
      </c>
      <c r="V34">
        <f t="shared" si="23"/>
        <v>1.0053096491487337</v>
      </c>
      <c r="W34">
        <f t="shared" si="17"/>
        <v>9286.6143598319741</v>
      </c>
      <c r="X34">
        <f t="shared" si="16"/>
        <v>36754.623404016122</v>
      </c>
      <c r="Y34">
        <v>16</v>
      </c>
      <c r="Z34">
        <f t="shared" si="24"/>
        <v>1.0053096491487337</v>
      </c>
      <c r="AA34">
        <f t="shared" si="18"/>
        <v>24822.441154810971</v>
      </c>
      <c r="AB34">
        <f t="shared" si="19"/>
        <v>6598.951329518135</v>
      </c>
      <c r="AC34">
        <v>16</v>
      </c>
      <c r="AD34">
        <f t="shared" si="25"/>
        <v>1.0053096491487337</v>
      </c>
      <c r="AE34">
        <f t="shared" si="20"/>
        <v>-21517.12583263652</v>
      </c>
      <c r="AF34">
        <f t="shared" si="21"/>
        <v>-4511.868484236903</v>
      </c>
      <c r="AL34">
        <v>20</v>
      </c>
      <c r="AM34">
        <f t="shared" si="12"/>
        <v>10</v>
      </c>
      <c r="AO34" s="9">
        <f t="shared" si="22"/>
        <v>13995.876591566313</v>
      </c>
      <c r="AP34" s="9">
        <f t="shared" si="0"/>
        <v>-4075.6185155467792</v>
      </c>
      <c r="AR34" s="9">
        <f t="shared" si="1"/>
        <v>-8793.3763275713427</v>
      </c>
      <c r="AS34" s="9">
        <f t="shared" si="2"/>
        <v>-1548.4362709562165</v>
      </c>
      <c r="AU34" s="9">
        <f t="shared" si="3"/>
        <v>996.00088069908224</v>
      </c>
      <c r="AV34" s="9">
        <f t="shared" si="4"/>
        <v>2392.3419182089087</v>
      </c>
      <c r="AX34" s="9">
        <f t="shared" si="14"/>
        <v>-332.7379564990394</v>
      </c>
      <c r="AY34" s="9">
        <f t="shared" si="5"/>
        <v>1260.38319399952</v>
      </c>
      <c r="BA34" s="9">
        <f t="shared" si="15"/>
        <v>2581.2397530197018</v>
      </c>
      <c r="BB34" s="9">
        <f t="shared" si="6"/>
        <v>1322.2427717427342</v>
      </c>
      <c r="BD34" s="9">
        <f t="shared" si="7"/>
        <v>-1252.5009158215803</v>
      </c>
      <c r="BE34" s="9">
        <f t="shared" si="8"/>
        <v>-190.28404753334533</v>
      </c>
      <c r="BG34">
        <f t="shared" si="9"/>
        <v>35243.064181023838</v>
      </c>
      <c r="BI34">
        <f t="shared" si="10"/>
        <v>6746.0304740547626</v>
      </c>
      <c r="BK34">
        <f t="shared" si="11"/>
        <v>39443.335141922282</v>
      </c>
    </row>
    <row r="35" spans="1:63" ht="18" x14ac:dyDescent="0.35">
      <c r="B35" s="109" t="s">
        <v>27</v>
      </c>
      <c r="C35" s="110"/>
      <c r="D35" s="111"/>
      <c r="E35" s="15" t="s">
        <v>69</v>
      </c>
      <c r="F35" s="99">
        <f>F13*F31</f>
        <v>16000</v>
      </c>
      <c r="G35" s="118"/>
      <c r="H35" s="119" t="s">
        <v>22</v>
      </c>
      <c r="I35" s="100"/>
      <c r="U35">
        <v>17</v>
      </c>
      <c r="V35">
        <f t="shared" si="23"/>
        <v>1.0681415022205296</v>
      </c>
      <c r="W35">
        <f t="shared" si="17"/>
        <v>8854.0293928137216</v>
      </c>
      <c r="X35">
        <f t="shared" si="16"/>
        <v>37010.45344035091</v>
      </c>
      <c r="Y35">
        <v>17</v>
      </c>
      <c r="Z35">
        <f t="shared" si="24"/>
        <v>1.0681415022205296</v>
      </c>
      <c r="AA35">
        <f t="shared" si="18"/>
        <v>24335.783066915439</v>
      </c>
      <c r="AB35">
        <f t="shared" si="19"/>
        <v>6886.7601203947725</v>
      </c>
      <c r="AC35">
        <v>17</v>
      </c>
      <c r="AD35">
        <f t="shared" si="25"/>
        <v>1.0681415022205296</v>
      </c>
      <c r="AE35">
        <f t="shared" si="20"/>
        <v>-21868.601118338851</v>
      </c>
      <c r="AF35">
        <f t="shared" si="21"/>
        <v>-4304.0065797148864</v>
      </c>
      <c r="AL35">
        <v>21</v>
      </c>
      <c r="AM35">
        <f t="shared" si="12"/>
        <v>10.5</v>
      </c>
      <c r="AO35" s="9">
        <f t="shared" si="22"/>
        <v>9723.6885378680272</v>
      </c>
      <c r="AP35" s="9">
        <f t="shared" si="0"/>
        <v>-4550.7939112487738</v>
      </c>
      <c r="AR35" s="9">
        <f t="shared" si="1"/>
        <v>-8295.3758872218023</v>
      </c>
      <c r="AS35" s="9">
        <f t="shared" si="2"/>
        <v>-352.26531185176214</v>
      </c>
      <c r="AU35" s="9">
        <f t="shared" si="3"/>
        <v>1677.259857198379</v>
      </c>
      <c r="AV35" s="9">
        <f t="shared" si="4"/>
        <v>2239.7665568262869</v>
      </c>
      <c r="AX35" s="9">
        <f t="shared" si="14"/>
        <v>-179.36878598166859</v>
      </c>
      <c r="AY35" s="9">
        <f t="shared" si="5"/>
        <v>1311.9692183093432</v>
      </c>
      <c r="BA35" s="9">
        <f t="shared" si="15"/>
        <v>3374.5005595688235</v>
      </c>
      <c r="BB35" s="9">
        <f t="shared" si="6"/>
        <v>1165.9977497350671</v>
      </c>
      <c r="BD35" s="9">
        <f t="shared" si="7"/>
        <v>-1517.8719163887758</v>
      </c>
      <c r="BE35" s="9">
        <f t="shared" si="8"/>
        <v>-238.20041121812363</v>
      </c>
      <c r="BG35">
        <f t="shared" si="9"/>
        <v>34872.2037344985</v>
      </c>
      <c r="BI35">
        <f t="shared" si="10"/>
        <v>10872.475093873811</v>
      </c>
      <c r="BK35">
        <f t="shared" si="11"/>
        <v>35148.661321201849</v>
      </c>
    </row>
    <row r="36" spans="1:63" ht="18" x14ac:dyDescent="0.35">
      <c r="B36" s="109" t="s">
        <v>29</v>
      </c>
      <c r="C36" s="110"/>
      <c r="D36" s="111"/>
      <c r="E36" s="19" t="s">
        <v>70</v>
      </c>
      <c r="F36" s="99" t="s">
        <v>30</v>
      </c>
      <c r="G36" s="118"/>
      <c r="H36" s="99" t="s">
        <v>23</v>
      </c>
      <c r="I36" s="100"/>
      <c r="U36">
        <v>18</v>
      </c>
      <c r="V36">
        <f t="shared" si="23"/>
        <v>1.1309733552923256</v>
      </c>
      <c r="W36">
        <f t="shared" si="17"/>
        <v>8406.2343325205802</v>
      </c>
      <c r="X36">
        <f t="shared" si="16"/>
        <v>37238.616419728154</v>
      </c>
      <c r="Y36">
        <v>18</v>
      </c>
      <c r="Z36">
        <f t="shared" si="24"/>
        <v>1.1309733552923256</v>
      </c>
      <c r="AA36">
        <f t="shared" si="18"/>
        <v>23832.013624085655</v>
      </c>
      <c r="AB36">
        <f t="shared" si="19"/>
        <v>7143.4434721941761</v>
      </c>
      <c r="AC36">
        <v>18</v>
      </c>
      <c r="AD36">
        <f t="shared" si="25"/>
        <v>1.1309733552923256</v>
      </c>
      <c r="AE36">
        <f t="shared" si="20"/>
        <v>-22232.434604827027</v>
      </c>
      <c r="AF36">
        <f t="shared" si="21"/>
        <v>-4118.6241589708725</v>
      </c>
      <c r="AL36">
        <v>22</v>
      </c>
      <c r="AM36">
        <f t="shared" si="12"/>
        <v>11</v>
      </c>
      <c r="AO36" s="9">
        <f t="shared" si="22"/>
        <v>5785.6580764069231</v>
      </c>
      <c r="AP36" s="9">
        <f t="shared" si="0"/>
        <v>-4446.9557475713691</v>
      </c>
      <c r="AR36" s="9">
        <f t="shared" si="1"/>
        <v>-7456.7459586226123</v>
      </c>
      <c r="AS36" s="9">
        <f t="shared" si="2"/>
        <v>767.61796656138131</v>
      </c>
      <c r="AU36" s="9">
        <f t="shared" si="3"/>
        <v>1626.3725377830863</v>
      </c>
      <c r="AV36" s="9">
        <f t="shared" si="4"/>
        <v>1862.4810861296439</v>
      </c>
      <c r="AX36" s="9">
        <f t="shared" si="14"/>
        <v>-30.732496931092282</v>
      </c>
      <c r="AY36" s="9">
        <f t="shared" si="5"/>
        <v>1347.4576200364763</v>
      </c>
      <c r="BA36" s="9">
        <f t="shared" si="15"/>
        <v>3479.0080553524481</v>
      </c>
      <c r="BB36" s="9">
        <f t="shared" si="6"/>
        <v>843.65402751004729</v>
      </c>
      <c r="BD36" s="9">
        <f t="shared" si="7"/>
        <v>-1821.9030206382697</v>
      </c>
      <c r="BE36" s="9">
        <f t="shared" si="8"/>
        <v>-328.63056141687974</v>
      </c>
      <c r="BG36">
        <f t="shared" si="9"/>
        <v>34455.914135140338</v>
      </c>
      <c r="BI36">
        <f t="shared" si="10"/>
        <v>14626.312599097937</v>
      </c>
      <c r="BK36">
        <f t="shared" si="11"/>
        <v>31282.471827956138</v>
      </c>
    </row>
    <row r="37" spans="1:63" x14ac:dyDescent="0.25">
      <c r="B37" s="29"/>
      <c r="C37" s="171" t="s">
        <v>32</v>
      </c>
      <c r="D37" s="171"/>
      <c r="E37" s="171"/>
      <c r="F37" s="171"/>
      <c r="G37" s="171"/>
      <c r="H37" s="171"/>
      <c r="I37" s="84"/>
      <c r="U37">
        <v>19</v>
      </c>
      <c r="V37">
        <f t="shared" si="23"/>
        <v>1.1938052083641215</v>
      </c>
      <c r="W37">
        <f t="shared" si="17"/>
        <v>7944.9964214774227</v>
      </c>
      <c r="X37">
        <f t="shared" si="16"/>
        <v>37438.211887106008</v>
      </c>
      <c r="Y37">
        <v>19</v>
      </c>
      <c r="Z37">
        <f t="shared" si="24"/>
        <v>1.1938052083641215</v>
      </c>
      <c r="AA37">
        <f t="shared" si="18"/>
        <v>23313.120974162102</v>
      </c>
      <c r="AB37">
        <f t="shared" si="19"/>
        <v>7367.988372994263</v>
      </c>
      <c r="AC37">
        <v>19</v>
      </c>
      <c r="AD37">
        <f t="shared" si="25"/>
        <v>1.1938052083641215</v>
      </c>
      <c r="AE37">
        <f t="shared" si="20"/>
        <v>-22607.190407549595</v>
      </c>
      <c r="AF37">
        <f t="shared" si="21"/>
        <v>-3956.4528417263655</v>
      </c>
      <c r="AL37">
        <v>23</v>
      </c>
      <c r="AM37">
        <f t="shared" si="12"/>
        <v>11.5</v>
      </c>
      <c r="AO37" s="9">
        <f t="shared" si="22"/>
        <v>2260.5816643185026</v>
      </c>
      <c r="AP37" s="9">
        <f t="shared" si="0"/>
        <v>-3830.3366285244729</v>
      </c>
      <c r="AR37" s="9">
        <f t="shared" si="1"/>
        <v>-6643.5596897310688</v>
      </c>
      <c r="AS37" s="9">
        <f t="shared" si="2"/>
        <v>1698.8585096262032</v>
      </c>
      <c r="AU37" s="9">
        <f t="shared" si="3"/>
        <v>1263.7945121474177</v>
      </c>
      <c r="AV37" s="9">
        <f t="shared" si="4"/>
        <v>1414.2143725150063</v>
      </c>
      <c r="AX37" s="9">
        <f t="shared" si="14"/>
        <v>111.20255244387512</v>
      </c>
      <c r="AY37" s="9">
        <f t="shared" si="5"/>
        <v>1373.2914517386214</v>
      </c>
      <c r="BA37" s="9">
        <f t="shared" si="15"/>
        <v>3293.8473603935113</v>
      </c>
      <c r="BB37" s="9">
        <f t="shared" si="6"/>
        <v>525.53565491707855</v>
      </c>
      <c r="BD37" s="9">
        <f t="shared" si="7"/>
        <v>-2141.2554006899686</v>
      </c>
      <c r="BE37" s="9">
        <f t="shared" si="8"/>
        <v>-484.61273414069376</v>
      </c>
      <c r="BG37">
        <f t="shared" si="9"/>
        <v>33941.067885633071</v>
      </c>
      <c r="BI37">
        <f t="shared" si="10"/>
        <v>17963.790477487768</v>
      </c>
      <c r="BK37">
        <f t="shared" si="11"/>
        <v>27950.027885394047</v>
      </c>
    </row>
    <row r="38" spans="1:63" x14ac:dyDescent="0.25">
      <c r="A38" s="30"/>
      <c r="B38" s="83"/>
      <c r="C38" s="92"/>
      <c r="D38" s="92"/>
      <c r="E38" s="93"/>
      <c r="F38" s="94" t="s">
        <v>0</v>
      </c>
      <c r="G38" s="95" t="s">
        <v>1</v>
      </c>
      <c r="H38" s="92"/>
      <c r="I38" s="85"/>
      <c r="U38">
        <v>20</v>
      </c>
      <c r="V38">
        <f t="shared" si="23"/>
        <v>1.2566370614359175</v>
      </c>
      <c r="W38">
        <f t="shared" si="17"/>
        <v>7472.1359549995777</v>
      </c>
      <c r="X38">
        <f t="shared" si="16"/>
        <v>37608.452130361227</v>
      </c>
      <c r="Y38">
        <v>20</v>
      </c>
      <c r="Z38">
        <f t="shared" si="24"/>
        <v>1.2566370614359175</v>
      </c>
      <c r="AA38">
        <f t="shared" si="18"/>
        <v>22781.152949374526</v>
      </c>
      <c r="AB38">
        <f t="shared" si="19"/>
        <v>7559.5086466563826</v>
      </c>
      <c r="AC38">
        <v>20</v>
      </c>
      <c r="AD38">
        <f t="shared" si="25"/>
        <v>1.2566370614359175</v>
      </c>
      <c r="AE38">
        <f t="shared" si="20"/>
        <v>-22991.389536562841</v>
      </c>
      <c r="AF38">
        <f t="shared" si="21"/>
        <v>-3818.132644081501</v>
      </c>
      <c r="AL38">
        <v>24</v>
      </c>
      <c r="AM38">
        <f t="shared" si="12"/>
        <v>12</v>
      </c>
      <c r="AO38" s="9">
        <f t="shared" si="22"/>
        <v>-903.22386652860462</v>
      </c>
      <c r="AP38" s="9">
        <f t="shared" si="0"/>
        <v>-2804.1305771469956</v>
      </c>
      <c r="AR38" s="9">
        <f t="shared" si="1"/>
        <v>-6011.6624336573605</v>
      </c>
      <c r="AS38" s="9">
        <f t="shared" si="2"/>
        <v>2405.9656958837063</v>
      </c>
      <c r="AU38" s="9">
        <f t="shared" si="3"/>
        <v>828.4648441782183</v>
      </c>
      <c r="AV38" s="9">
        <f t="shared" si="4"/>
        <v>923.13496321599314</v>
      </c>
      <c r="AX38" s="9">
        <f t="shared" si="14"/>
        <v>250.5039473619014</v>
      </c>
      <c r="AY38" s="9">
        <f t="shared" si="5"/>
        <v>1392.0468518811085</v>
      </c>
      <c r="BA38" s="9">
        <f t="shared" si="15"/>
        <v>3021.4760302658265</v>
      </c>
      <c r="BB38" s="9">
        <f t="shared" si="6"/>
        <v>260.7797404422368</v>
      </c>
      <c r="BD38" s="9">
        <f t="shared" si="7"/>
        <v>-2443.5151334495094</v>
      </c>
      <c r="BE38" s="9">
        <f t="shared" si="8"/>
        <v>-729.69162910735213</v>
      </c>
      <c r="BG38">
        <f t="shared" si="9"/>
        <v>33331.052112720106</v>
      </c>
      <c r="BI38">
        <f t="shared" si="10"/>
        <v>20980.935516644815</v>
      </c>
      <c r="BK38">
        <f t="shared" si="11"/>
        <v>25148.263494273066</v>
      </c>
    </row>
    <row r="39" spans="1:63" ht="20.25" x14ac:dyDescent="0.35">
      <c r="B39" s="172" t="s">
        <v>3</v>
      </c>
      <c r="C39" s="173"/>
      <c r="D39" s="173"/>
      <c r="E39" s="33" t="s">
        <v>71</v>
      </c>
      <c r="F39" s="34">
        <v>20000</v>
      </c>
      <c r="G39" s="35">
        <v>-1000</v>
      </c>
      <c r="H39" s="185" t="s">
        <v>23</v>
      </c>
      <c r="I39" s="186"/>
      <c r="U39">
        <v>21</v>
      </c>
      <c r="V39">
        <f t="shared" si="23"/>
        <v>1.3194689145077134</v>
      </c>
      <c r="W39">
        <f t="shared" si="17"/>
        <v>6989.5190973188364</v>
      </c>
      <c r="X39">
        <f t="shared" si="16"/>
        <v>37748.66528902905</v>
      </c>
      <c r="Y39">
        <v>21</v>
      </c>
      <c r="Z39">
        <f t="shared" si="24"/>
        <v>1.3194689145077134</v>
      </c>
      <c r="AA39">
        <f t="shared" si="18"/>
        <v>22238.208984483692</v>
      </c>
      <c r="AB39">
        <f t="shared" si="19"/>
        <v>7717.2484501576801</v>
      </c>
      <c r="AC39">
        <v>21</v>
      </c>
      <c r="AD39">
        <f t="shared" si="25"/>
        <v>1.3194689145077134</v>
      </c>
      <c r="AE39">
        <f t="shared" si="20"/>
        <v>-23383.515733428445</v>
      </c>
      <c r="AF39">
        <f t="shared" si="21"/>
        <v>-3704.2094526638975</v>
      </c>
      <c r="AL39">
        <v>25</v>
      </c>
      <c r="AM39">
        <f t="shared" si="12"/>
        <v>12.5</v>
      </c>
      <c r="AO39" s="9">
        <f t="shared" si="22"/>
        <v>-3805.4969778350073</v>
      </c>
      <c r="AP39" s="9">
        <f t="shared" si="0"/>
        <v>-1485.7558588031434</v>
      </c>
      <c r="AR39" s="9">
        <f t="shared" si="1"/>
        <v>-5597.4300115682508</v>
      </c>
      <c r="AS39" s="9">
        <f t="shared" si="2"/>
        <v>2867.5331774917031</v>
      </c>
      <c r="AU39" s="9">
        <f t="shared" si="3"/>
        <v>438.85921396516687</v>
      </c>
      <c r="AV39" s="9">
        <f t="shared" si="4"/>
        <v>376.89650117314545</v>
      </c>
      <c r="AX39" s="9">
        <f t="shared" si="14"/>
        <v>391.60020148472591</v>
      </c>
      <c r="AY39" s="9">
        <f t="shared" si="5"/>
        <v>1400.2421861301589</v>
      </c>
      <c r="BA39" s="9">
        <f t="shared" si="15"/>
        <v>2733.52106836962</v>
      </c>
      <c r="BB39" s="9">
        <f t="shared" si="6"/>
        <v>55.778036281229106</v>
      </c>
      <c r="BD39" s="9">
        <f t="shared" si="7"/>
        <v>-2686.262055889179</v>
      </c>
      <c r="BE39" s="9">
        <f t="shared" si="8"/>
        <v>-1079.1237212382425</v>
      </c>
      <c r="BG39">
        <f t="shared" si="9"/>
        <v>32693.877087718087</v>
      </c>
      <c r="BI39">
        <f t="shared" si="10"/>
        <v>23810.452434090228</v>
      </c>
      <c r="BK39">
        <f t="shared" si="11"/>
        <v>22840.737983972103</v>
      </c>
    </row>
    <row r="40" spans="1:63" ht="18" x14ac:dyDescent="0.35">
      <c r="B40" s="174" t="s">
        <v>4</v>
      </c>
      <c r="C40" s="175"/>
      <c r="D40" s="176"/>
      <c r="E40" s="33" t="s">
        <v>72</v>
      </c>
      <c r="F40" s="169">
        <v>9000</v>
      </c>
      <c r="G40" s="170"/>
      <c r="H40" s="187" t="s">
        <v>23</v>
      </c>
      <c r="I40" s="188"/>
      <c r="U40">
        <v>22</v>
      </c>
      <c r="V40">
        <f t="shared" si="23"/>
        <v>1.3823007675795094</v>
      </c>
      <c r="W40">
        <f t="shared" si="17"/>
        <v>6499.0505166857947</v>
      </c>
      <c r="X40">
        <f t="shared" si="16"/>
        <v>37858.298005829507</v>
      </c>
      <c r="Y40">
        <v>22</v>
      </c>
      <c r="Z40">
        <f t="shared" si="24"/>
        <v>1.3823007675795094</v>
      </c>
      <c r="AA40">
        <f t="shared" si="18"/>
        <v>21686.431831271519</v>
      </c>
      <c r="AB40">
        <f t="shared" si="19"/>
        <v>7840.585256558199</v>
      </c>
      <c r="AC40">
        <v>22</v>
      </c>
      <c r="AD40">
        <f t="shared" si="25"/>
        <v>1.3823007675795094</v>
      </c>
      <c r="AE40">
        <f t="shared" si="20"/>
        <v>-23782.021455192793</v>
      </c>
      <c r="AF40">
        <f t="shared" si="21"/>
        <v>-3615.1328702635237</v>
      </c>
      <c r="AL40">
        <v>26</v>
      </c>
      <c r="AM40">
        <f t="shared" si="12"/>
        <v>13</v>
      </c>
      <c r="AO40" s="9">
        <f t="shared" si="22"/>
        <v>-6549.3545818734865</v>
      </c>
      <c r="AP40" s="9">
        <f t="shared" si="0"/>
        <v>-4.8772074106486514</v>
      </c>
      <c r="AR40" s="9">
        <f t="shared" si="1"/>
        <v>-5378.0004045856676</v>
      </c>
      <c r="AS40" s="9">
        <f t="shared" si="2"/>
        <v>3055.9814280782757</v>
      </c>
      <c r="AU40" s="9">
        <f t="shared" si="3"/>
        <v>165.60555980583285</v>
      </c>
      <c r="AV40" s="9">
        <f t="shared" si="4"/>
        <v>-231.40987881138858</v>
      </c>
      <c r="AX40" s="9">
        <f t="shared" si="14"/>
        <v>534.8022341009513</v>
      </c>
      <c r="AY40" s="9">
        <f t="shared" si="5"/>
        <v>1389.4001825550415</v>
      </c>
      <c r="BA40" s="9">
        <f t="shared" si="15"/>
        <v>2453.0351418336018</v>
      </c>
      <c r="BB40" s="9">
        <f t="shared" si="6"/>
        <v>-91.944652482358492</v>
      </c>
      <c r="BD40" s="9">
        <f t="shared" si="7"/>
        <v>-2822.2318161287203</v>
      </c>
      <c r="BE40" s="9">
        <f t="shared" si="8"/>
        <v>-1528.8654088840715</v>
      </c>
      <c r="BG40">
        <f t="shared" si="9"/>
        <v>32150.89808216301</v>
      </c>
      <c r="BI40">
        <f t="shared" si="10"/>
        <v>26567.997630351772</v>
      </c>
      <c r="BK40">
        <f t="shared" si="11"/>
        <v>20984.012866569923</v>
      </c>
    </row>
    <row r="41" spans="1:63" ht="18.75" x14ac:dyDescent="0.35">
      <c r="B41" s="38" t="s">
        <v>13</v>
      </c>
      <c r="C41" s="39"/>
      <c r="D41" s="40"/>
      <c r="E41" s="36" t="s">
        <v>73</v>
      </c>
      <c r="F41" s="11">
        <v>1</v>
      </c>
      <c r="G41" s="37"/>
      <c r="H41" s="112" t="s">
        <v>65</v>
      </c>
      <c r="I41" s="189"/>
      <c r="U41">
        <v>23</v>
      </c>
      <c r="V41">
        <f t="shared" si="23"/>
        <v>1.4451326206513053</v>
      </c>
      <c r="W41">
        <f t="shared" si="17"/>
        <v>6002.6658685144303</v>
      </c>
      <c r="X41">
        <f t="shared" si="16"/>
        <v>37936.917610515826</v>
      </c>
      <c r="Y41">
        <v>23</v>
      </c>
      <c r="Z41">
        <f t="shared" si="24"/>
        <v>1.4451326206513053</v>
      </c>
      <c r="AA41">
        <f t="shared" si="18"/>
        <v>21127.999102078735</v>
      </c>
      <c r="AB41">
        <f t="shared" si="19"/>
        <v>7929.0323118303004</v>
      </c>
      <c r="AC41">
        <v>23</v>
      </c>
      <c r="AD41">
        <f t="shared" si="25"/>
        <v>1.4451326206513053</v>
      </c>
      <c r="AE41">
        <f t="shared" si="20"/>
        <v>-24185.333981832024</v>
      </c>
      <c r="AF41">
        <f t="shared" si="21"/>
        <v>-3551.2544414558934</v>
      </c>
      <c r="AL41">
        <v>27</v>
      </c>
      <c r="AM41">
        <f t="shared" si="12"/>
        <v>13.5</v>
      </c>
      <c r="AO41" s="9">
        <f t="shared" si="22"/>
        <v>-9217.6540891905915</v>
      </c>
      <c r="AP41" s="9">
        <f t="shared" si="0"/>
        <v>1494.1872717770657</v>
      </c>
      <c r="AR41" s="9">
        <f t="shared" si="1"/>
        <v>-5295.1976246827508</v>
      </c>
      <c r="AS41" s="9">
        <f t="shared" si="2"/>
        <v>2940.2764886725813</v>
      </c>
      <c r="AU41" s="9">
        <f t="shared" si="3"/>
        <v>49.869791550648642</v>
      </c>
      <c r="AV41" s="9">
        <f t="shared" si="4"/>
        <v>-886.41265390590388</v>
      </c>
      <c r="AX41" s="9">
        <f t="shared" si="14"/>
        <v>673.14737083528598</v>
      </c>
      <c r="AY41" s="9">
        <f t="shared" si="5"/>
        <v>1349.6328417579823</v>
      </c>
      <c r="BA41" s="9">
        <f t="shared" si="15"/>
        <v>2190.2475212335339</v>
      </c>
      <c r="BB41" s="9">
        <f t="shared" si="6"/>
        <v>-186.97214611500954</v>
      </c>
      <c r="BD41" s="9">
        <f t="shared" si="7"/>
        <v>-2813.5251005181713</v>
      </c>
      <c r="BE41" s="9">
        <f t="shared" si="8"/>
        <v>-2049.0733495488766</v>
      </c>
      <c r="BG41">
        <f t="shared" si="9"/>
        <v>31854.717815362837</v>
      </c>
      <c r="BI41">
        <f t="shared" si="10"/>
        <v>29323.919939569649</v>
      </c>
      <c r="BK41">
        <f t="shared" si="11"/>
        <v>19524.312625214861</v>
      </c>
    </row>
    <row r="42" spans="1:63" ht="18" x14ac:dyDescent="0.35">
      <c r="B42" s="174" t="s">
        <v>25</v>
      </c>
      <c r="C42" s="175"/>
      <c r="D42" s="176"/>
      <c r="E42" s="33" t="s">
        <v>74</v>
      </c>
      <c r="F42" s="222">
        <f>4/3*PI()*(F40)^3</f>
        <v>3053628059289.2788</v>
      </c>
      <c r="G42" s="223"/>
      <c r="H42" s="169" t="s">
        <v>22</v>
      </c>
      <c r="I42" s="170"/>
      <c r="U42">
        <v>24</v>
      </c>
      <c r="V42">
        <f t="shared" si="23"/>
        <v>1.5079644737231013</v>
      </c>
      <c r="W42">
        <f t="shared" si="17"/>
        <v>5502.3241562345029</v>
      </c>
      <c r="X42">
        <f t="shared" si="16"/>
        <v>37984.213827426174</v>
      </c>
      <c r="Y42">
        <v>24</v>
      </c>
      <c r="Z42">
        <f t="shared" si="24"/>
        <v>1.5079644737231013</v>
      </c>
      <c r="AA42">
        <f t="shared" si="18"/>
        <v>20565.114675763816</v>
      </c>
      <c r="AB42">
        <f t="shared" si="19"/>
        <v>7982.2405558544433</v>
      </c>
      <c r="AC42">
        <v>24</v>
      </c>
      <c r="AD42">
        <f t="shared" si="25"/>
        <v>1.5079644737231013</v>
      </c>
      <c r="AE42">
        <f t="shared" si="20"/>
        <v>-24591.861623059467</v>
      </c>
      <c r="AF42">
        <f t="shared" si="21"/>
        <v>-3512.8262652162348</v>
      </c>
      <c r="AL42">
        <v>28</v>
      </c>
      <c r="AM42">
        <f t="shared" si="12"/>
        <v>14</v>
      </c>
      <c r="AO42" s="9">
        <f t="shared" si="22"/>
        <v>-11859.019177588136</v>
      </c>
      <c r="AP42" s="9">
        <f t="shared" si="0"/>
        <v>2853.5239343751186</v>
      </c>
      <c r="AR42" s="9">
        <f t="shared" si="1"/>
        <v>-5270.2627289074262</v>
      </c>
      <c r="AS42" s="9">
        <f t="shared" si="2"/>
        <v>2497.0701617196291</v>
      </c>
      <c r="AU42" s="9">
        <f t="shared" si="3"/>
        <v>96.003998454850716</v>
      </c>
      <c r="AV42" s="9">
        <f t="shared" si="4"/>
        <v>-1551.8400380166377</v>
      </c>
      <c r="AX42" s="9">
        <f t="shared" si="14"/>
        <v>792.18039591032039</v>
      </c>
      <c r="AY42" s="9">
        <f t="shared" si="5"/>
        <v>1275.5727916737123</v>
      </c>
      <c r="BA42" s="9">
        <f t="shared" si="15"/>
        <v>1952.9641853226917</v>
      </c>
      <c r="BB42" s="9">
        <f t="shared" si="6"/>
        <v>-236.22178037460014</v>
      </c>
      <c r="BD42" s="9">
        <f t="shared" si="7"/>
        <v>-2649.1405827781614</v>
      </c>
      <c r="BE42" s="9">
        <f t="shared" si="8"/>
        <v>-2591.1910493157498</v>
      </c>
      <c r="BG42">
        <f t="shared" si="9"/>
        <v>31955.55805195442</v>
      </c>
      <c r="BI42">
        <f t="shared" si="10"/>
        <v>32091.225431116378</v>
      </c>
      <c r="BK42">
        <f t="shared" si="11"/>
        <v>18382.014430049567</v>
      </c>
    </row>
    <row r="43" spans="1:63" ht="19.5" customHeight="1" x14ac:dyDescent="0.35">
      <c r="B43" s="194" t="s">
        <v>26</v>
      </c>
      <c r="C43" s="195"/>
      <c r="D43" s="196"/>
      <c r="E43" s="31" t="s">
        <v>75</v>
      </c>
      <c r="F43" s="167">
        <f>animation!A6*F42</f>
        <v>3053628059289.2788</v>
      </c>
      <c r="G43" s="168"/>
      <c r="H43" s="190" t="s">
        <v>68</v>
      </c>
      <c r="I43" s="191"/>
      <c r="U43">
        <v>25</v>
      </c>
      <c r="V43">
        <f t="shared" si="23"/>
        <v>1.5707963267948972</v>
      </c>
      <c r="W43">
        <f t="shared" si="17"/>
        <v>4999.9999999999955</v>
      </c>
      <c r="X43">
        <f t="shared" si="16"/>
        <v>38000</v>
      </c>
      <c r="Y43">
        <v>25</v>
      </c>
      <c r="Z43">
        <f t="shared" si="24"/>
        <v>1.5707963267948972</v>
      </c>
      <c r="AA43">
        <f t="shared" si="18"/>
        <v>19999.999999999996</v>
      </c>
      <c r="AB43">
        <f t="shared" si="19"/>
        <v>8000</v>
      </c>
      <c r="AC43">
        <v>25</v>
      </c>
      <c r="AD43">
        <f t="shared" si="25"/>
        <v>1.5707963267948972</v>
      </c>
      <c r="AE43">
        <f t="shared" si="20"/>
        <v>-25000.000000000004</v>
      </c>
      <c r="AF43">
        <f t="shared" si="21"/>
        <v>-3500</v>
      </c>
      <c r="AL43">
        <v>29</v>
      </c>
      <c r="AM43">
        <f t="shared" si="12"/>
        <v>14.5</v>
      </c>
      <c r="AO43" s="9">
        <f t="shared" si="22"/>
        <v>-14482.150042234993</v>
      </c>
      <c r="AP43" s="9">
        <f t="shared" si="0"/>
        <v>3908.0790104828534</v>
      </c>
      <c r="AR43" s="9">
        <f t="shared" si="1"/>
        <v>-5222.2607296800006</v>
      </c>
      <c r="AS43" s="9">
        <f t="shared" si="2"/>
        <v>1721.1501427113103</v>
      </c>
      <c r="AU43" s="9">
        <f t="shared" si="3"/>
        <v>270.25224799861871</v>
      </c>
      <c r="AV43" s="9">
        <f t="shared" si="4"/>
        <v>-2186.9491845564871</v>
      </c>
      <c r="AX43" s="9">
        <f t="shared" si="14"/>
        <v>874.86711731402761</v>
      </c>
      <c r="AY43" s="9">
        <f t="shared" si="5"/>
        <v>1171.686064002078</v>
      </c>
      <c r="BA43" s="9">
        <f t="shared" si="15"/>
        <v>1747.2455305577337</v>
      </c>
      <c r="BB43" s="9">
        <f t="shared" si="6"/>
        <v>-248.69734352952642</v>
      </c>
      <c r="BD43" s="9">
        <f t="shared" si="7"/>
        <v>-2351.8603998731428</v>
      </c>
      <c r="BE43" s="9">
        <f t="shared" si="8"/>
        <v>-3109.9379050290386</v>
      </c>
      <c r="BG43">
        <f t="shared" si="9"/>
        <v>32562.900841162209</v>
      </c>
      <c r="BI43">
        <f t="shared" si="10"/>
        <v>34829.698693907027</v>
      </c>
      <c r="BK43">
        <f t="shared" si="11"/>
        <v>17437.31141821729</v>
      </c>
    </row>
    <row r="44" spans="1:63" ht="18" x14ac:dyDescent="0.35">
      <c r="B44" s="197" t="s">
        <v>27</v>
      </c>
      <c r="C44" s="198"/>
      <c r="D44" s="199"/>
      <c r="E44" s="32" t="s">
        <v>76</v>
      </c>
      <c r="F44" s="169">
        <f>F13*F40</f>
        <v>18000</v>
      </c>
      <c r="G44" s="170"/>
      <c r="H44" s="192" t="s">
        <v>22</v>
      </c>
      <c r="I44" s="193"/>
      <c r="U44">
        <v>26</v>
      </c>
      <c r="V44">
        <f t="shared" si="23"/>
        <v>1.6336281798666932</v>
      </c>
      <c r="W44">
        <f t="shared" si="17"/>
        <v>4497.6758437654871</v>
      </c>
      <c r="X44">
        <f t="shared" si="16"/>
        <v>37984.213827426174</v>
      </c>
      <c r="Y44">
        <v>26</v>
      </c>
      <c r="Z44">
        <f t="shared" si="24"/>
        <v>1.6336281798666932</v>
      </c>
      <c r="AA44">
        <f t="shared" si="18"/>
        <v>19434.885324236173</v>
      </c>
      <c r="AB44">
        <f t="shared" si="19"/>
        <v>7982.2405558544433</v>
      </c>
      <c r="AC44">
        <v>26</v>
      </c>
      <c r="AD44">
        <f t="shared" si="25"/>
        <v>1.6336281798666932</v>
      </c>
      <c r="AE44">
        <f t="shared" si="20"/>
        <v>-25408.13837694054</v>
      </c>
      <c r="AF44">
        <f t="shared" si="21"/>
        <v>-3512.8262652162348</v>
      </c>
      <c r="AL44">
        <v>30</v>
      </c>
      <c r="AM44">
        <f t="shared" si="12"/>
        <v>15</v>
      </c>
      <c r="AO44" s="9">
        <f t="shared" si="22"/>
        <v>-17059.498876075166</v>
      </c>
      <c r="AP44" s="9">
        <f t="shared" si="0"/>
        <v>4495.2854337689478</v>
      </c>
      <c r="AR44" s="9">
        <f t="shared" si="1"/>
        <v>-5087.1346056806915</v>
      </c>
      <c r="AS44" s="9">
        <f t="shared" si="2"/>
        <v>627.67555043306675</v>
      </c>
      <c r="AU44" s="9">
        <f t="shared" si="3"/>
        <v>520.9817829639901</v>
      </c>
      <c r="AV44" s="9">
        <f t="shared" si="4"/>
        <v>-2768.5440721313412</v>
      </c>
      <c r="AX44" s="9">
        <f t="shared" si="14"/>
        <v>909.86127994719209</v>
      </c>
      <c r="AY44" s="9">
        <f t="shared" si="5"/>
        <v>1051.9618949769883</v>
      </c>
      <c r="BA44" s="9">
        <f t="shared" si="15"/>
        <v>1575.9743517928196</v>
      </c>
      <c r="BB44" s="9">
        <f t="shared" si="6"/>
        <v>-233.68985447861871</v>
      </c>
      <c r="BD44" s="9">
        <f t="shared" si="7"/>
        <v>-1964.8538487760216</v>
      </c>
      <c r="BE44" s="9">
        <f t="shared" si="8"/>
        <v>-3586.8161126297109</v>
      </c>
      <c r="BG44">
        <f t="shared" si="9"/>
        <v>33721.09066694729</v>
      </c>
      <c r="BI44">
        <f t="shared" si="10"/>
        <v>37464.711649022596</v>
      </c>
      <c r="BK44">
        <f t="shared" si="11"/>
        <v>16527.699716097392</v>
      </c>
    </row>
    <row r="45" spans="1:63" ht="18" x14ac:dyDescent="0.35">
      <c r="B45" s="174" t="s">
        <v>29</v>
      </c>
      <c r="C45" s="175"/>
      <c r="D45" s="176"/>
      <c r="E45" s="41" t="s">
        <v>77</v>
      </c>
      <c r="F45" s="183" t="s">
        <v>30</v>
      </c>
      <c r="G45" s="184"/>
      <c r="H45" s="183" t="s">
        <v>23</v>
      </c>
      <c r="I45" s="184"/>
      <c r="U45">
        <v>27</v>
      </c>
      <c r="V45">
        <f t="shared" si="23"/>
        <v>1.6964600329384891</v>
      </c>
      <c r="W45">
        <f t="shared" si="17"/>
        <v>3997.3341314855597</v>
      </c>
      <c r="X45">
        <f t="shared" si="16"/>
        <v>37936.917610515826</v>
      </c>
      <c r="Y45">
        <v>27</v>
      </c>
      <c r="Z45">
        <f t="shared" si="24"/>
        <v>1.6964600329384891</v>
      </c>
      <c r="AA45">
        <f t="shared" si="18"/>
        <v>18872.000897921254</v>
      </c>
      <c r="AB45">
        <f t="shared" si="19"/>
        <v>7929.0323118303004</v>
      </c>
      <c r="AC45">
        <v>27</v>
      </c>
      <c r="AD45">
        <f t="shared" si="25"/>
        <v>1.6964600329384891</v>
      </c>
      <c r="AE45">
        <f t="shared" si="20"/>
        <v>-25814.666018167984</v>
      </c>
      <c r="AF45">
        <f t="shared" si="21"/>
        <v>-3551.2544414558943</v>
      </c>
      <c r="AL45">
        <v>31</v>
      </c>
      <c r="AM45">
        <f t="shared" si="12"/>
        <v>15.5</v>
      </c>
      <c r="AO45" s="9">
        <f t="shared" si="22"/>
        <v>-19537.943456045014</v>
      </c>
      <c r="AP45" s="9">
        <f t="shared" si="0"/>
        <v>4463.0551999690633</v>
      </c>
      <c r="AR45" s="9">
        <f t="shared" si="1"/>
        <v>-4826.6437141986962</v>
      </c>
      <c r="AS45" s="9">
        <f t="shared" si="2"/>
        <v>-756.59648563260384</v>
      </c>
      <c r="AU45" s="9">
        <f t="shared" si="3"/>
        <v>810.24364232262337</v>
      </c>
      <c r="AV45" s="9">
        <f t="shared" si="4"/>
        <v>-3303.0210982154013</v>
      </c>
      <c r="AX45" s="9">
        <f t="shared" si="14"/>
        <v>896.65442497309721</v>
      </c>
      <c r="AY45" s="9">
        <f t="shared" si="5"/>
        <v>933.15947998080912</v>
      </c>
      <c r="BA45" s="9">
        <f t="shared" si="15"/>
        <v>1438.3517974201329</v>
      </c>
      <c r="BB45" s="9">
        <f t="shared" si="6"/>
        <v>-198.74061671964671</v>
      </c>
      <c r="BD45" s="9">
        <f t="shared" si="7"/>
        <v>-1524.7625800706066</v>
      </c>
      <c r="BE45" s="9">
        <f t="shared" si="8"/>
        <v>-4037.4399614765634</v>
      </c>
      <c r="BG45">
        <f t="shared" si="9"/>
        <v>35415.338749924296</v>
      </c>
      <c r="BI45">
        <f t="shared" si="10"/>
        <v>39913.580957505204</v>
      </c>
      <c r="BK45">
        <f t="shared" si="11"/>
        <v>15460.078505839278</v>
      </c>
    </row>
    <row r="46" spans="1:63" x14ac:dyDescent="0.25">
      <c r="B46" s="42"/>
      <c r="C46" s="177" t="s">
        <v>33</v>
      </c>
      <c r="D46" s="178"/>
      <c r="E46" s="178"/>
      <c r="F46" s="178"/>
      <c r="G46" s="178"/>
      <c r="H46" s="179"/>
      <c r="I46" s="81"/>
      <c r="U46">
        <v>28</v>
      </c>
      <c r="V46">
        <f t="shared" si="23"/>
        <v>1.7592918860102851</v>
      </c>
      <c r="W46">
        <f t="shared" si="17"/>
        <v>3500.9494833141962</v>
      </c>
      <c r="X46">
        <f t="shared" si="16"/>
        <v>37858.298005829507</v>
      </c>
      <c r="Y46">
        <v>28</v>
      </c>
      <c r="Z46">
        <f t="shared" si="24"/>
        <v>1.7592918860102851</v>
      </c>
      <c r="AA46">
        <f t="shared" si="18"/>
        <v>18313.56816872847</v>
      </c>
      <c r="AB46">
        <f t="shared" si="19"/>
        <v>7840.5852565581972</v>
      </c>
      <c r="AC46">
        <v>28</v>
      </c>
      <c r="AD46">
        <f t="shared" si="25"/>
        <v>1.7592918860102851</v>
      </c>
      <c r="AE46">
        <f t="shared" si="20"/>
        <v>-26217.978544807214</v>
      </c>
      <c r="AF46">
        <f t="shared" si="21"/>
        <v>-3615.1328702635246</v>
      </c>
      <c r="AL46">
        <v>32</v>
      </c>
      <c r="AM46">
        <f t="shared" si="12"/>
        <v>16</v>
      </c>
      <c r="AO46" s="9">
        <f t="shared" si="22"/>
        <v>-21849.984857854033</v>
      </c>
      <c r="AP46" s="9">
        <f t="shared" si="0"/>
        <v>3671.8793198758362</v>
      </c>
      <c r="AR46" s="9">
        <f t="shared" si="1"/>
        <v>-4421.5218930373849</v>
      </c>
      <c r="AS46" s="9">
        <f t="shared" si="2"/>
        <v>-2408.1070347403047</v>
      </c>
      <c r="AU46" s="9">
        <f t="shared" si="3"/>
        <v>1138.586230716782</v>
      </c>
      <c r="AV46" s="9">
        <f t="shared" si="4"/>
        <v>-3816.385252471825</v>
      </c>
      <c r="AX46" s="9">
        <f t="shared" si="14"/>
        <v>843.7080017038021</v>
      </c>
      <c r="AY46" s="9">
        <f t="shared" si="5"/>
        <v>827.30944561953402</v>
      </c>
      <c r="BA46" s="9">
        <f t="shared" si="15"/>
        <v>1330.5673307154784</v>
      </c>
      <c r="BB46" s="9">
        <f t="shared" si="6"/>
        <v>-148.5364933150131</v>
      </c>
      <c r="BD46" s="9">
        <f t="shared" si="7"/>
        <v>-1035.6891017024984</v>
      </c>
      <c r="BE46" s="9">
        <f t="shared" si="8"/>
        <v>-4495.1582047763459</v>
      </c>
      <c r="BG46">
        <f t="shared" si="9"/>
        <v>37604.409653844756</v>
      </c>
      <c r="BI46">
        <f t="shared" si="10"/>
        <v>42109.947625021989</v>
      </c>
      <c r="BK46">
        <f t="shared" si="11"/>
        <v>14030.070546258754</v>
      </c>
    </row>
    <row r="47" spans="1:63" x14ac:dyDescent="0.25">
      <c r="A47" s="43"/>
      <c r="B47" s="82"/>
      <c r="C47" s="39"/>
      <c r="D47" s="11"/>
      <c r="E47" s="54"/>
      <c r="F47" s="53" t="s">
        <v>0</v>
      </c>
      <c r="G47" s="53" t="s">
        <v>1</v>
      </c>
      <c r="H47" s="11"/>
      <c r="I47" s="44"/>
      <c r="U47">
        <v>29</v>
      </c>
      <c r="V47">
        <f t="shared" si="23"/>
        <v>1.822123739082081</v>
      </c>
      <c r="W47">
        <f t="shared" si="17"/>
        <v>3010.4809026811545</v>
      </c>
      <c r="X47">
        <f t="shared" si="16"/>
        <v>37748.66528902905</v>
      </c>
      <c r="Y47">
        <v>29</v>
      </c>
      <c r="Z47">
        <f t="shared" si="24"/>
        <v>1.822123739082081</v>
      </c>
      <c r="AA47">
        <f t="shared" si="18"/>
        <v>17761.791015516297</v>
      </c>
      <c r="AB47">
        <f t="shared" si="19"/>
        <v>7717.2484501576782</v>
      </c>
      <c r="AC47">
        <v>29</v>
      </c>
      <c r="AD47">
        <f t="shared" si="25"/>
        <v>1.822123739082081</v>
      </c>
      <c r="AE47">
        <f t="shared" si="20"/>
        <v>-26616.484266571562</v>
      </c>
      <c r="AF47">
        <f t="shared" si="21"/>
        <v>-3704.2094526638994</v>
      </c>
      <c r="AL47">
        <v>33</v>
      </c>
      <c r="AM47">
        <f t="shared" si="12"/>
        <v>16.5</v>
      </c>
      <c r="AO47" s="9">
        <f t="shared" si="22"/>
        <v>-23918.422525533126</v>
      </c>
      <c r="AP47" s="9">
        <f t="shared" si="0"/>
        <v>1990.7776459467059</v>
      </c>
      <c r="AR47" s="9">
        <f t="shared" si="1"/>
        <v>-3852.228777678994</v>
      </c>
      <c r="AS47" s="9">
        <f t="shared" si="2"/>
        <v>-4316.2996609762176</v>
      </c>
      <c r="AU47" s="9">
        <f t="shared" si="3"/>
        <v>1562.2455472312026</v>
      </c>
      <c r="AV47" s="9">
        <f t="shared" si="4"/>
        <v>-4305.3651431369435</v>
      </c>
      <c r="AX47" s="9">
        <f t="shared" si="14"/>
        <v>762.79714443075659</v>
      </c>
      <c r="AY47" s="9">
        <f t="shared" si="5"/>
        <v>738.81467118525279</v>
      </c>
      <c r="BA47" s="9">
        <f t="shared" si="15"/>
        <v>1246.7789631711146</v>
      </c>
      <c r="BB47" s="9">
        <f t="shared" si="6"/>
        <v>-84.903747403972048</v>
      </c>
      <c r="BD47" s="9">
        <f t="shared" si="7"/>
        <v>-447.33056037066859</v>
      </c>
      <c r="BE47" s="9">
        <f t="shared" si="8"/>
        <v>-4959.2760669182244</v>
      </c>
      <c r="BG47">
        <f t="shared" si="9"/>
        <v>40259.057344205918</v>
      </c>
      <c r="BI47">
        <f t="shared" si="10"/>
        <v>44020.138437523681</v>
      </c>
      <c r="BK47">
        <f t="shared" si="11"/>
        <v>12039.458392627526</v>
      </c>
    </row>
    <row r="48" spans="1:63" ht="20.25" x14ac:dyDescent="0.35">
      <c r="B48" s="180" t="s">
        <v>3</v>
      </c>
      <c r="C48" s="181"/>
      <c r="D48" s="182"/>
      <c r="E48" s="47" t="s">
        <v>78</v>
      </c>
      <c r="F48" s="46">
        <v>-25000</v>
      </c>
      <c r="G48" s="45">
        <v>-10000</v>
      </c>
      <c r="H48" s="208" t="s">
        <v>23</v>
      </c>
      <c r="I48" s="209"/>
      <c r="U48">
        <v>30</v>
      </c>
      <c r="V48">
        <f t="shared" si="23"/>
        <v>1.884955592153877</v>
      </c>
      <c r="W48">
        <f t="shared" si="17"/>
        <v>2527.8640450004127</v>
      </c>
      <c r="X48">
        <f t="shared" si="16"/>
        <v>37608.452130361227</v>
      </c>
      <c r="Y48">
        <v>30</v>
      </c>
      <c r="Z48">
        <f t="shared" si="24"/>
        <v>1.884955592153877</v>
      </c>
      <c r="AA48">
        <f t="shared" si="18"/>
        <v>17218.847050625463</v>
      </c>
      <c r="AB48">
        <f t="shared" si="19"/>
        <v>7559.5086466563789</v>
      </c>
      <c r="AC48">
        <v>30</v>
      </c>
      <c r="AD48">
        <f t="shared" si="25"/>
        <v>1.884955592153877</v>
      </c>
      <c r="AE48">
        <f t="shared" si="20"/>
        <v>-27008.610463437166</v>
      </c>
      <c r="AF48">
        <f t="shared" si="21"/>
        <v>-3818.1326440815046</v>
      </c>
      <c r="AL48">
        <v>34</v>
      </c>
      <c r="AM48">
        <f t="shared" si="12"/>
        <v>17</v>
      </c>
      <c r="AO48" s="9">
        <f t="shared" si="22"/>
        <v>-25649.256220968724</v>
      </c>
      <c r="AP48" s="9">
        <f t="shared" si="0"/>
        <v>-705.54282743352087</v>
      </c>
      <c r="AR48" s="9">
        <f t="shared" si="1"/>
        <v>-3071.1060040633929</v>
      </c>
      <c r="AS48" s="9">
        <f t="shared" si="2"/>
        <v>-6468.9822325446894</v>
      </c>
      <c r="AU48" s="9">
        <f t="shared" si="3"/>
        <v>2209.6372677646168</v>
      </c>
      <c r="AV48" s="9">
        <f t="shared" si="4"/>
        <v>-4568.0617108557617</v>
      </c>
      <c r="AX48" s="9">
        <f t="shared" si="14"/>
        <v>664.81958996235517</v>
      </c>
      <c r="AY48" s="9">
        <f t="shared" si="5"/>
        <v>666.04051481483816</v>
      </c>
      <c r="BA48" s="9">
        <f t="shared" si="15"/>
        <v>1179.7255910282347</v>
      </c>
      <c r="BB48" s="9">
        <f t="shared" si="6"/>
        <v>-7.609733228882841</v>
      </c>
      <c r="BD48" s="9">
        <f t="shared" si="7"/>
        <v>365.09208677402671</v>
      </c>
      <c r="BE48" s="9">
        <f t="shared" si="8"/>
        <v>-5226.4924924417173</v>
      </c>
      <c r="BG48">
        <f t="shared" si="9"/>
        <v>43384.412721920577</v>
      </c>
      <c r="BI48">
        <f t="shared" si="10"/>
        <v>45650.205898266526</v>
      </c>
      <c r="BK48">
        <f t="shared" si="11"/>
        <v>9317.1061909339132</v>
      </c>
    </row>
    <row r="49" spans="1:63" ht="18" x14ac:dyDescent="0.35">
      <c r="A49" s="43"/>
      <c r="B49" s="180" t="s">
        <v>4</v>
      </c>
      <c r="C49" s="181"/>
      <c r="D49" s="182"/>
      <c r="E49" s="47" t="s">
        <v>79</v>
      </c>
      <c r="F49" s="212">
        <v>6500</v>
      </c>
      <c r="G49" s="209"/>
      <c r="H49" s="210" t="s">
        <v>23</v>
      </c>
      <c r="I49" s="211"/>
      <c r="U49">
        <v>31</v>
      </c>
      <c r="V49">
        <f t="shared" si="23"/>
        <v>1.9477874452256729</v>
      </c>
      <c r="W49">
        <f t="shared" si="17"/>
        <v>2055.0035785225678</v>
      </c>
      <c r="X49">
        <f t="shared" si="16"/>
        <v>37438.211887106008</v>
      </c>
      <c r="Y49">
        <v>31</v>
      </c>
      <c r="Z49">
        <f t="shared" si="24"/>
        <v>1.9477874452256729</v>
      </c>
      <c r="AA49">
        <f t="shared" si="18"/>
        <v>16686.879025837887</v>
      </c>
      <c r="AB49">
        <f t="shared" si="19"/>
        <v>7367.9883729942594</v>
      </c>
      <c r="AC49">
        <v>31</v>
      </c>
      <c r="AD49">
        <f t="shared" si="25"/>
        <v>1.9477874452256729</v>
      </c>
      <c r="AE49">
        <f t="shared" si="20"/>
        <v>-27392.809592450412</v>
      </c>
      <c r="AF49">
        <f t="shared" si="21"/>
        <v>-3956.4528417263682</v>
      </c>
      <c r="AL49">
        <v>35</v>
      </c>
      <c r="AM49">
        <f t="shared" si="12"/>
        <v>17.5</v>
      </c>
      <c r="AO49" s="9">
        <f t="shared" si="22"/>
        <v>-26908.60456452984</v>
      </c>
      <c r="AP49" s="9">
        <f t="shared" si="0"/>
        <v>-4511.041657562836</v>
      </c>
      <c r="AR49" s="9">
        <f t="shared" si="1"/>
        <v>-1966.2873701810845</v>
      </c>
      <c r="AS49" s="9">
        <f t="shared" si="2"/>
        <v>-8753.0130879725693</v>
      </c>
      <c r="AU49" s="9">
        <f t="shared" si="3"/>
        <v>3201.0050922798146</v>
      </c>
      <c r="AV49" s="9">
        <f t="shared" si="4"/>
        <v>-3684.9708535851905</v>
      </c>
      <c r="AX49" s="9">
        <f t="shared" si="14"/>
        <v>559.10811544760975</v>
      </c>
      <c r="AY49" s="9">
        <f t="shared" si="5"/>
        <v>604.70847054035755</v>
      </c>
      <c r="BA49" s="9">
        <f t="shared" si="15"/>
        <v>1121.1237057007668</v>
      </c>
      <c r="BB49" s="9">
        <f t="shared" si="6"/>
        <v>83.914498641323263</v>
      </c>
      <c r="BD49" s="9">
        <f t="shared" si="7"/>
        <v>1520.7732711314379</v>
      </c>
      <c r="BE49" s="9">
        <f t="shared" si="8"/>
        <v>-4373.5938227668712</v>
      </c>
      <c r="BG49">
        <f t="shared" si="9"/>
        <v>47001.819555689246</v>
      </c>
      <c r="BI49">
        <f t="shared" si="10"/>
        <v>47039.819256801697</v>
      </c>
      <c r="BK49">
        <f t="shared" si="11"/>
        <v>5811.3195634687545</v>
      </c>
    </row>
    <row r="50" spans="1:63" ht="18.75" x14ac:dyDescent="0.35">
      <c r="A50" s="43"/>
      <c r="B50" s="50" t="s">
        <v>13</v>
      </c>
      <c r="C50" s="51"/>
      <c r="D50" s="52"/>
      <c r="E50" s="49" t="s">
        <v>80</v>
      </c>
      <c r="F50" s="216">
        <v>2</v>
      </c>
      <c r="G50" s="217"/>
      <c r="H50" s="212" t="s">
        <v>65</v>
      </c>
      <c r="I50" s="209"/>
      <c r="U50">
        <v>32</v>
      </c>
      <c r="V50">
        <f t="shared" si="23"/>
        <v>2.0106192982974687</v>
      </c>
      <c r="W50">
        <f t="shared" si="17"/>
        <v>1593.7656674794116</v>
      </c>
      <c r="X50">
        <f t="shared" si="16"/>
        <v>37238.616419728154</v>
      </c>
      <c r="Y50">
        <v>32</v>
      </c>
      <c r="Z50">
        <f t="shared" si="24"/>
        <v>2.0106192982974687</v>
      </c>
      <c r="AA50">
        <f t="shared" si="18"/>
        <v>16167.986375914337</v>
      </c>
      <c r="AB50">
        <f t="shared" si="19"/>
        <v>7143.4434721941725</v>
      </c>
      <c r="AC50">
        <v>32</v>
      </c>
      <c r="AD50">
        <f t="shared" si="25"/>
        <v>2.0106192982974687</v>
      </c>
      <c r="AE50">
        <f t="shared" si="20"/>
        <v>-27767.565395172976</v>
      </c>
      <c r="AF50">
        <f t="shared" si="21"/>
        <v>-4118.6241589708752</v>
      </c>
      <c r="AL50">
        <v>36</v>
      </c>
      <c r="AM50">
        <f t="shared" si="12"/>
        <v>18</v>
      </c>
      <c r="AO50" s="9">
        <f t="shared" si="22"/>
        <v>-27491.622613085405</v>
      </c>
      <c r="AP50" s="9">
        <f t="shared" si="0"/>
        <v>-9348.1695582472712</v>
      </c>
      <c r="AR50" s="9">
        <f t="shared" si="1"/>
        <v>-365.78482404117722</v>
      </c>
      <c r="AS50" s="9">
        <f t="shared" si="2"/>
        <v>-10595.498514765164</v>
      </c>
      <c r="AU50" s="9">
        <f t="shared" si="3"/>
        <v>3982.0043813638022</v>
      </c>
      <c r="AV50" s="9">
        <f t="shared" si="4"/>
        <v>94.410322016970667</v>
      </c>
      <c r="AX50" s="9">
        <f t="shared" si="14"/>
        <v>455.60089457752065</v>
      </c>
      <c r="AY50" s="9">
        <f t="shared" si="5"/>
        <v>551.74410537150675</v>
      </c>
      <c r="BA50" s="9">
        <f t="shared" si="15"/>
        <v>1063.5900534465138</v>
      </c>
      <c r="BB50" s="9">
        <f t="shared" si="6"/>
        <v>186.95992299472053</v>
      </c>
      <c r="BD50" s="9">
        <f t="shared" si="7"/>
        <v>2462.8134333397675</v>
      </c>
      <c r="BE50" s="9">
        <f t="shared" si="8"/>
        <v>-644.29370634925658</v>
      </c>
      <c r="BG50">
        <f t="shared" si="9"/>
        <v>51029.24639474642</v>
      </c>
      <c r="BI50">
        <f t="shared" si="10"/>
        <v>48219.76932127498</v>
      </c>
      <c r="BK50">
        <f t="shared" si="11"/>
        <v>2575.4739701332837</v>
      </c>
    </row>
    <row r="51" spans="1:63" x14ac:dyDescent="0.25">
      <c r="A51" s="43"/>
      <c r="B51" s="97" t="s">
        <v>25</v>
      </c>
      <c r="C51" s="97"/>
      <c r="D51" s="200"/>
      <c r="E51" s="88" t="s">
        <v>81</v>
      </c>
      <c r="F51" s="218">
        <f>4/3*PI()*(F49)^3</f>
        <v>1150346509989.4624</v>
      </c>
      <c r="G51" s="219"/>
      <c r="H51" s="212" t="s">
        <v>22</v>
      </c>
      <c r="I51" s="213"/>
      <c r="U51">
        <v>33</v>
      </c>
      <c r="V51">
        <f t="shared" si="23"/>
        <v>2.0734511513692646</v>
      </c>
      <c r="W51">
        <f t="shared" si="17"/>
        <v>1145.9706071862702</v>
      </c>
      <c r="X51">
        <f t="shared" si="16"/>
        <v>37010.453440350902</v>
      </c>
      <c r="Y51">
        <v>33</v>
      </c>
      <c r="Z51">
        <f t="shared" si="24"/>
        <v>2.0734511513692646</v>
      </c>
      <c r="AA51">
        <f t="shared" si="18"/>
        <v>15664.216933084554</v>
      </c>
      <c r="AB51">
        <f t="shared" si="19"/>
        <v>6886.760120394767</v>
      </c>
      <c r="AC51">
        <v>33</v>
      </c>
      <c r="AD51">
        <f t="shared" si="25"/>
        <v>2.0734511513692646</v>
      </c>
      <c r="AE51">
        <f t="shared" si="20"/>
        <v>-28131.398881661156</v>
      </c>
      <c r="AF51">
        <f t="shared" si="21"/>
        <v>-4304.00657971489</v>
      </c>
      <c r="AL51">
        <v>37</v>
      </c>
      <c r="AM51">
        <f t="shared" si="12"/>
        <v>18.5</v>
      </c>
      <c r="AO51" s="9">
        <f t="shared" si="22"/>
        <v>-27176.764477435518</v>
      </c>
      <c r="AP51" s="9">
        <f t="shared" si="0"/>
        <v>-14634.117525377733</v>
      </c>
      <c r="AR51" s="9">
        <f t="shared" si="1"/>
        <v>1625.2173666407239</v>
      </c>
      <c r="AS51" s="9">
        <f t="shared" si="2"/>
        <v>-10548.293353756679</v>
      </c>
      <c r="AU51" s="9">
        <f t="shared" si="3"/>
        <v>3209.790082704315</v>
      </c>
      <c r="AV51" s="9">
        <f t="shared" si="4"/>
        <v>4708.7098933821208</v>
      </c>
      <c r="AX51" s="9">
        <f t="shared" si="14"/>
        <v>366.76320990551835</v>
      </c>
      <c r="AY51" s="9">
        <f t="shared" si="5"/>
        <v>508.75693938672811</v>
      </c>
      <c r="BA51" s="9">
        <f t="shared" si="15"/>
        <v>1006.88663108572</v>
      </c>
      <c r="BB51" s="9">
        <f t="shared" si="6"/>
        <v>290.99093197712654</v>
      </c>
      <c r="BD51" s="9">
        <f t="shared" si="7"/>
        <v>1836.1402417130766</v>
      </c>
      <c r="BE51" s="9">
        <f t="shared" si="8"/>
        <v>3908.962022018266</v>
      </c>
      <c r="BG51">
        <f t="shared" si="9"/>
        <v>55023.164390151062</v>
      </c>
      <c r="BI51">
        <f t="shared" si="10"/>
        <v>49107.395239976162</v>
      </c>
      <c r="BK51">
        <f t="shared" si="11"/>
        <v>5119.8973455761952</v>
      </c>
    </row>
    <row r="52" spans="1:63" ht="18.75" x14ac:dyDescent="0.35">
      <c r="A52" s="43"/>
      <c r="B52" s="180" t="s">
        <v>26</v>
      </c>
      <c r="C52" s="181"/>
      <c r="D52" s="182"/>
      <c r="E52" s="47" t="s">
        <v>82</v>
      </c>
      <c r="F52" s="220">
        <f>F50*F51</f>
        <v>2300693019978.9248</v>
      </c>
      <c r="G52" s="221"/>
      <c r="H52" s="214" t="s">
        <v>68</v>
      </c>
      <c r="I52" s="215"/>
      <c r="U52">
        <v>34</v>
      </c>
      <c r="V52">
        <f t="shared" si="23"/>
        <v>2.1362830044410606</v>
      </c>
      <c r="W52">
        <f t="shared" si="17"/>
        <v>713.38564016801956</v>
      </c>
      <c r="X52">
        <f t="shared" si="16"/>
        <v>36754.623404016114</v>
      </c>
      <c r="Y52">
        <v>34</v>
      </c>
      <c r="Z52">
        <f t="shared" si="24"/>
        <v>2.1362830044410606</v>
      </c>
      <c r="AA52">
        <f t="shared" si="18"/>
        <v>15177.558845189022</v>
      </c>
      <c r="AB52">
        <f t="shared" si="19"/>
        <v>6598.9513295181296</v>
      </c>
      <c r="AC52">
        <v>34</v>
      </c>
      <c r="AD52">
        <f t="shared" si="25"/>
        <v>2.1362830044410606</v>
      </c>
      <c r="AE52">
        <f t="shared" si="20"/>
        <v>-28482.874167363483</v>
      </c>
      <c r="AF52">
        <f t="shared" si="21"/>
        <v>-4511.8684842369066</v>
      </c>
      <c r="AL52">
        <v>38</v>
      </c>
      <c r="AM52">
        <f t="shared" si="12"/>
        <v>19</v>
      </c>
      <c r="AO52" s="9">
        <f t="shared" si="22"/>
        <v>-25962.932033777117</v>
      </c>
      <c r="AP52" s="9">
        <f t="shared" si="0"/>
        <v>-19319.675465583307</v>
      </c>
      <c r="AR52" s="9">
        <f t="shared" si="1"/>
        <v>3230.1124079928813</v>
      </c>
      <c r="AS52" s="9">
        <f t="shared" si="2"/>
        <v>-8193.9384070656179</v>
      </c>
      <c r="AU52" s="9">
        <f t="shared" si="3"/>
        <v>1801.4708335666737</v>
      </c>
      <c r="AV52" s="9">
        <f t="shared" si="4"/>
        <v>6074.3449775822055</v>
      </c>
      <c r="AX52" s="9">
        <f t="shared" si="14"/>
        <v>301.49016558247615</v>
      </c>
      <c r="AY52" s="9">
        <f t="shared" si="5"/>
        <v>480.23220495952512</v>
      </c>
      <c r="BA52" s="9">
        <f t="shared" si="15"/>
        <v>961.58269903933945</v>
      </c>
      <c r="BB52" s="9">
        <f t="shared" si="6"/>
        <v>383.26282071767855</v>
      </c>
      <c r="BD52" s="9">
        <f t="shared" si="7"/>
        <v>538.39796894485801</v>
      </c>
      <c r="BE52" s="9">
        <f t="shared" si="8"/>
        <v>5210.8499519050019</v>
      </c>
      <c r="BG52">
        <f t="shared" si="9"/>
        <v>58233.440119563267</v>
      </c>
      <c r="BI52">
        <f t="shared" si="10"/>
        <v>49479.305070967901</v>
      </c>
      <c r="BK52">
        <f t="shared" si="11"/>
        <v>9369.2896681375769</v>
      </c>
    </row>
    <row r="53" spans="1:63" ht="18" x14ac:dyDescent="0.35">
      <c r="A53" s="43"/>
      <c r="B53" s="201" t="s">
        <v>27</v>
      </c>
      <c r="C53" s="201"/>
      <c r="D53" s="202"/>
      <c r="E53" s="87" t="s">
        <v>69</v>
      </c>
      <c r="F53" s="216">
        <f>F49*F13</f>
        <v>13000</v>
      </c>
      <c r="G53" s="217"/>
      <c r="H53" s="216" t="s">
        <v>22</v>
      </c>
      <c r="I53" s="215"/>
      <c r="U53">
        <v>35</v>
      </c>
      <c r="V53">
        <f t="shared" si="23"/>
        <v>2.1991148575128565</v>
      </c>
      <c r="W53">
        <f t="shared" si="17"/>
        <v>297.71798166020653</v>
      </c>
      <c r="X53">
        <f t="shared" si="16"/>
        <v>36472.135954999576</v>
      </c>
      <c r="Y53">
        <v>35</v>
      </c>
      <c r="Z53">
        <f t="shared" si="24"/>
        <v>2.1991148575128565</v>
      </c>
      <c r="AA53">
        <f t="shared" si="18"/>
        <v>14709.932729367732</v>
      </c>
      <c r="AB53">
        <f t="shared" si="19"/>
        <v>6281.1529493745202</v>
      </c>
      <c r="AC53">
        <v>35</v>
      </c>
      <c r="AD53">
        <f t="shared" si="25"/>
        <v>2.1991148575128565</v>
      </c>
      <c r="AE53">
        <f t="shared" si="20"/>
        <v>-28820.604139901083</v>
      </c>
      <c r="AF53">
        <f t="shared" si="21"/>
        <v>-4741.3895365628468</v>
      </c>
      <c r="AL53">
        <v>39</v>
      </c>
      <c r="AM53">
        <f t="shared" si="12"/>
        <v>19.5</v>
      </c>
      <c r="AO53" s="9">
        <f t="shared" si="22"/>
        <v>-24122.691975584843</v>
      </c>
      <c r="AP53" s="9">
        <f t="shared" si="0"/>
        <v>-22657.35154691834</v>
      </c>
      <c r="AR53" s="9">
        <f t="shared" si="1"/>
        <v>4130.8478247762177</v>
      </c>
      <c r="AS53" s="9">
        <f t="shared" si="2"/>
        <v>-5156.7659182745156</v>
      </c>
      <c r="AU53" s="9">
        <f t="shared" si="3"/>
        <v>861.48561665033503</v>
      </c>
      <c r="AV53" s="9">
        <f t="shared" si="4"/>
        <v>5787.1455580427364</v>
      </c>
      <c r="AX53" s="9">
        <f t="shared" si="14"/>
        <v>258.73698147295556</v>
      </c>
      <c r="AY53" s="9">
        <f t="shared" si="5"/>
        <v>467.82777509139635</v>
      </c>
      <c r="BA53" s="9">
        <f t="shared" si="15"/>
        <v>939.47945538305316</v>
      </c>
      <c r="BB53" s="9">
        <f t="shared" si="6"/>
        <v>461.13770319356121</v>
      </c>
      <c r="BD53" s="9">
        <f t="shared" si="7"/>
        <v>-336.73082020567375</v>
      </c>
      <c r="BE53" s="9">
        <f t="shared" si="8"/>
        <v>4858.1800797577789</v>
      </c>
      <c r="BG53">
        <f t="shared" si="9"/>
        <v>60174.146108113055</v>
      </c>
      <c r="BI53">
        <f t="shared" si="10"/>
        <v>49151.325752202712</v>
      </c>
      <c r="BK53">
        <f t="shared" si="11"/>
        <v>12687.719162717125</v>
      </c>
    </row>
    <row r="54" spans="1:63" ht="18.75" thickBot="1" x14ac:dyDescent="0.4">
      <c r="A54" s="3"/>
      <c r="B54" s="203"/>
      <c r="C54" s="203"/>
      <c r="D54" s="203"/>
      <c r="E54" s="48" t="s">
        <v>34</v>
      </c>
      <c r="F54" s="206" t="s">
        <v>30</v>
      </c>
      <c r="G54" s="207"/>
      <c r="H54" s="206" t="s">
        <v>23</v>
      </c>
      <c r="I54" s="207"/>
      <c r="U54">
        <v>36</v>
      </c>
      <c r="V54">
        <f t="shared" si="23"/>
        <v>2.2619467105846525</v>
      </c>
      <c r="W54">
        <f t="shared" si="17"/>
        <v>-99.391917989525609</v>
      </c>
      <c r="X54">
        <f t="shared" si="16"/>
        <v>36164.105942206304</v>
      </c>
      <c r="Y54">
        <v>36</v>
      </c>
      <c r="Z54">
        <f t="shared" si="24"/>
        <v>2.2619467105846525</v>
      </c>
      <c r="AA54">
        <f t="shared" si="18"/>
        <v>14263.184092261783</v>
      </c>
      <c r="AB54">
        <f t="shared" si="19"/>
        <v>5934.6191849820952</v>
      </c>
      <c r="AC54">
        <v>36</v>
      </c>
      <c r="AD54">
        <f t="shared" si="25"/>
        <v>2.2619467105846525</v>
      </c>
      <c r="AE54">
        <f t="shared" si="20"/>
        <v>-29143.25593336649</v>
      </c>
      <c r="AF54">
        <f t="shared" si="21"/>
        <v>-4991.6639219573754</v>
      </c>
      <c r="AL54">
        <v>40</v>
      </c>
      <c r="AM54">
        <f t="shared" si="12"/>
        <v>20</v>
      </c>
      <c r="AO54" s="9">
        <f t="shared" si="22"/>
        <v>-21949.582361115441</v>
      </c>
      <c r="AP54" s="9">
        <f t="shared" si="0"/>
        <v>-24512.341311300253</v>
      </c>
      <c r="AR54" s="9">
        <f t="shared" si="1"/>
        <v>4561.5906331013848</v>
      </c>
      <c r="AS54" s="9">
        <f t="shared" si="2"/>
        <v>-2263.1931392531474</v>
      </c>
      <c r="AU54" s="9">
        <f t="shared" si="3"/>
        <v>263.62615741955142</v>
      </c>
      <c r="AV54" s="9">
        <f t="shared" si="4"/>
        <v>5353.8564001449449</v>
      </c>
      <c r="AX54" s="9">
        <f t="shared" si="14"/>
        <v>232.47494307019565</v>
      </c>
      <c r="AY54" s="9">
        <f t="shared" si="5"/>
        <v>470.23932590705562</v>
      </c>
      <c r="BA54" s="9">
        <f t="shared" si="15"/>
        <v>946.18920097866373</v>
      </c>
      <c r="BB54" s="9">
        <f t="shared" si="6"/>
        <v>530.33003396711911</v>
      </c>
      <c r="BD54" s="9">
        <f t="shared" si="7"/>
        <v>-915.03798662930785</v>
      </c>
      <c r="BE54" s="9">
        <f t="shared" si="8"/>
        <v>4353.2870402707704</v>
      </c>
      <c r="BG54">
        <f t="shared" si="9"/>
        <v>60810.158235925002</v>
      </c>
      <c r="BI54">
        <f t="shared" si="10"/>
        <v>48089.475503597292</v>
      </c>
      <c r="BK54">
        <f t="shared" si="11"/>
        <v>14829.467222637839</v>
      </c>
    </row>
    <row r="55" spans="1:63" ht="15.75" thickTop="1" x14ac:dyDescent="0.25">
      <c r="U55">
        <v>37</v>
      </c>
      <c r="V55">
        <f t="shared" si="23"/>
        <v>2.3247785636564484</v>
      </c>
      <c r="W55">
        <f t="shared" si="17"/>
        <v>-476.37684742951751</v>
      </c>
      <c r="X55">
        <f t="shared" si="16"/>
        <v>35831.749019371287</v>
      </c>
      <c r="Y55">
        <v>37</v>
      </c>
      <c r="Z55">
        <f t="shared" si="24"/>
        <v>2.3247785636564484</v>
      </c>
      <c r="AA55">
        <f t="shared" si="18"/>
        <v>13839.076046641792</v>
      </c>
      <c r="AB55">
        <f t="shared" si="19"/>
        <v>5560.7176467926947</v>
      </c>
      <c r="AC55">
        <v>37</v>
      </c>
      <c r="AD55">
        <f t="shared" si="25"/>
        <v>2.3247785636564484</v>
      </c>
      <c r="AE55">
        <f t="shared" si="20"/>
        <v>-29449.556188536484</v>
      </c>
      <c r="AF55">
        <f t="shared" si="21"/>
        <v>-5261.7039217608317</v>
      </c>
      <c r="AL55">
        <v>41</v>
      </c>
      <c r="AM55">
        <f t="shared" si="12"/>
        <v>20.5</v>
      </c>
      <c r="AO55" s="9">
        <f t="shared" si="22"/>
        <v>-19635.833774887305</v>
      </c>
      <c r="AP55" s="9">
        <f t="shared" si="0"/>
        <v>-24974.705830908708</v>
      </c>
      <c r="AR55" s="9">
        <f t="shared" si="1"/>
        <v>4693.403711811161</v>
      </c>
      <c r="AS55" s="9">
        <f t="shared" si="2"/>
        <v>413.7350608193251</v>
      </c>
      <c r="AU55" s="9">
        <f t="shared" si="3"/>
        <v>-219.26535006211884</v>
      </c>
      <c r="AV55" s="9">
        <f t="shared" si="4"/>
        <v>5057.2862887219635</v>
      </c>
      <c r="AX55" s="9">
        <f t="shared" si="14"/>
        <v>218.18022835405253</v>
      </c>
      <c r="AY55" s="9">
        <f t="shared" si="5"/>
        <v>486.86778704080587</v>
      </c>
      <c r="BA55" s="9">
        <f t="shared" si="15"/>
        <v>986.08690568471252</v>
      </c>
      <c r="BB55" s="9">
        <f t="shared" si="6"/>
        <v>596.45884130437275</v>
      </c>
      <c r="BD55" s="9">
        <f t="shared" si="7"/>
        <v>-1423.5324841008839</v>
      </c>
      <c r="BE55" s="9">
        <f t="shared" si="8"/>
        <v>3973.959660376785</v>
      </c>
      <c r="BG55">
        <f t="shared" si="9"/>
        <v>60242.365383331569</v>
      </c>
      <c r="BI55">
        <f t="shared" si="10"/>
        <v>46322.627718093725</v>
      </c>
      <c r="BK55">
        <f t="shared" si="11"/>
        <v>15906.479623502211</v>
      </c>
    </row>
    <row r="56" spans="1:63" x14ac:dyDescent="0.25">
      <c r="U56">
        <v>38</v>
      </c>
      <c r="V56">
        <f t="shared" si="23"/>
        <v>2.3876104167282444</v>
      </c>
      <c r="W56">
        <f t="shared" si="17"/>
        <v>-831.74901937130016</v>
      </c>
      <c r="X56">
        <f t="shared" si="16"/>
        <v>35476.376847429499</v>
      </c>
      <c r="Y56">
        <v>38</v>
      </c>
      <c r="Z56">
        <f t="shared" si="24"/>
        <v>2.3876104167282444</v>
      </c>
      <c r="AA56">
        <f t="shared" si="18"/>
        <v>13439.282353207287</v>
      </c>
      <c r="AB56">
        <f t="shared" si="19"/>
        <v>5160.9239533581886</v>
      </c>
      <c r="AC56">
        <v>38</v>
      </c>
      <c r="AD56">
        <f t="shared" si="25"/>
        <v>2.3876104167282444</v>
      </c>
      <c r="AE56">
        <f t="shared" si="20"/>
        <v>-29738.296078239182</v>
      </c>
      <c r="AF56">
        <f t="shared" si="21"/>
        <v>-5550.4438114635304</v>
      </c>
      <c r="AL56">
        <v>42</v>
      </c>
      <c r="AM56">
        <f t="shared" si="12"/>
        <v>21</v>
      </c>
      <c r="AO56" s="9">
        <f t="shared" si="22"/>
        <v>-17316.54008773949</v>
      </c>
      <c r="AP56" s="9">
        <f t="shared" si="0"/>
        <v>-24135.677514408802</v>
      </c>
      <c r="AR56" s="9">
        <f t="shared" si="1"/>
        <v>4583.7710367801019</v>
      </c>
      <c r="AS56" s="9">
        <f t="shared" si="2"/>
        <v>2942.3782051803068</v>
      </c>
      <c r="AU56" s="9">
        <f t="shared" si="3"/>
        <v>-717.03739262890713</v>
      </c>
      <c r="AV56" s="9">
        <f t="shared" si="4"/>
        <v>4855.0468495371551</v>
      </c>
      <c r="AX56" s="9">
        <f t="shared" si="14"/>
        <v>213.98449844667454</v>
      </c>
      <c r="AY56" s="9">
        <f t="shared" si="5"/>
        <v>519.08565375489991</v>
      </c>
      <c r="BA56" s="9">
        <f t="shared" si="15"/>
        <v>1066.418056774909</v>
      </c>
      <c r="BB56" s="9">
        <f t="shared" si="6"/>
        <v>661.16269619521859</v>
      </c>
      <c r="BD56" s="9">
        <f t="shared" si="7"/>
        <v>-1997.4399478504906</v>
      </c>
      <c r="BE56" s="9">
        <f t="shared" si="8"/>
        <v>3674.798499587037</v>
      </c>
      <c r="BG56">
        <f t="shared" si="9"/>
        <v>58555.098338502947</v>
      </c>
      <c r="BI56">
        <f t="shared" si="10"/>
        <v>43906.534117037627</v>
      </c>
      <c r="BK56">
        <f t="shared" si="11"/>
        <v>16088.907203868039</v>
      </c>
    </row>
    <row r="57" spans="1:63" x14ac:dyDescent="0.25">
      <c r="U57">
        <v>39</v>
      </c>
      <c r="V57">
        <f t="shared" si="23"/>
        <v>2.4504422698000403</v>
      </c>
      <c r="W57">
        <f t="shared" si="17"/>
        <v>-1164.1059422063217</v>
      </c>
      <c r="X57">
        <f t="shared" si="16"/>
        <v>35099.391917989509</v>
      </c>
      <c r="Y57">
        <v>39</v>
      </c>
      <c r="Z57">
        <f t="shared" si="24"/>
        <v>2.4504422698000403</v>
      </c>
      <c r="AA57">
        <f t="shared" si="18"/>
        <v>13065.380815017888</v>
      </c>
      <c r="AB57">
        <f t="shared" si="19"/>
        <v>4736.815907738197</v>
      </c>
      <c r="AC57">
        <v>39</v>
      </c>
      <c r="AD57">
        <f t="shared" si="25"/>
        <v>2.4504422698000403</v>
      </c>
      <c r="AE57">
        <f t="shared" si="20"/>
        <v>-30008.336078042637</v>
      </c>
      <c r="AF57">
        <f t="shared" si="21"/>
        <v>-5856.7440666335242</v>
      </c>
      <c r="AL57">
        <v>43</v>
      </c>
      <c r="AM57">
        <f t="shared" si="12"/>
        <v>21.5</v>
      </c>
      <c r="AO57" s="9">
        <f t="shared" si="22"/>
        <v>-15114.284243428052</v>
      </c>
      <c r="AP57" s="9">
        <f t="shared" si="0"/>
        <v>-22057.607555626506</v>
      </c>
      <c r="AR57" s="9">
        <f t="shared" si="1"/>
        <v>4225.2523404656486</v>
      </c>
      <c r="AS57" s="9">
        <f t="shared" si="2"/>
        <v>5369.9016299488849</v>
      </c>
      <c r="AU57" s="9">
        <f t="shared" si="3"/>
        <v>-1299.6994350405373</v>
      </c>
      <c r="AV57" s="9">
        <f t="shared" si="4"/>
        <v>4605.0746079923101</v>
      </c>
      <c r="AX57" s="9">
        <f t="shared" si="14"/>
        <v>220.44812022080046</v>
      </c>
      <c r="AY57" s="9">
        <f t="shared" si="5"/>
        <v>570.53990039837288</v>
      </c>
      <c r="BA57" s="9">
        <f t="shared" si="15"/>
        <v>1198.4309953242619</v>
      </c>
      <c r="BB57" s="9">
        <f t="shared" si="6"/>
        <v>718.68443642733018</v>
      </c>
      <c r="BD57" s="9">
        <f t="shared" si="7"/>
        <v>-2718.5785505855997</v>
      </c>
      <c r="BE57" s="9">
        <f t="shared" si="8"/>
        <v>3315.8502711666065</v>
      </c>
      <c r="BG57">
        <f t="shared" si="9"/>
        <v>55808.41276224437</v>
      </c>
      <c r="BI57">
        <f t="shared" si="10"/>
        <v>40944.301116211987</v>
      </c>
      <c r="BK57">
        <f t="shared" si="11"/>
        <v>15592.090173714245</v>
      </c>
    </row>
    <row r="58" spans="1:63" x14ac:dyDescent="0.25">
      <c r="U58">
        <v>40</v>
      </c>
      <c r="V58">
        <f t="shared" si="23"/>
        <v>2.5132741228718363</v>
      </c>
      <c r="W58">
        <f t="shared" si="17"/>
        <v>-1472.1359549995877</v>
      </c>
      <c r="X58">
        <f t="shared" si="16"/>
        <v>34702.282018339771</v>
      </c>
      <c r="Y58">
        <v>40</v>
      </c>
      <c r="Z58">
        <f t="shared" si="24"/>
        <v>2.5132741228718363</v>
      </c>
      <c r="AA58">
        <f t="shared" si="18"/>
        <v>12718.847050625463</v>
      </c>
      <c r="AB58">
        <f t="shared" si="19"/>
        <v>4290.0672706322466</v>
      </c>
      <c r="AC58">
        <v>40</v>
      </c>
      <c r="AD58">
        <f t="shared" si="25"/>
        <v>2.5132741228718363</v>
      </c>
      <c r="AE58">
        <f t="shared" si="20"/>
        <v>-30258.610463437166</v>
      </c>
      <c r="AF58">
        <f t="shared" si="21"/>
        <v>-6179.3958600989336</v>
      </c>
      <c r="AL58">
        <v>44</v>
      </c>
      <c r="AM58">
        <f t="shared" si="12"/>
        <v>22</v>
      </c>
      <c r="AO58" s="9">
        <f t="shared" si="22"/>
        <v>-13164.120502575295</v>
      </c>
      <c r="AP58" s="9">
        <f t="shared" si="0"/>
        <v>-18797.022414653024</v>
      </c>
      <c r="AR58" s="9">
        <f t="shared" si="1"/>
        <v>3575.4026229453798</v>
      </c>
      <c r="AS58" s="9">
        <f t="shared" si="2"/>
        <v>7672.4389339450399</v>
      </c>
      <c r="AU58" s="9">
        <f t="shared" si="3"/>
        <v>-1948.4670883971924</v>
      </c>
      <c r="AV58" s="9">
        <f t="shared" si="4"/>
        <v>4059.7565460912929</v>
      </c>
      <c r="AX58" s="9">
        <f t="shared" si="14"/>
        <v>241.03384851655611</v>
      </c>
      <c r="AY58" s="9">
        <f t="shared" si="5"/>
        <v>647.52565955972943</v>
      </c>
      <c r="BA58" s="9">
        <f t="shared" si="15"/>
        <v>1394.5651635967081</v>
      </c>
      <c r="BB58" s="9">
        <f t="shared" si="6"/>
        <v>748.37224986254637</v>
      </c>
      <c r="BD58" s="9">
        <f t="shared" si="7"/>
        <v>-3584.0661005104566</v>
      </c>
      <c r="BE58" s="9">
        <f t="shared" si="8"/>
        <v>2663.858636669017</v>
      </c>
      <c r="BG58">
        <f t="shared" si="9"/>
        <v>52068.077265904736</v>
      </c>
      <c r="BI58">
        <f t="shared" si="10"/>
        <v>37637.65263053737</v>
      </c>
      <c r="BK58">
        <f t="shared" si="11"/>
        <v>14747.055531239657</v>
      </c>
    </row>
    <row r="59" spans="1:63" x14ac:dyDescent="0.25">
      <c r="U59">
        <v>41</v>
      </c>
      <c r="V59">
        <f t="shared" si="23"/>
        <v>2.5761059759436322</v>
      </c>
      <c r="W59">
        <f t="shared" si="17"/>
        <v>-1754.6234040161289</v>
      </c>
      <c r="X59">
        <f t="shared" si="16"/>
        <v>34286.614359831961</v>
      </c>
      <c r="Y59">
        <v>41</v>
      </c>
      <c r="Z59">
        <f t="shared" si="24"/>
        <v>2.5761059759436322</v>
      </c>
      <c r="AA59">
        <f t="shared" si="18"/>
        <v>12401.048670481854</v>
      </c>
      <c r="AB59">
        <f t="shared" si="19"/>
        <v>3822.4411548109556</v>
      </c>
      <c r="AC59">
        <v>41</v>
      </c>
      <c r="AD59">
        <f t="shared" si="25"/>
        <v>2.5761059759436322</v>
      </c>
      <c r="AE59">
        <f t="shared" si="20"/>
        <v>-30488.131515763103</v>
      </c>
      <c r="AF59">
        <f t="shared" si="21"/>
        <v>-6517.1258326365314</v>
      </c>
      <c r="AL59">
        <v>45</v>
      </c>
      <c r="AM59">
        <f t="shared" si="12"/>
        <v>22.5</v>
      </c>
      <c r="AO59" s="9">
        <f t="shared" si="22"/>
        <v>-11619.977577152255</v>
      </c>
      <c r="AP59" s="9">
        <f t="shared" si="0"/>
        <v>-14453.333379419093</v>
      </c>
      <c r="AR59" s="9">
        <f t="shared" si="1"/>
        <v>2601.1690787467837</v>
      </c>
      <c r="AS59" s="9">
        <f t="shared" si="2"/>
        <v>9702.3172069906868</v>
      </c>
      <c r="AU59" s="9">
        <f t="shared" si="3"/>
        <v>-2425.3128912003203</v>
      </c>
      <c r="AV59" s="9">
        <f t="shared" si="4"/>
        <v>2914.8557516871615</v>
      </c>
      <c r="AX59" s="9">
        <f t="shared" si="14"/>
        <v>283.73567350731173</v>
      </c>
      <c r="AY59" s="9">
        <f t="shared" si="5"/>
        <v>758.90574626248736</v>
      </c>
      <c r="BA59" s="9">
        <f t="shared" si="15"/>
        <v>1654.0664703249365</v>
      </c>
      <c r="BB59" s="9">
        <f t="shared" si="6"/>
        <v>703.75469440811992</v>
      </c>
      <c r="BD59" s="9">
        <f t="shared" si="7"/>
        <v>-4363.1150350325688</v>
      </c>
      <c r="BE59" s="9">
        <f t="shared" si="8"/>
        <v>1452.1953110165539</v>
      </c>
      <c r="BG59">
        <f t="shared" si="9"/>
        <v>47458.639921586662</v>
      </c>
      <c r="BI59">
        <f t="shared" si="10"/>
        <v>34362.991153236406</v>
      </c>
      <c r="BK59">
        <f t="shared" si="11"/>
        <v>14101.67288743278</v>
      </c>
    </row>
    <row r="60" spans="1:63" x14ac:dyDescent="0.25">
      <c r="U60">
        <v>42</v>
      </c>
      <c r="V60">
        <f t="shared" si="23"/>
        <v>2.6389378290154282</v>
      </c>
      <c r="W60">
        <f t="shared" si="17"/>
        <v>-2010.453440350916</v>
      </c>
      <c r="X60">
        <f t="shared" si="16"/>
        <v>33854.029392813711</v>
      </c>
      <c r="Y60">
        <v>42</v>
      </c>
      <c r="Z60">
        <f t="shared" si="24"/>
        <v>2.6389378290154282</v>
      </c>
      <c r="AA60">
        <f t="shared" si="18"/>
        <v>12113.239879605218</v>
      </c>
      <c r="AB60">
        <f t="shared" si="19"/>
        <v>3335.7830669154228</v>
      </c>
      <c r="AC60">
        <v>42</v>
      </c>
      <c r="AD60">
        <f t="shared" si="25"/>
        <v>2.6389378290154282</v>
      </c>
      <c r="AE60">
        <f t="shared" si="20"/>
        <v>-30695.993420285118</v>
      </c>
      <c r="AF60">
        <f t="shared" si="21"/>
        <v>-6868.6011183388619</v>
      </c>
      <c r="AL60">
        <v>46</v>
      </c>
      <c r="AM60">
        <f t="shared" si="12"/>
        <v>23</v>
      </c>
      <c r="AO60" s="9">
        <f t="shared" si="22"/>
        <v>-10622.557149178901</v>
      </c>
      <c r="AP60" s="9">
        <f t="shared" si="0"/>
        <v>-9237.8178069628539</v>
      </c>
      <c r="AR60" s="9">
        <f t="shared" si="1"/>
        <v>1388.5126331466236</v>
      </c>
      <c r="AS60" s="9">
        <f t="shared" si="2"/>
        <v>11159.745082834268</v>
      </c>
      <c r="AU60" s="9">
        <f t="shared" si="3"/>
        <v>-2239.1494797236646</v>
      </c>
      <c r="AV60" s="9">
        <f t="shared" si="4"/>
        <v>1192.153809459219</v>
      </c>
      <c r="AX60" s="9">
        <f t="shared" si="14"/>
        <v>363.72288414783628</v>
      </c>
      <c r="AY60" s="9">
        <f t="shared" si="5"/>
        <v>913.53112836370417</v>
      </c>
      <c r="BA60" s="9">
        <f t="shared" si="15"/>
        <v>1928.7448706465202</v>
      </c>
      <c r="BB60" s="9">
        <f t="shared" si="6"/>
        <v>518.85441059340803</v>
      </c>
      <c r="BD60" s="9">
        <f t="shared" si="7"/>
        <v>-4531.6172345180212</v>
      </c>
      <c r="BE60" s="9">
        <f t="shared" si="8"/>
        <v>-240.23172949789318</v>
      </c>
      <c r="BG60">
        <f t="shared" si="9"/>
        <v>42233.525049796306</v>
      </c>
      <c r="BI60">
        <f t="shared" si="10"/>
        <v>31711.238521625772</v>
      </c>
      <c r="BK60">
        <f t="shared" si="11"/>
        <v>14397.631215724678</v>
      </c>
    </row>
    <row r="61" spans="1:63" x14ac:dyDescent="0.25">
      <c r="U61">
        <v>43</v>
      </c>
      <c r="V61">
        <f t="shared" si="23"/>
        <v>2.7017696820872241</v>
      </c>
      <c r="W61">
        <f t="shared" si="17"/>
        <v>-2238.6164197281632</v>
      </c>
      <c r="X61">
        <f t="shared" si="16"/>
        <v>33406.234332520566</v>
      </c>
      <c r="Y61">
        <v>43</v>
      </c>
      <c r="Z61">
        <f t="shared" si="24"/>
        <v>2.7017696820872241</v>
      </c>
      <c r="AA61">
        <f t="shared" si="18"/>
        <v>11856.556527805817</v>
      </c>
      <c r="AB61">
        <f t="shared" si="19"/>
        <v>2832.0136240856377</v>
      </c>
      <c r="AC61">
        <v>43</v>
      </c>
      <c r="AD61">
        <f t="shared" si="25"/>
        <v>2.7017696820872241</v>
      </c>
      <c r="AE61">
        <f t="shared" si="20"/>
        <v>-30881.375841029134</v>
      </c>
      <c r="AF61">
        <f t="shared" si="21"/>
        <v>-7232.434604827039</v>
      </c>
      <c r="AL61">
        <v>47</v>
      </c>
      <c r="AM61">
        <f t="shared" si="12"/>
        <v>23.5</v>
      </c>
      <c r="AO61" s="9">
        <f t="shared" si="22"/>
        <v>-10208.194517571048</v>
      </c>
      <c r="AP61" s="9">
        <f t="shared" si="0"/>
        <v>-3508.9260393633176</v>
      </c>
      <c r="AR61" s="9">
        <f t="shared" si="1"/>
        <v>268.93789328479124</v>
      </c>
      <c r="AS61" s="9">
        <f t="shared" si="2"/>
        <v>11755.821987563877</v>
      </c>
      <c r="AU61" s="9">
        <f t="shared" si="3"/>
        <v>-1207.3441107976228</v>
      </c>
      <c r="AV61" s="9">
        <f t="shared" si="4"/>
        <v>-388.07147834634929</v>
      </c>
      <c r="AX61" s="9">
        <f t="shared" si="14"/>
        <v>504.82617023771343</v>
      </c>
      <c r="AY61" s="9">
        <f t="shared" si="5"/>
        <v>1112.3071040212021</v>
      </c>
      <c r="BA61" s="9">
        <f t="shared" si="15"/>
        <v>2105.3458984981189</v>
      </c>
      <c r="BB61" s="9">
        <f t="shared" si="6"/>
        <v>174.85841941120461</v>
      </c>
      <c r="BD61" s="9">
        <f t="shared" si="7"/>
        <v>-3817.5161795334552</v>
      </c>
      <c r="BE61" s="9">
        <f t="shared" si="8"/>
        <v>-1675.2370017787559</v>
      </c>
      <c r="BG61">
        <f t="shared" si="9"/>
        <v>36798.604658272016</v>
      </c>
      <c r="BI61">
        <f t="shared" si="10"/>
        <v>30312.204239916387</v>
      </c>
      <c r="BK61">
        <f t="shared" si="11"/>
        <v>16153.375826509789</v>
      </c>
    </row>
    <row r="62" spans="1:63" x14ac:dyDescent="0.25">
      <c r="U62">
        <v>44</v>
      </c>
      <c r="V62">
        <f t="shared" si="23"/>
        <v>2.7646015351590201</v>
      </c>
      <c r="W62">
        <f t="shared" si="17"/>
        <v>-2438.2118871060165</v>
      </c>
      <c r="X62">
        <f t="shared" si="16"/>
        <v>32944.996421477408</v>
      </c>
      <c r="Y62">
        <v>44</v>
      </c>
      <c r="Z62">
        <f t="shared" si="24"/>
        <v>2.7646015351590201</v>
      </c>
      <c r="AA62">
        <f t="shared" si="18"/>
        <v>11632.011627005731</v>
      </c>
      <c r="AB62">
        <f t="shared" si="19"/>
        <v>2313.1209741620846</v>
      </c>
      <c r="AC62">
        <v>44</v>
      </c>
      <c r="AD62">
        <f t="shared" si="25"/>
        <v>2.7646015351590201</v>
      </c>
      <c r="AE62">
        <f t="shared" si="20"/>
        <v>-31043.547158273639</v>
      </c>
      <c r="AF62">
        <f t="shared" si="21"/>
        <v>-7607.1904075496059</v>
      </c>
      <c r="AL62">
        <v>48</v>
      </c>
      <c r="AM62">
        <f t="shared" si="12"/>
        <v>24</v>
      </c>
      <c r="AO62" s="9">
        <f t="shared" si="22"/>
        <v>-10224.643584778356</v>
      </c>
      <c r="AP62" s="9">
        <f t="shared" si="0"/>
        <v>2320.4760196253274</v>
      </c>
      <c r="AR62" s="9">
        <f t="shared" si="1"/>
        <v>-334.73416211402014</v>
      </c>
      <c r="AS62" s="9">
        <f t="shared" si="2"/>
        <v>11561.786248390703</v>
      </c>
      <c r="AU62" s="9">
        <f t="shared" si="3"/>
        <v>111.63179366167014</v>
      </c>
      <c r="AV62" s="9">
        <f t="shared" si="4"/>
        <v>-1157.446845882587</v>
      </c>
      <c r="AX62" s="9">
        <f t="shared" si="14"/>
        <v>735.33890922516707</v>
      </c>
      <c r="AY62" s="9">
        <f t="shared" si="5"/>
        <v>1336.9003259918932</v>
      </c>
      <c r="BA62" s="9">
        <f t="shared" si="15"/>
        <v>2092.0207894840482</v>
      </c>
      <c r="BB62" s="9">
        <f t="shared" si="6"/>
        <v>-229.8291738182086</v>
      </c>
      <c r="BD62" s="9">
        <f t="shared" si="7"/>
        <v>-2715.7279050475449</v>
      </c>
      <c r="BE62" s="9">
        <f t="shared" si="8"/>
        <v>-2264.5179980562716</v>
      </c>
      <c r="BG62">
        <f t="shared" si="9"/>
        <v>31590.280468265384</v>
      </c>
      <c r="BI62">
        <f t="shared" si="10"/>
        <v>30406.490110234532</v>
      </c>
      <c r="BK62">
        <f t="shared" si="11"/>
        <v>19238.120660474975</v>
      </c>
    </row>
    <row r="63" spans="1:63" x14ac:dyDescent="0.25">
      <c r="U63">
        <v>45</v>
      </c>
      <c r="V63">
        <f t="shared" si="23"/>
        <v>2.827433388230816</v>
      </c>
      <c r="W63">
        <f t="shared" si="17"/>
        <v>-2608.4521303612337</v>
      </c>
      <c r="X63">
        <f t="shared" si="16"/>
        <v>32472.135954999561</v>
      </c>
      <c r="Y63">
        <v>45</v>
      </c>
      <c r="Z63">
        <f t="shared" si="24"/>
        <v>2.827433388230816</v>
      </c>
      <c r="AA63">
        <f t="shared" si="18"/>
        <v>11440.491353343612</v>
      </c>
      <c r="AB63">
        <f t="shared" si="19"/>
        <v>1781.1529493745084</v>
      </c>
      <c r="AC63">
        <v>45</v>
      </c>
      <c r="AD63">
        <f t="shared" si="25"/>
        <v>2.827433388230816</v>
      </c>
      <c r="AE63">
        <f t="shared" si="20"/>
        <v>-31181.867355918504</v>
      </c>
      <c r="AF63">
        <f t="shared" si="21"/>
        <v>-7991.389536562855</v>
      </c>
      <c r="AL63">
        <v>49</v>
      </c>
      <c r="AM63">
        <f t="shared" si="12"/>
        <v>24.5</v>
      </c>
      <c r="AO63" s="9">
        <f t="shared" ref="AO63:AO126" si="26">AO62+AR62*$F$11+(0.5*AU62)*$F$11^2</f>
        <v>-10378.056691627657</v>
      </c>
      <c r="AP63" s="9">
        <f t="shared" si="0"/>
        <v>7956.6882880853555</v>
      </c>
      <c r="AR63" s="9">
        <f t="shared" si="1"/>
        <v>-278.91826528318506</v>
      </c>
      <c r="AS63" s="9">
        <f t="shared" si="2"/>
        <v>10983.06282544941</v>
      </c>
      <c r="AU63" s="9">
        <f t="shared" si="3"/>
        <v>1200.352892112574</v>
      </c>
      <c r="AV63" s="9">
        <f t="shared" si="4"/>
        <v>-1226.8337461084002</v>
      </c>
      <c r="AX63" s="9">
        <f t="shared" si="14"/>
        <v>1077.6817856965226</v>
      </c>
      <c r="AY63" s="9">
        <f t="shared" si="5"/>
        <v>1544.7774712194066</v>
      </c>
      <c r="BA63" s="9">
        <f t="shared" si="15"/>
        <v>1918.8714748098535</v>
      </c>
      <c r="BB63" s="9">
        <f t="shared" si="6"/>
        <v>-565.7614586487764</v>
      </c>
      <c r="BD63" s="9">
        <f t="shared" si="7"/>
        <v>-1796.2003683938024</v>
      </c>
      <c r="BE63" s="9">
        <f t="shared" si="8"/>
        <v>-2205.8497586790304</v>
      </c>
      <c r="BG63">
        <f t="shared" si="9"/>
        <v>26877.355131030796</v>
      </c>
      <c r="BI63">
        <f t="shared" si="10"/>
        <v>31670.942414927747</v>
      </c>
      <c r="BK63">
        <f t="shared" si="11"/>
        <v>23156.940220778662</v>
      </c>
    </row>
    <row r="64" spans="1:63" x14ac:dyDescent="0.25">
      <c r="U64">
        <v>46</v>
      </c>
      <c r="V64">
        <f t="shared" si="23"/>
        <v>2.890265241302612</v>
      </c>
      <c r="W64">
        <f t="shared" si="17"/>
        <v>-2748.6652890290534</v>
      </c>
      <c r="X64">
        <f t="shared" si="16"/>
        <v>31989.519097318822</v>
      </c>
      <c r="Y64">
        <v>46</v>
      </c>
      <c r="Z64">
        <f t="shared" si="24"/>
        <v>2.890265241302612</v>
      </c>
      <c r="AA64">
        <f t="shared" si="18"/>
        <v>11282.751549842314</v>
      </c>
      <c r="AB64">
        <f t="shared" si="19"/>
        <v>1238.2089844836737</v>
      </c>
      <c r="AC64">
        <v>46</v>
      </c>
      <c r="AD64">
        <f t="shared" si="25"/>
        <v>2.890265241302612</v>
      </c>
      <c r="AE64">
        <f t="shared" si="20"/>
        <v>-31295.790547336106</v>
      </c>
      <c r="AF64">
        <f t="shared" si="21"/>
        <v>-8383.5157334284577</v>
      </c>
      <c r="AL64">
        <v>50</v>
      </c>
      <c r="AM64">
        <f t="shared" si="12"/>
        <v>25</v>
      </c>
      <c r="AO64" s="9">
        <f t="shared" si="26"/>
        <v>-10367.471712755178</v>
      </c>
      <c r="AP64" s="9">
        <f t="shared" si="0"/>
        <v>13294.865482546509</v>
      </c>
      <c r="AR64" s="9">
        <f t="shared" si="1"/>
        <v>321.25818077310191</v>
      </c>
      <c r="AS64" s="9">
        <f t="shared" si="2"/>
        <v>10369.645952395209</v>
      </c>
      <c r="AU64" s="9">
        <f t="shared" si="3"/>
        <v>2022.2270301760191</v>
      </c>
      <c r="AV64" s="9">
        <f t="shared" si="4"/>
        <v>-1020.0591871453948</v>
      </c>
      <c r="AX64" s="9">
        <f t="shared" si="14"/>
        <v>1538.8382432677695</v>
      </c>
      <c r="AY64" s="9">
        <f t="shared" si="5"/>
        <v>1672.7865412664607</v>
      </c>
      <c r="BA64" s="9">
        <f t="shared" si="15"/>
        <v>1678.5576600654363</v>
      </c>
      <c r="BB64" s="9">
        <f t="shared" si="6"/>
        <v>-790.14664711962109</v>
      </c>
      <c r="BD64" s="9">
        <f t="shared" si="7"/>
        <v>-1195.1688731571867</v>
      </c>
      <c r="BE64" s="9">
        <f t="shared" si="8"/>
        <v>-1902.6990812922345</v>
      </c>
      <c r="BG64">
        <f t="shared" si="9"/>
        <v>22698.473651075012</v>
      </c>
      <c r="BI64">
        <f t="shared" si="10"/>
        <v>33563.767925980625</v>
      </c>
      <c r="BK64">
        <f t="shared" si="11"/>
        <v>27509.301007603895</v>
      </c>
    </row>
    <row r="65" spans="21:63" x14ac:dyDescent="0.25">
      <c r="U65">
        <v>47</v>
      </c>
      <c r="V65">
        <f t="shared" si="23"/>
        <v>2.9530970943744079</v>
      </c>
      <c r="W65">
        <f t="shared" si="17"/>
        <v>-2858.2980058295125</v>
      </c>
      <c r="X65">
        <f t="shared" si="16"/>
        <v>31499.05051668578</v>
      </c>
      <c r="Y65">
        <v>47</v>
      </c>
      <c r="Z65">
        <f t="shared" si="24"/>
        <v>2.9530970943744079</v>
      </c>
      <c r="AA65">
        <f t="shared" si="18"/>
        <v>11159.414743441799</v>
      </c>
      <c r="AB65">
        <f t="shared" si="19"/>
        <v>686.43183127150132</v>
      </c>
      <c r="AC65">
        <v>47</v>
      </c>
      <c r="AD65">
        <f t="shared" si="25"/>
        <v>2.9530970943744079</v>
      </c>
      <c r="AE65">
        <f t="shared" si="20"/>
        <v>-31384.867129736478</v>
      </c>
      <c r="AF65">
        <f t="shared" si="21"/>
        <v>-8782.0214551928038</v>
      </c>
      <c r="AL65">
        <v>51</v>
      </c>
      <c r="AM65">
        <f t="shared" si="12"/>
        <v>25.5</v>
      </c>
      <c r="AO65" s="9">
        <f t="shared" si="26"/>
        <v>-9954.0642435966256</v>
      </c>
      <c r="AP65" s="9">
        <f t="shared" si="0"/>
        <v>18352.181060350937</v>
      </c>
      <c r="AR65" s="9">
        <f t="shared" si="1"/>
        <v>1332.3716958611114</v>
      </c>
      <c r="AS65" s="9">
        <f t="shared" si="2"/>
        <v>9859.6163588225118</v>
      </c>
      <c r="AU65" s="9">
        <f t="shared" si="3"/>
        <v>2702.6854686275719</v>
      </c>
      <c r="AV65" s="9">
        <f t="shared" si="4"/>
        <v>-861.00760885508646</v>
      </c>
      <c r="AX65" s="9">
        <f t="shared" si="14"/>
        <v>2101.3189036056792</v>
      </c>
      <c r="AY65" s="9">
        <f t="shared" si="5"/>
        <v>1636.7311070060061</v>
      </c>
      <c r="BA65" s="9">
        <f t="shared" si="15"/>
        <v>1434.9059636613397</v>
      </c>
      <c r="BB65" s="9">
        <f t="shared" si="6"/>
        <v>-927.03814038483154</v>
      </c>
      <c r="BD65" s="9">
        <f t="shared" si="7"/>
        <v>-833.53939863944674</v>
      </c>
      <c r="BE65" s="9">
        <f t="shared" si="8"/>
        <v>-1570.7005754762611</v>
      </c>
      <c r="BG65">
        <f t="shared" si="9"/>
        <v>18955.097558505535</v>
      </c>
      <c r="BI65">
        <f t="shared" si="10"/>
        <v>35661.644332561555</v>
      </c>
      <c r="BK65">
        <f t="shared" si="11"/>
        <v>32097.139337715751</v>
      </c>
    </row>
    <row r="66" spans="21:63" x14ac:dyDescent="0.25">
      <c r="U66">
        <v>48</v>
      </c>
      <c r="V66">
        <f t="shared" si="23"/>
        <v>3.0159289474462039</v>
      </c>
      <c r="W66">
        <f t="shared" si="17"/>
        <v>-2936.9176105158249</v>
      </c>
      <c r="X66">
        <f t="shared" si="16"/>
        <v>31002.665868514414</v>
      </c>
      <c r="Y66">
        <v>48</v>
      </c>
      <c r="Z66">
        <f t="shared" si="24"/>
        <v>3.0159289474462039</v>
      </c>
      <c r="AA66">
        <f t="shared" si="18"/>
        <v>11070.967688169698</v>
      </c>
      <c r="AB66">
        <f t="shared" si="19"/>
        <v>127.99910207871699</v>
      </c>
      <c r="AC66">
        <v>48</v>
      </c>
      <c r="AD66">
        <f t="shared" si="25"/>
        <v>3.0159289474462039</v>
      </c>
      <c r="AE66">
        <f t="shared" si="20"/>
        <v>-31448.745558544106</v>
      </c>
      <c r="AF66">
        <f t="shared" si="21"/>
        <v>-9185.3339818320383</v>
      </c>
      <c r="AL66">
        <v>52</v>
      </c>
      <c r="AM66">
        <f t="shared" si="12"/>
        <v>26</v>
      </c>
      <c r="AO66" s="9">
        <f t="shared" si="26"/>
        <v>-8950.0427120876229</v>
      </c>
      <c r="AP66" s="9">
        <f t="shared" si="0"/>
        <v>23174.363288655306</v>
      </c>
      <c r="AR66" s="9">
        <f t="shared" si="1"/>
        <v>2683.7144301748976</v>
      </c>
      <c r="AS66" s="9">
        <f t="shared" si="2"/>
        <v>9429.1125543949693</v>
      </c>
      <c r="AU66" s="9">
        <f t="shared" si="3"/>
        <v>3291.0867033684485</v>
      </c>
      <c r="AV66" s="9">
        <f t="shared" si="4"/>
        <v>-969.87799575876875</v>
      </c>
      <c r="AX66" s="9">
        <f t="shared" si="14"/>
        <v>2698.6501611031331</v>
      </c>
      <c r="AY66" s="9">
        <f t="shared" si="5"/>
        <v>1320.4264668480905</v>
      </c>
      <c r="BA66" s="9">
        <f t="shared" si="15"/>
        <v>1211.1855087563431</v>
      </c>
      <c r="BB66" s="9">
        <f t="shared" si="6"/>
        <v>-1011.3849844651663</v>
      </c>
      <c r="BD66" s="9">
        <f t="shared" si="7"/>
        <v>-618.74896649102755</v>
      </c>
      <c r="BE66" s="9">
        <f t="shared" si="8"/>
        <v>-1278.9194781416929</v>
      </c>
      <c r="BG66">
        <f t="shared" si="9"/>
        <v>15530.389827184808</v>
      </c>
      <c r="BI66">
        <f t="shared" si="10"/>
        <v>37716.108142855657</v>
      </c>
      <c r="BK66">
        <f t="shared" si="11"/>
        <v>36852.944367465301</v>
      </c>
    </row>
    <row r="67" spans="21:63" x14ac:dyDescent="0.25">
      <c r="U67">
        <v>49</v>
      </c>
      <c r="V67">
        <f t="shared" si="23"/>
        <v>3.0787608005179998</v>
      </c>
      <c r="W67">
        <f t="shared" si="17"/>
        <v>-2984.2138274261733</v>
      </c>
      <c r="X67">
        <f t="shared" si="16"/>
        <v>30502.324156234488</v>
      </c>
      <c r="Y67">
        <v>49</v>
      </c>
      <c r="Z67">
        <f t="shared" si="24"/>
        <v>3.0787608005179998</v>
      </c>
      <c r="AA67">
        <f t="shared" si="18"/>
        <v>11017.759444145555</v>
      </c>
      <c r="AB67">
        <f t="shared" si="19"/>
        <v>-434.88532423620165</v>
      </c>
      <c r="AC67">
        <v>49</v>
      </c>
      <c r="AD67">
        <f t="shared" si="25"/>
        <v>3.0787608005179998</v>
      </c>
      <c r="AE67">
        <f t="shared" si="20"/>
        <v>-31487.173734783766</v>
      </c>
      <c r="AF67">
        <f t="shared" si="21"/>
        <v>-9591.8616230594798</v>
      </c>
      <c r="AL67">
        <v>53</v>
      </c>
      <c r="AM67">
        <f t="shared" si="12"/>
        <v>26.5</v>
      </c>
      <c r="AO67" s="9">
        <f t="shared" si="26"/>
        <v>-7196.7996590791181</v>
      </c>
      <c r="AP67" s="9">
        <f t="shared" si="0"/>
        <v>27767.684816382942</v>
      </c>
      <c r="AR67" s="9">
        <f t="shared" si="1"/>
        <v>4329.2577818591217</v>
      </c>
      <c r="AS67" s="9">
        <f t="shared" si="2"/>
        <v>8944.173556515585</v>
      </c>
      <c r="AU67" s="9">
        <f t="shared" si="3"/>
        <v>3673.7582045982626</v>
      </c>
      <c r="AV67" s="9">
        <f t="shared" si="4"/>
        <v>-1529.874105678251</v>
      </c>
      <c r="AX67" s="9">
        <f t="shared" si="14"/>
        <v>3153.7969094567015</v>
      </c>
      <c r="AY67" s="9">
        <f t="shared" si="5"/>
        <v>577.22262591925698</v>
      </c>
      <c r="BA67" s="9">
        <f t="shared" si="15"/>
        <v>1009.7457718199121</v>
      </c>
      <c r="BB67" s="9">
        <f t="shared" si="6"/>
        <v>-1068.0686136794568</v>
      </c>
      <c r="BD67" s="9">
        <f t="shared" si="7"/>
        <v>-489.78447667835121</v>
      </c>
      <c r="BE67" s="9">
        <f t="shared" si="8"/>
        <v>-1039.0281179180511</v>
      </c>
      <c r="BG67">
        <f t="shared" si="9"/>
        <v>12399.401316302323</v>
      </c>
      <c r="BI67">
        <f t="shared" si="10"/>
        <v>39588.452879480348</v>
      </c>
      <c r="BK67">
        <f t="shared" si="11"/>
        <v>41753.466428173459</v>
      </c>
    </row>
    <row r="68" spans="21:63" x14ac:dyDescent="0.25">
      <c r="U68">
        <v>50</v>
      </c>
      <c r="V68">
        <f t="shared" si="23"/>
        <v>3.1415926535897958</v>
      </c>
      <c r="W68">
        <f t="shared" si="17"/>
        <v>-3000</v>
      </c>
      <c r="X68">
        <f t="shared" si="16"/>
        <v>29999.999999999978</v>
      </c>
      <c r="Y68">
        <v>50</v>
      </c>
      <c r="Z68">
        <f t="shared" si="24"/>
        <v>3.1415926535897958</v>
      </c>
      <c r="AA68">
        <f t="shared" si="18"/>
        <v>11000</v>
      </c>
      <c r="AB68">
        <f t="shared" si="19"/>
        <v>-1000.0000000000229</v>
      </c>
      <c r="AC68">
        <v>50</v>
      </c>
      <c r="AD68">
        <f t="shared" si="25"/>
        <v>3.1415926535897958</v>
      </c>
      <c r="AE68">
        <f t="shared" si="20"/>
        <v>-31500</v>
      </c>
      <c r="AF68">
        <f t="shared" si="21"/>
        <v>-10000.000000000016</v>
      </c>
      <c r="AL68">
        <v>54</v>
      </c>
      <c r="AM68">
        <f t="shared" si="12"/>
        <v>27</v>
      </c>
      <c r="AO68" s="9">
        <f t="shared" si="26"/>
        <v>-4572.9509925747743</v>
      </c>
      <c r="AP68" s="9">
        <f t="shared" si="0"/>
        <v>32048.537331430951</v>
      </c>
      <c r="AR68" s="9">
        <f t="shared" si="1"/>
        <v>6166.1368841582535</v>
      </c>
      <c r="AS68" s="9">
        <f t="shared" si="2"/>
        <v>8179.2365036764595</v>
      </c>
      <c r="AU68" s="9">
        <f t="shared" si="3"/>
        <v>3526.0211123441563</v>
      </c>
      <c r="AV68" s="9">
        <f t="shared" si="4"/>
        <v>-2624.1139108950756</v>
      </c>
      <c r="AX68" s="9">
        <f t="shared" si="14"/>
        <v>3110.9317524041912</v>
      </c>
      <c r="AY68" s="9">
        <f t="shared" si="5"/>
        <v>-665.71528834493972</v>
      </c>
      <c r="BA68" s="9">
        <f t="shared" si="15"/>
        <v>826.48480224003231</v>
      </c>
      <c r="BB68" s="9">
        <f t="shared" si="6"/>
        <v>-1111.5520414680175</v>
      </c>
      <c r="BD68" s="9">
        <f t="shared" si="7"/>
        <v>-411.39544230006737</v>
      </c>
      <c r="BE68" s="9">
        <f t="shared" si="8"/>
        <v>-846.84658108211852</v>
      </c>
      <c r="BG68">
        <f t="shared" si="9"/>
        <v>9789.6831360624019</v>
      </c>
      <c r="BI68">
        <f t="shared" si="10"/>
        <v>41182.954486419098</v>
      </c>
      <c r="BK68">
        <f t="shared" si="11"/>
        <v>46747.661148601801</v>
      </c>
    </row>
    <row r="69" spans="21:63" x14ac:dyDescent="0.25">
      <c r="U69">
        <v>51</v>
      </c>
      <c r="V69">
        <f t="shared" si="23"/>
        <v>3.2044245066615917</v>
      </c>
      <c r="W69">
        <f t="shared" si="17"/>
        <v>-2984.2138274261715</v>
      </c>
      <c r="X69">
        <f t="shared" si="16"/>
        <v>29497.675843765472</v>
      </c>
      <c r="Y69">
        <v>51</v>
      </c>
      <c r="Z69">
        <f t="shared" si="24"/>
        <v>3.2044245066615917</v>
      </c>
      <c r="AA69">
        <f t="shared" si="18"/>
        <v>11017.759444145557</v>
      </c>
      <c r="AB69">
        <f t="shared" si="19"/>
        <v>-1565.1146757638439</v>
      </c>
      <c r="AC69">
        <v>51</v>
      </c>
      <c r="AD69">
        <f t="shared" si="25"/>
        <v>3.2044245066615917</v>
      </c>
      <c r="AE69">
        <f t="shared" si="20"/>
        <v>-31487.173734783762</v>
      </c>
      <c r="AF69">
        <f t="shared" si="21"/>
        <v>-10408.138376940555</v>
      </c>
      <c r="AL69">
        <v>55</v>
      </c>
      <c r="AM69">
        <f t="shared" si="12"/>
        <v>27.5</v>
      </c>
      <c r="AO69" s="9">
        <f t="shared" si="26"/>
        <v>-1049.129911452628</v>
      </c>
      <c r="AP69" s="9">
        <f t="shared" si="0"/>
        <v>35810.141344407297</v>
      </c>
      <c r="AR69" s="9">
        <f t="shared" si="1"/>
        <v>7929.1474403303318</v>
      </c>
      <c r="AS69" s="9">
        <f t="shared" si="2"/>
        <v>6867.1795482289217</v>
      </c>
      <c r="AU69" s="9">
        <f t="shared" si="3"/>
        <v>2494.2059185241737</v>
      </c>
      <c r="AV69" s="9">
        <f t="shared" si="4"/>
        <v>-3959.3887156202272</v>
      </c>
      <c r="AX69" s="9">
        <f t="shared" si="14"/>
        <v>2200.5266112882368</v>
      </c>
      <c r="AY69" s="9">
        <f t="shared" si="5"/>
        <v>-2113.5883723555235</v>
      </c>
      <c r="BA69" s="9">
        <f t="shared" si="15"/>
        <v>657.53085614621364</v>
      </c>
      <c r="BB69" s="9">
        <f t="shared" si="6"/>
        <v>-1149.8719355559781</v>
      </c>
      <c r="BD69" s="9">
        <f t="shared" si="7"/>
        <v>-363.85154891027713</v>
      </c>
      <c r="BE69" s="9">
        <f t="shared" si="8"/>
        <v>-695.92840770872579</v>
      </c>
      <c r="BG69">
        <f t="shared" si="9"/>
        <v>8387.473703542797</v>
      </c>
      <c r="BI69">
        <f t="shared" si="10"/>
        <v>42403.447687946944</v>
      </c>
      <c r="BK69">
        <f t="shared" si="11"/>
        <v>51693.454401820047</v>
      </c>
    </row>
    <row r="70" spans="21:63" x14ac:dyDescent="0.25">
      <c r="U70">
        <v>52</v>
      </c>
      <c r="V70">
        <f t="shared" si="23"/>
        <v>3.2672563597333877</v>
      </c>
      <c r="W70">
        <f t="shared" si="17"/>
        <v>-2936.9176105158203</v>
      </c>
      <c r="X70">
        <f t="shared" si="16"/>
        <v>28997.334131485546</v>
      </c>
      <c r="Y70">
        <v>52</v>
      </c>
      <c r="Z70">
        <f t="shared" si="24"/>
        <v>3.2672563597333877</v>
      </c>
      <c r="AA70">
        <f t="shared" si="18"/>
        <v>11070.967688169701</v>
      </c>
      <c r="AB70">
        <f t="shared" si="19"/>
        <v>-2127.9991020787625</v>
      </c>
      <c r="AC70">
        <v>52</v>
      </c>
      <c r="AD70">
        <f t="shared" si="25"/>
        <v>3.2672563597333877</v>
      </c>
      <c r="AE70">
        <f t="shared" si="20"/>
        <v>-31448.745558544106</v>
      </c>
      <c r="AF70">
        <f t="shared" si="21"/>
        <v>-10814.666018167994</v>
      </c>
      <c r="AL70">
        <v>56</v>
      </c>
      <c r="AM70">
        <f t="shared" si="12"/>
        <v>28</v>
      </c>
      <c r="AO70" s="9">
        <f t="shared" si="26"/>
        <v>3227.2195485280599</v>
      </c>
      <c r="AP70" s="9">
        <f t="shared" si="0"/>
        <v>38748.807529069229</v>
      </c>
      <c r="AR70" s="9">
        <f t="shared" si="1"/>
        <v>9176.250399592418</v>
      </c>
      <c r="AS70" s="9">
        <f t="shared" si="2"/>
        <v>4887.4851904188081</v>
      </c>
      <c r="AU70" s="9">
        <f t="shared" si="3"/>
        <v>783.44635302344477</v>
      </c>
      <c r="AV70" s="9">
        <f t="shared" si="4"/>
        <v>-4819.3968596894747</v>
      </c>
      <c r="AX70" s="9">
        <f t="shared" si="14"/>
        <v>618.18265771750248</v>
      </c>
      <c r="AY70" s="9">
        <f t="shared" si="5"/>
        <v>-3050.7788404866201</v>
      </c>
      <c r="BA70" s="9">
        <f t="shared" si="15"/>
        <v>501.36779096081568</v>
      </c>
      <c r="BB70" s="9">
        <f t="shared" si="6"/>
        <v>-1188.1614906863683</v>
      </c>
      <c r="BD70" s="9">
        <f t="shared" si="7"/>
        <v>-336.10409565487333</v>
      </c>
      <c r="BE70" s="9">
        <f t="shared" si="8"/>
        <v>-580.45652851648617</v>
      </c>
      <c r="BG70">
        <f t="shared" si="9"/>
        <v>8926.6109868090189</v>
      </c>
      <c r="BI70">
        <f t="shared" si="10"/>
        <v>43142.715075158048</v>
      </c>
      <c r="BK70">
        <f t="shared" si="11"/>
        <v>56331.360350581286</v>
      </c>
    </row>
    <row r="71" spans="21:63" x14ac:dyDescent="0.25">
      <c r="U71">
        <v>53</v>
      </c>
      <c r="V71">
        <f t="shared" si="23"/>
        <v>3.3300882128051836</v>
      </c>
      <c r="W71">
        <f t="shared" si="17"/>
        <v>-2858.2980058295052</v>
      </c>
      <c r="X71">
        <f t="shared" si="16"/>
        <v>28500.94948331418</v>
      </c>
      <c r="Y71">
        <v>53</v>
      </c>
      <c r="Z71">
        <f t="shared" si="24"/>
        <v>3.3300882128051836</v>
      </c>
      <c r="AA71">
        <f t="shared" si="18"/>
        <v>11159.414743441806</v>
      </c>
      <c r="AB71">
        <f t="shared" si="19"/>
        <v>-2686.4318312715463</v>
      </c>
      <c r="AC71">
        <v>53</v>
      </c>
      <c r="AD71">
        <f t="shared" si="25"/>
        <v>3.3300882128051836</v>
      </c>
      <c r="AE71">
        <f t="shared" si="20"/>
        <v>-31384.867129736471</v>
      </c>
      <c r="AF71">
        <f t="shared" si="21"/>
        <v>-11217.978544807229</v>
      </c>
      <c r="AL71">
        <v>57</v>
      </c>
      <c r="AM71">
        <f t="shared" si="12"/>
        <v>28.5</v>
      </c>
      <c r="AO71" s="9">
        <f t="shared" si="26"/>
        <v>7913.2755424521993</v>
      </c>
      <c r="AP71" s="9">
        <f t="shared" si="0"/>
        <v>40590.125516817447</v>
      </c>
      <c r="AR71" s="9">
        <f t="shared" si="1"/>
        <v>9567.9735761041411</v>
      </c>
      <c r="AS71" s="9">
        <f t="shared" si="2"/>
        <v>2477.7867605740707</v>
      </c>
      <c r="AU71" s="9">
        <f t="shared" si="3"/>
        <v>-818.84213473253658</v>
      </c>
      <c r="AV71" s="9">
        <f t="shared" si="4"/>
        <v>-4832.7352412969885</v>
      </c>
      <c r="AX71" s="9">
        <f t="shared" si="14"/>
        <v>-854.77939915071181</v>
      </c>
      <c r="AY71" s="9">
        <f t="shared" si="5"/>
        <v>-3107.2313601260962</v>
      </c>
      <c r="BA71" s="9">
        <f t="shared" si="15"/>
        <v>357.71885676453365</v>
      </c>
      <c r="BB71" s="9">
        <f t="shared" si="6"/>
        <v>-1230.9019043847561</v>
      </c>
      <c r="BD71" s="9">
        <f t="shared" si="7"/>
        <v>-321.78159234635842</v>
      </c>
      <c r="BE71" s="9">
        <f t="shared" si="8"/>
        <v>-494.60197678613656</v>
      </c>
      <c r="BG71">
        <f t="shared" si="9"/>
        <v>10983.530072258105</v>
      </c>
      <c r="BI71">
        <f t="shared" si="10"/>
        <v>43310.823688973105</v>
      </c>
      <c r="BK71">
        <f t="shared" si="11"/>
        <v>60354.324673056573</v>
      </c>
    </row>
    <row r="72" spans="21:63" x14ac:dyDescent="0.25">
      <c r="U72">
        <v>54</v>
      </c>
      <c r="V72">
        <f t="shared" si="23"/>
        <v>3.3929200658769796</v>
      </c>
      <c r="W72">
        <f t="shared" si="17"/>
        <v>-2748.6652890290434</v>
      </c>
      <c r="X72">
        <f t="shared" si="16"/>
        <v>28010.480902681138</v>
      </c>
      <c r="Y72">
        <v>54</v>
      </c>
      <c r="Z72">
        <f t="shared" si="24"/>
        <v>3.3929200658769796</v>
      </c>
      <c r="AA72">
        <f t="shared" si="18"/>
        <v>11282.751549842325</v>
      </c>
      <c r="AB72">
        <f t="shared" si="19"/>
        <v>-3238.2089844837183</v>
      </c>
      <c r="AC72">
        <v>54</v>
      </c>
      <c r="AD72">
        <f t="shared" si="25"/>
        <v>3.3929200658769796</v>
      </c>
      <c r="AE72">
        <f t="shared" si="20"/>
        <v>-31295.790547336099</v>
      </c>
      <c r="AF72">
        <f t="shared" si="21"/>
        <v>-11616.484266571575</v>
      </c>
      <c r="AL72">
        <v>58</v>
      </c>
      <c r="AM72">
        <f t="shared" si="12"/>
        <v>29</v>
      </c>
      <c r="AO72" s="9">
        <f t="shared" si="26"/>
        <v>12594.907063662702</v>
      </c>
      <c r="AP72" s="9">
        <f t="shared" si="0"/>
        <v>41224.92699194236</v>
      </c>
      <c r="AR72" s="9">
        <f t="shared" si="1"/>
        <v>9158.5525087378737</v>
      </c>
      <c r="AS72" s="9">
        <f t="shared" si="2"/>
        <v>61.419139925576474</v>
      </c>
      <c r="AU72" s="9">
        <f t="shared" si="3"/>
        <v>-1858.8204307775311</v>
      </c>
      <c r="AV72" s="9">
        <f t="shared" si="4"/>
        <v>-4325.9884015656062</v>
      </c>
      <c r="AX72" s="9">
        <f t="shared" si="14"/>
        <v>-1766.7438901803457</v>
      </c>
      <c r="AY72" s="9">
        <f t="shared" si="5"/>
        <v>-2611.1670642577533</v>
      </c>
      <c r="BA72" s="9">
        <f t="shared" si="15"/>
        <v>224.97250862961067</v>
      </c>
      <c r="BB72" s="9">
        <f t="shared" si="6"/>
        <v>-1282.8262702099244</v>
      </c>
      <c r="BD72" s="9">
        <f t="shared" si="7"/>
        <v>-317.04904922679611</v>
      </c>
      <c r="BE72" s="9">
        <f t="shared" si="8"/>
        <v>-431.99506709792888</v>
      </c>
      <c r="BG72">
        <f t="shared" si="9"/>
        <v>13552.918478324504</v>
      </c>
      <c r="BI72">
        <f t="shared" si="10"/>
        <v>42869.334737906247</v>
      </c>
      <c r="BK72">
        <f t="shared" si="11"/>
        <v>63540.303606886082</v>
      </c>
    </row>
    <row r="73" spans="21:63" x14ac:dyDescent="0.25">
      <c r="U73">
        <v>55</v>
      </c>
      <c r="V73">
        <f t="shared" si="23"/>
        <v>3.4557519189487755</v>
      </c>
      <c r="W73">
        <f t="shared" si="17"/>
        <v>-2608.452130361221</v>
      </c>
      <c r="X73">
        <f t="shared" si="16"/>
        <v>27527.864045000399</v>
      </c>
      <c r="Y73">
        <v>55</v>
      </c>
      <c r="Z73">
        <f t="shared" si="24"/>
        <v>3.4557519189487755</v>
      </c>
      <c r="AA73">
        <f t="shared" si="18"/>
        <v>11440.491353343627</v>
      </c>
      <c r="AB73">
        <f t="shared" si="19"/>
        <v>-3781.152949374552</v>
      </c>
      <c r="AC73">
        <v>55</v>
      </c>
      <c r="AD73">
        <f t="shared" si="25"/>
        <v>3.4557519189487755</v>
      </c>
      <c r="AE73">
        <f t="shared" si="20"/>
        <v>-31181.86735591849</v>
      </c>
      <c r="AF73">
        <f t="shared" si="21"/>
        <v>-12008.610463437177</v>
      </c>
      <c r="AL73">
        <v>59</v>
      </c>
      <c r="AM73">
        <f t="shared" si="12"/>
        <v>29.5</v>
      </c>
      <c r="AO73" s="9">
        <f t="shared" si="26"/>
        <v>16941.830764184448</v>
      </c>
      <c r="AP73" s="9">
        <f t="shared" si="0"/>
        <v>40714.888011709452</v>
      </c>
      <c r="AR73" s="9">
        <f t="shared" si="1"/>
        <v>8229.1422933491085</v>
      </c>
      <c r="AS73" s="9">
        <f t="shared" si="2"/>
        <v>-2101.5750608572266</v>
      </c>
      <c r="AU73" s="9">
        <f t="shared" si="3"/>
        <v>-2422.2728911808786</v>
      </c>
      <c r="AV73" s="9">
        <f t="shared" si="4"/>
        <v>-3710.9853824796683</v>
      </c>
      <c r="AX73" s="9">
        <f t="shared" si="14"/>
        <v>-2201.5329892594318</v>
      </c>
      <c r="AY73" s="9">
        <f t="shared" si="5"/>
        <v>-1975.3402890909044</v>
      </c>
      <c r="BA73" s="9">
        <f t="shared" si="15"/>
        <v>98.906886702896031</v>
      </c>
      <c r="BB73" s="9">
        <f t="shared" si="6"/>
        <v>-1349.1371419469042</v>
      </c>
      <c r="BD73" s="9">
        <f t="shared" si="7"/>
        <v>-319.64678862434249</v>
      </c>
      <c r="BE73" s="9">
        <f t="shared" si="8"/>
        <v>-386.50795144185952</v>
      </c>
      <c r="BG73">
        <f t="shared" si="9"/>
        <v>16044.193563526247</v>
      </c>
      <c r="BI73">
        <f t="shared" si="10"/>
        <v>41826.8368503327</v>
      </c>
      <c r="BK73">
        <f t="shared" si="11"/>
        <v>65811.222704731146</v>
      </c>
    </row>
    <row r="74" spans="21:63" x14ac:dyDescent="0.25">
      <c r="U74">
        <v>56</v>
      </c>
      <c r="V74">
        <f t="shared" si="23"/>
        <v>3.5185837720205715</v>
      </c>
      <c r="W74">
        <f t="shared" si="17"/>
        <v>-2438.211887106002</v>
      </c>
      <c r="X74">
        <f t="shared" si="16"/>
        <v>27055.003578522555</v>
      </c>
      <c r="Y74">
        <v>56</v>
      </c>
      <c r="Z74">
        <f t="shared" si="24"/>
        <v>3.5185837720205715</v>
      </c>
      <c r="AA74">
        <f t="shared" si="18"/>
        <v>11632.011627005748</v>
      </c>
      <c r="AB74">
        <f t="shared" si="19"/>
        <v>-4313.1209741621278</v>
      </c>
      <c r="AC74">
        <v>56</v>
      </c>
      <c r="AD74">
        <f t="shared" si="25"/>
        <v>3.5185837720205715</v>
      </c>
      <c r="AE74">
        <f t="shared" si="20"/>
        <v>-31043.547158273628</v>
      </c>
      <c r="AF74">
        <f t="shared" si="21"/>
        <v>-12392.809592450425</v>
      </c>
      <c r="AL74">
        <v>60</v>
      </c>
      <c r="AM74">
        <f t="shared" si="12"/>
        <v>30</v>
      </c>
      <c r="AO74" s="9">
        <f t="shared" si="26"/>
        <v>20753.61779946139</v>
      </c>
      <c r="AP74" s="9">
        <f t="shared" si="0"/>
        <v>39200.22730847088</v>
      </c>
      <c r="AR74" s="9">
        <f t="shared" si="1"/>
        <v>7018.005847758669</v>
      </c>
      <c r="AS74" s="9">
        <f t="shared" si="2"/>
        <v>-3957.0677520970607</v>
      </c>
      <c r="AU74" s="9">
        <f t="shared" si="3"/>
        <v>-2720.0206018888066</v>
      </c>
      <c r="AV74" s="9">
        <f t="shared" si="4"/>
        <v>-3170.0988525885205</v>
      </c>
      <c r="AX74" s="9">
        <f t="shared" si="14"/>
        <v>-2364.6361221367724</v>
      </c>
      <c r="AY74" s="9">
        <f t="shared" si="5"/>
        <v>-1380.9646839485479</v>
      </c>
      <c r="BA74" s="9">
        <f t="shared" si="15"/>
        <v>-26.9187224234315</v>
      </c>
      <c r="BB74" s="9">
        <f t="shared" si="6"/>
        <v>-1435.9251613337451</v>
      </c>
      <c r="BD74" s="9">
        <f t="shared" si="7"/>
        <v>-328.46575732860254</v>
      </c>
      <c r="BE74" s="9">
        <f t="shared" si="8"/>
        <v>-353.20900730622708</v>
      </c>
      <c r="BG74">
        <f t="shared" si="9"/>
        <v>18243.372941949088</v>
      </c>
      <c r="BI74">
        <f t="shared" si="10"/>
        <v>40207.29057572013</v>
      </c>
      <c r="BK74">
        <f t="shared" si="11"/>
        <v>67186.724201618825</v>
      </c>
    </row>
    <row r="75" spans="21:63" x14ac:dyDescent="0.25">
      <c r="U75">
        <v>57</v>
      </c>
      <c r="V75">
        <f t="shared" si="23"/>
        <v>3.5814156250923674</v>
      </c>
      <c r="W75">
        <f t="shared" si="17"/>
        <v>-2238.616419728145</v>
      </c>
      <c r="X75">
        <f t="shared" si="16"/>
        <v>26593.765667479398</v>
      </c>
      <c r="Y75">
        <v>57</v>
      </c>
      <c r="Z75">
        <f t="shared" si="24"/>
        <v>3.5814156250923674</v>
      </c>
      <c r="AA75">
        <f t="shared" si="18"/>
        <v>11856.556527805837</v>
      </c>
      <c r="AB75">
        <f t="shared" si="19"/>
        <v>-4832.0136240856791</v>
      </c>
      <c r="AC75">
        <v>57</v>
      </c>
      <c r="AD75">
        <f t="shared" si="25"/>
        <v>3.5814156250923674</v>
      </c>
      <c r="AE75">
        <f t="shared" si="20"/>
        <v>-30881.375841029119</v>
      </c>
      <c r="AF75">
        <f t="shared" si="21"/>
        <v>-12767.565395172991</v>
      </c>
      <c r="AL75">
        <v>61</v>
      </c>
      <c r="AM75">
        <f t="shared" si="12"/>
        <v>30.5</v>
      </c>
      <c r="AO75" s="9">
        <f t="shared" si="26"/>
        <v>23922.618148104626</v>
      </c>
      <c r="AP75" s="9">
        <f t="shared" si="0"/>
        <v>36825.431075848785</v>
      </c>
      <c r="AR75" s="9">
        <f t="shared" si="1"/>
        <v>5657.9955468142653</v>
      </c>
      <c r="AS75" s="9">
        <f t="shared" si="2"/>
        <v>-5542.1171783913214</v>
      </c>
      <c r="AU75" s="9">
        <f t="shared" si="3"/>
        <v>-2894.0095058388138</v>
      </c>
      <c r="AV75" s="9">
        <f t="shared" si="4"/>
        <v>-2741.5034722663881</v>
      </c>
      <c r="AX75" s="9">
        <f t="shared" si="14"/>
        <v>-2389.9052186189747</v>
      </c>
      <c r="AY75" s="9">
        <f t="shared" si="5"/>
        <v>-862.0442065586484</v>
      </c>
      <c r="BA75" s="9">
        <f t="shared" si="15"/>
        <v>-160.83368201553387</v>
      </c>
      <c r="BB75" s="9">
        <f t="shared" si="6"/>
        <v>-1550.9037902894265</v>
      </c>
      <c r="BD75" s="9">
        <f t="shared" si="7"/>
        <v>-343.27060520430558</v>
      </c>
      <c r="BE75" s="9">
        <f t="shared" si="8"/>
        <v>-328.55547541831322</v>
      </c>
      <c r="BG75">
        <f t="shared" si="9"/>
        <v>20115.963485504264</v>
      </c>
      <c r="BI75">
        <f t="shared" si="10"/>
        <v>38028.281176114528</v>
      </c>
      <c r="BK75">
        <f t="shared" si="11"/>
        <v>67720.333445017241</v>
      </c>
    </row>
    <row r="76" spans="21:63" x14ac:dyDescent="0.25">
      <c r="U76">
        <v>58</v>
      </c>
      <c r="V76">
        <f t="shared" si="23"/>
        <v>3.6442474781641634</v>
      </c>
      <c r="W76">
        <f t="shared" si="17"/>
        <v>-2010.453440350896</v>
      </c>
      <c r="X76">
        <f t="shared" si="16"/>
        <v>26145.970607186257</v>
      </c>
      <c r="Y76">
        <v>58</v>
      </c>
      <c r="Z76">
        <f t="shared" si="24"/>
        <v>3.6442474781641634</v>
      </c>
      <c r="AA76">
        <f t="shared" si="18"/>
        <v>12113.239879605242</v>
      </c>
      <c r="AB76">
        <f t="shared" si="19"/>
        <v>-5335.7830669154628</v>
      </c>
      <c r="AC76">
        <v>58</v>
      </c>
      <c r="AD76">
        <f t="shared" si="25"/>
        <v>3.6442474781641634</v>
      </c>
      <c r="AE76">
        <f t="shared" si="20"/>
        <v>-30695.993420285104</v>
      </c>
      <c r="AF76">
        <f t="shared" si="21"/>
        <v>-13131.398881661167</v>
      </c>
      <c r="AL76">
        <v>62</v>
      </c>
      <c r="AM76">
        <f t="shared" si="12"/>
        <v>31</v>
      </c>
      <c r="AO76" s="9">
        <f t="shared" si="26"/>
        <v>26389.864733281906</v>
      </c>
      <c r="AP76" s="9">
        <f t="shared" si="0"/>
        <v>33711.68455261983</v>
      </c>
      <c r="AR76" s="9">
        <f t="shared" si="1"/>
        <v>4210.9907938948581</v>
      </c>
      <c r="AS76" s="9">
        <f t="shared" si="2"/>
        <v>-6912.8689145245153</v>
      </c>
      <c r="AU76" s="9">
        <f t="shared" si="3"/>
        <v>-3017.0752842533425</v>
      </c>
      <c r="AV76" s="9">
        <f t="shared" si="4"/>
        <v>-2420.2396817649601</v>
      </c>
      <c r="AX76" s="9">
        <f t="shared" si="14"/>
        <v>-2338.8028568220702</v>
      </c>
      <c r="AY76" s="9">
        <f t="shared" si="5"/>
        <v>-405.84167050773459</v>
      </c>
      <c r="BA76" s="9">
        <f t="shared" si="15"/>
        <v>-313.73991688551325</v>
      </c>
      <c r="BB76" s="9">
        <f t="shared" si="6"/>
        <v>-1704.3304484634448</v>
      </c>
      <c r="BD76" s="9">
        <f t="shared" si="7"/>
        <v>-364.53251054575912</v>
      </c>
      <c r="BE76" s="9">
        <f t="shared" si="8"/>
        <v>-310.06756279378072</v>
      </c>
      <c r="BG76">
        <f t="shared" si="9"/>
        <v>21709.512097839826</v>
      </c>
      <c r="BI76">
        <f t="shared" si="10"/>
        <v>35294.920538091967</v>
      </c>
      <c r="BK76">
        <f t="shared" si="11"/>
        <v>67465.765864864792</v>
      </c>
    </row>
    <row r="77" spans="21:63" x14ac:dyDescent="0.25">
      <c r="U77">
        <v>59</v>
      </c>
      <c r="V77">
        <f t="shared" si="23"/>
        <v>3.7070793312359593</v>
      </c>
      <c r="W77">
        <f t="shared" si="17"/>
        <v>-1754.6234040161062</v>
      </c>
      <c r="X77">
        <f t="shared" si="16"/>
        <v>25713.385640168002</v>
      </c>
      <c r="Y77">
        <v>59</v>
      </c>
      <c r="Z77">
        <f t="shared" si="24"/>
        <v>3.7070793312359593</v>
      </c>
      <c r="AA77">
        <f t="shared" si="18"/>
        <v>12401.04867048188</v>
      </c>
      <c r="AB77">
        <f t="shared" si="19"/>
        <v>-5822.4411548109947</v>
      </c>
      <c r="AC77">
        <v>59</v>
      </c>
      <c r="AD77">
        <f t="shared" si="25"/>
        <v>3.7070793312359593</v>
      </c>
      <c r="AE77">
        <f t="shared" si="20"/>
        <v>-30488.131515763085</v>
      </c>
      <c r="AF77">
        <f t="shared" si="21"/>
        <v>-13482.874167363496</v>
      </c>
      <c r="AL77">
        <v>63</v>
      </c>
      <c r="AM77">
        <f t="shared" si="12"/>
        <v>31.5</v>
      </c>
      <c r="AO77" s="9">
        <f t="shared" si="26"/>
        <v>28118.225719697668</v>
      </c>
      <c r="AP77" s="9">
        <f t="shared" si="0"/>
        <v>29952.720135136951</v>
      </c>
      <c r="AR77" s="9">
        <f t="shared" si="1"/>
        <v>2702.4531517681871</v>
      </c>
      <c r="AS77" s="9">
        <f t="shared" si="2"/>
        <v>-8122.9887554069956</v>
      </c>
      <c r="AU77" s="9">
        <f t="shared" si="3"/>
        <v>-3125.3007373575915</v>
      </c>
      <c r="AV77" s="9">
        <f t="shared" si="4"/>
        <v>-2201.1533142882627</v>
      </c>
      <c r="AX77" s="9">
        <f t="shared" si="14"/>
        <v>-2230.9902728067609</v>
      </c>
      <c r="AY77" s="9">
        <f t="shared" si="5"/>
        <v>4.5626736189882342</v>
      </c>
      <c r="BA77" s="9">
        <f t="shared" si="15"/>
        <v>-500.90318331007433</v>
      </c>
      <c r="BB77" s="9">
        <f t="shared" si="6"/>
        <v>-1909.8158369971179</v>
      </c>
      <c r="BD77" s="9">
        <f t="shared" si="7"/>
        <v>-393.40728124075611</v>
      </c>
      <c r="BE77" s="9">
        <f t="shared" si="8"/>
        <v>-295.90015091013282</v>
      </c>
      <c r="BG77">
        <f t="shared" si="9"/>
        <v>23118.274066472008</v>
      </c>
      <c r="BI77">
        <f t="shared" si="10"/>
        <v>31999.632382264539</v>
      </c>
      <c r="BK77">
        <f t="shared" si="11"/>
        <v>66466.275281569135</v>
      </c>
    </row>
    <row r="78" spans="21:63" x14ac:dyDescent="0.25">
      <c r="U78">
        <v>60</v>
      </c>
      <c r="V78">
        <f t="shared" si="23"/>
        <v>3.7699111843077553</v>
      </c>
      <c r="W78">
        <f t="shared" si="17"/>
        <v>-1472.1359549995632</v>
      </c>
      <c r="X78">
        <f t="shared" si="16"/>
        <v>25297.717981660193</v>
      </c>
      <c r="Y78">
        <v>60</v>
      </c>
      <c r="Z78">
        <f t="shared" si="24"/>
        <v>3.7699111843077553</v>
      </c>
      <c r="AA78">
        <f t="shared" si="18"/>
        <v>12718.847050625491</v>
      </c>
      <c r="AB78">
        <f t="shared" si="19"/>
        <v>-6290.067270632283</v>
      </c>
      <c r="AC78">
        <v>60</v>
      </c>
      <c r="AD78">
        <f t="shared" si="25"/>
        <v>3.7699111843077553</v>
      </c>
      <c r="AE78">
        <f t="shared" si="20"/>
        <v>-30258.610463437144</v>
      </c>
      <c r="AF78">
        <f t="shared" si="21"/>
        <v>-13820.604139901094</v>
      </c>
      <c r="AL78">
        <v>64</v>
      </c>
      <c r="AM78">
        <f t="shared" si="12"/>
        <v>32</v>
      </c>
      <c r="AO78" s="9">
        <f t="shared" si="26"/>
        <v>29078.789703412065</v>
      </c>
      <c r="AP78" s="9">
        <f t="shared" si="0"/>
        <v>25616.081593147421</v>
      </c>
      <c r="AR78" s="9">
        <f t="shared" si="1"/>
        <v>1139.8027830893914</v>
      </c>
      <c r="AS78" s="9">
        <f t="shared" si="2"/>
        <v>-9223.5654125511264</v>
      </c>
      <c r="AU78" s="9">
        <f t="shared" si="3"/>
        <v>-3242.2109332154068</v>
      </c>
      <c r="AV78" s="9">
        <f t="shared" si="4"/>
        <v>-2091.8006045887328</v>
      </c>
      <c r="AX78" s="9">
        <f t="shared" si="14"/>
        <v>-2065.5648266206426</v>
      </c>
      <c r="AY78" s="9">
        <f t="shared" si="5"/>
        <v>376.06822334123888</v>
      </c>
      <c r="BA78" s="9">
        <f t="shared" si="15"/>
        <v>-744.775103409091</v>
      </c>
      <c r="BB78" s="9">
        <f t="shared" si="6"/>
        <v>-2183.4402567372094</v>
      </c>
      <c r="BD78" s="9">
        <f t="shared" si="7"/>
        <v>-431.87100318567298</v>
      </c>
      <c r="BE78" s="9">
        <f t="shared" si="8"/>
        <v>-284.42857119276226</v>
      </c>
      <c r="BG78">
        <f t="shared" si="9"/>
        <v>24474.616527722836</v>
      </c>
      <c r="BI78">
        <f t="shared" si="10"/>
        <v>28121.881548926664</v>
      </c>
      <c r="BK78">
        <f t="shared" si="11"/>
        <v>64753.538620183543</v>
      </c>
    </row>
    <row r="79" spans="21:63" x14ac:dyDescent="0.25">
      <c r="U79">
        <v>61</v>
      </c>
      <c r="V79">
        <f t="shared" si="23"/>
        <v>3.8327430373795512</v>
      </c>
      <c r="W79">
        <f t="shared" si="17"/>
        <v>-1164.1059422062963</v>
      </c>
      <c r="X79">
        <f t="shared" si="16"/>
        <v>24900.608082010462</v>
      </c>
      <c r="Y79">
        <v>61</v>
      </c>
      <c r="Z79">
        <f t="shared" si="24"/>
        <v>3.8327430373795512</v>
      </c>
      <c r="AA79">
        <f t="shared" si="18"/>
        <v>13065.380815017917</v>
      </c>
      <c r="AB79">
        <f t="shared" si="19"/>
        <v>-6736.8159077382315</v>
      </c>
      <c r="AC79">
        <v>61</v>
      </c>
      <c r="AD79">
        <f t="shared" si="25"/>
        <v>3.8327430373795512</v>
      </c>
      <c r="AE79">
        <f t="shared" si="20"/>
        <v>-30008.336078042616</v>
      </c>
      <c r="AF79">
        <f t="shared" si="21"/>
        <v>-14143.255933366501</v>
      </c>
      <c r="AL79">
        <v>65</v>
      </c>
      <c r="AM79">
        <f t="shared" si="12"/>
        <v>32.5</v>
      </c>
      <c r="AO79" s="9">
        <f t="shared" si="26"/>
        <v>29243.414728304837</v>
      </c>
      <c r="AP79" s="9">
        <f t="shared" ref="AP79:AP142" si="27">AP78+AS78*$F$11+(AV78*0.5)*$F$11^2</f>
        <v>20742.823811298265</v>
      </c>
      <c r="AR79" s="9">
        <f t="shared" ref="AR79:AR142" si="28">AR78+AU78*$F$11</f>
        <v>-481.30268351831205</v>
      </c>
      <c r="AS79" s="9">
        <f t="shared" ref="AS79:AS142" si="29">AS78+AV78*$F$11</f>
        <v>-10269.465714845493</v>
      </c>
      <c r="AU79" s="9">
        <f t="shared" ref="AU79:AU142" si="30">AX79+BA79+BD79</f>
        <v>-3395.1987505190946</v>
      </c>
      <c r="AV79" s="9">
        <f t="shared" ref="AV79:AV142" si="31">AY79+BB79+BE79</f>
        <v>-2107.0001671776481</v>
      </c>
      <c r="AX79" s="9">
        <f t="shared" ref="AX79:AX142" si="32">$F$34*($F$30-AO79)/(BG79^2+$F$35^2)^(1.5)</f>
        <v>-1834.9380051002252</v>
      </c>
      <c r="AY79" s="9">
        <f t="shared" ref="AY79:AY142" si="33">$F$34*($G$30-AP79)/(BG79^2+$F$35^2)^(1.5)</f>
        <v>700.65807968568276</v>
      </c>
      <c r="BA79" s="9">
        <f t="shared" si="15"/>
        <v>-1077.2203926142058</v>
      </c>
      <c r="BB79" s="9">
        <f t="shared" ref="BB79:BB142" si="34">$F$43*($G$39-AP79)/(BI79^2+$F$44^2)^(1.5)</f>
        <v>-2533.8918452751909</v>
      </c>
      <c r="BD79" s="9">
        <f t="shared" ref="BD79:BD142" si="35">$F$52*($F$48-AO79)/(BK79^2+$F$53^2)^(1.5)</f>
        <v>-483.04035280466383</v>
      </c>
      <c r="BE79" s="9">
        <f t="shared" ref="BE79:BE142" si="36">$F$52*($G$48-AP79)/(BK79^2+$F$53^2)^(1.5)</f>
        <v>-273.76640158814007</v>
      </c>
      <c r="BG79">
        <f t="shared" ref="BG79:BG142" si="37">SQRT(($F$30-AO79)^2+($G$30-AP79)^2)</f>
        <v>25950.693028843263</v>
      </c>
      <c r="BI79">
        <f t="shared" ref="BI79:BI142" si="38">SQRT(($F$39-AO79)^2+($G$39-AP79)^2)</f>
        <v>23626.068296028468</v>
      </c>
      <c r="BK79">
        <f t="shared" ref="BK79:BK142" si="39">SQRT(($F$48-AO79)^2+($G$48-AP79)^2)</f>
        <v>62349.573032053762</v>
      </c>
    </row>
    <row r="80" spans="21:63" x14ac:dyDescent="0.25">
      <c r="U80">
        <v>62</v>
      </c>
      <c r="V80">
        <f t="shared" si="23"/>
        <v>3.8955748904513472</v>
      </c>
      <c r="W80">
        <f t="shared" si="17"/>
        <v>-831.74901937127288</v>
      </c>
      <c r="X80">
        <f t="shared" si="16"/>
        <v>24523.623152570472</v>
      </c>
      <c r="Y80">
        <v>62</v>
      </c>
      <c r="Z80">
        <f t="shared" si="24"/>
        <v>3.8955748904513472</v>
      </c>
      <c r="AA80">
        <f t="shared" si="18"/>
        <v>13439.282353207318</v>
      </c>
      <c r="AB80">
        <f t="shared" si="19"/>
        <v>-7160.9239533582213</v>
      </c>
      <c r="AC80">
        <v>62</v>
      </c>
      <c r="AD80">
        <f t="shared" si="25"/>
        <v>3.8955748904513472</v>
      </c>
      <c r="AE80">
        <f t="shared" si="20"/>
        <v>-29738.29607823916</v>
      </c>
      <c r="AF80">
        <f t="shared" si="21"/>
        <v>-14449.556188536493</v>
      </c>
      <c r="AL80">
        <v>66</v>
      </c>
      <c r="AM80">
        <f t="shared" ref="AM80:AM143" si="40">$F$11*AL80</f>
        <v>33</v>
      </c>
      <c r="AO80" s="9">
        <f t="shared" si="26"/>
        <v>28578.363542730793</v>
      </c>
      <c r="AP80" s="9">
        <f t="shared" si="27"/>
        <v>15344.715932978314</v>
      </c>
      <c r="AR80" s="9">
        <f t="shared" si="28"/>
        <v>-2178.9020587778596</v>
      </c>
      <c r="AS80" s="9">
        <f t="shared" si="29"/>
        <v>-11322.965798434318</v>
      </c>
      <c r="AU80" s="9">
        <f t="shared" si="30"/>
        <v>-3617.2325594438494</v>
      </c>
      <c r="AV80" s="9">
        <f t="shared" si="31"/>
        <v>-2217.7831502430226</v>
      </c>
      <c r="AX80" s="9">
        <f t="shared" si="32"/>
        <v>-1537.0796325604101</v>
      </c>
      <c r="AY80" s="9">
        <f t="shared" si="33"/>
        <v>955.38176803415161</v>
      </c>
      <c r="BA80" s="9">
        <f t="shared" ref="BA80:BA143" si="41">$F$43*($F$39-AO80)/(BI80^2+$F$44^2)^(1.5)</f>
        <v>-1528.4272321383125</v>
      </c>
      <c r="BB80" s="9">
        <f t="shared" si="34"/>
        <v>-2912.1765251716611</v>
      </c>
      <c r="BD80" s="9">
        <f t="shared" si="35"/>
        <v>-551.72569474512648</v>
      </c>
      <c r="BE80" s="9">
        <f t="shared" si="36"/>
        <v>-260.98839310551352</v>
      </c>
      <c r="BG80">
        <f t="shared" si="37"/>
        <v>27761.782695610098</v>
      </c>
      <c r="BI80">
        <f t="shared" si="38"/>
        <v>18459.091526968707</v>
      </c>
      <c r="BK80">
        <f t="shared" si="39"/>
        <v>59270.529486755797</v>
      </c>
    </row>
    <row r="81" spans="21:63" x14ac:dyDescent="0.25">
      <c r="U81">
        <v>63</v>
      </c>
      <c r="V81">
        <f t="shared" si="23"/>
        <v>3.9584067435231431</v>
      </c>
      <c r="W81">
        <f t="shared" si="17"/>
        <v>-476.3768474294875</v>
      </c>
      <c r="X81">
        <f t="shared" si="16"/>
        <v>24168.250980628687</v>
      </c>
      <c r="Y81">
        <v>63</v>
      </c>
      <c r="Z81">
        <f t="shared" si="24"/>
        <v>3.9584067435231431</v>
      </c>
      <c r="AA81">
        <f t="shared" si="18"/>
        <v>13839.076046641825</v>
      </c>
      <c r="AB81">
        <f t="shared" si="19"/>
        <v>-7560.7176467927256</v>
      </c>
      <c r="AC81">
        <v>63</v>
      </c>
      <c r="AD81">
        <f t="shared" si="25"/>
        <v>3.9584067435231431</v>
      </c>
      <c r="AE81">
        <f t="shared" si="20"/>
        <v>-29449.556188536459</v>
      </c>
      <c r="AF81">
        <f t="shared" si="21"/>
        <v>-14738.296078239191</v>
      </c>
      <c r="AL81">
        <v>67</v>
      </c>
      <c r="AM81">
        <f t="shared" si="40"/>
        <v>33.5</v>
      </c>
      <c r="AO81" s="9">
        <f t="shared" si="26"/>
        <v>27036.758443411381</v>
      </c>
      <c r="AP81" s="9">
        <f t="shared" si="27"/>
        <v>9406.0101399807772</v>
      </c>
      <c r="AR81" s="9">
        <f t="shared" si="28"/>
        <v>-3987.5183384997845</v>
      </c>
      <c r="AS81" s="9">
        <f t="shared" si="29"/>
        <v>-12431.857373555829</v>
      </c>
      <c r="AU81" s="9">
        <f t="shared" si="30"/>
        <v>-3864.408895223406</v>
      </c>
      <c r="AV81" s="9">
        <f t="shared" si="31"/>
        <v>-2135.5888418496133</v>
      </c>
      <c r="AX81" s="9">
        <f t="shared" si="32"/>
        <v>-1187.4318237417001</v>
      </c>
      <c r="AY81" s="9">
        <f t="shared" si="33"/>
        <v>1109.6894763536343</v>
      </c>
      <c r="BA81" s="9">
        <f t="shared" si="41"/>
        <v>-2031.8292716615592</v>
      </c>
      <c r="BB81" s="9">
        <f t="shared" si="34"/>
        <v>-3004.6840706059274</v>
      </c>
      <c r="BD81" s="9">
        <f t="shared" si="35"/>
        <v>-645.14779982014647</v>
      </c>
      <c r="BE81" s="9">
        <f t="shared" si="36"/>
        <v>-240.59424759731999</v>
      </c>
      <c r="BG81">
        <f t="shared" si="37"/>
        <v>30161.749635056611</v>
      </c>
      <c r="BI81">
        <f t="shared" si="38"/>
        <v>12561.887454690244</v>
      </c>
      <c r="BK81">
        <f t="shared" si="39"/>
        <v>55537.531983794368</v>
      </c>
    </row>
    <row r="82" spans="21:63" x14ac:dyDescent="0.25">
      <c r="U82">
        <v>64</v>
      </c>
      <c r="V82">
        <f t="shared" si="23"/>
        <v>4.0212385965949391</v>
      </c>
      <c r="W82">
        <f t="shared" si="17"/>
        <v>-99.391917989494686</v>
      </c>
      <c r="X82">
        <f t="shared" si="16"/>
        <v>23835.894057793666</v>
      </c>
      <c r="Y82">
        <v>64</v>
      </c>
      <c r="Z82">
        <f t="shared" si="24"/>
        <v>4.0212385965949391</v>
      </c>
      <c r="AA82">
        <f t="shared" si="18"/>
        <v>14263.184092261818</v>
      </c>
      <c r="AB82">
        <f t="shared" si="19"/>
        <v>-7934.6191849821244</v>
      </c>
      <c r="AC82">
        <v>64</v>
      </c>
      <c r="AD82">
        <f t="shared" si="25"/>
        <v>4.0212385965949391</v>
      </c>
      <c r="AE82">
        <f t="shared" si="20"/>
        <v>-29143.255933366465</v>
      </c>
      <c r="AF82">
        <f t="shared" si="21"/>
        <v>-15008.336078042645</v>
      </c>
      <c r="AL82">
        <v>68</v>
      </c>
      <c r="AM82">
        <f t="shared" si="40"/>
        <v>34</v>
      </c>
      <c r="AO82" s="9">
        <f t="shared" si="26"/>
        <v>24559.948162258563</v>
      </c>
      <c r="AP82" s="9">
        <f t="shared" si="27"/>
        <v>2923.1328479716608</v>
      </c>
      <c r="AR82" s="9">
        <f t="shared" si="28"/>
        <v>-5919.7227861114879</v>
      </c>
      <c r="AS82" s="9">
        <f t="shared" si="29"/>
        <v>-13499.651794480636</v>
      </c>
      <c r="AU82" s="9">
        <f t="shared" si="30"/>
        <v>-3635.4834336318845</v>
      </c>
      <c r="AV82" s="9">
        <f t="shared" si="31"/>
        <v>-811.03493442839613</v>
      </c>
      <c r="AX82" s="9">
        <f t="shared" si="32"/>
        <v>-825.6854288530244</v>
      </c>
      <c r="AY82" s="9">
        <f t="shared" si="33"/>
        <v>1142.9976440099808</v>
      </c>
      <c r="BA82" s="9">
        <f t="shared" si="41"/>
        <v>-2036.9916076916095</v>
      </c>
      <c r="BB82" s="9">
        <f t="shared" si="34"/>
        <v>-1752.5174416060436</v>
      </c>
      <c r="BD82" s="9">
        <f t="shared" si="35"/>
        <v>-772.80639708725107</v>
      </c>
      <c r="BE82" s="9">
        <f t="shared" si="36"/>
        <v>-201.51513683233341</v>
      </c>
      <c r="BG82">
        <f t="shared" si="37"/>
        <v>33402.818846301481</v>
      </c>
      <c r="BI82">
        <f t="shared" si="38"/>
        <v>6015.3219851741496</v>
      </c>
      <c r="BK82">
        <f t="shared" si="39"/>
        <v>51217.143852933463</v>
      </c>
    </row>
    <row r="83" spans="21:63" x14ac:dyDescent="0.25">
      <c r="U83">
        <v>65</v>
      </c>
      <c r="V83">
        <f t="shared" si="23"/>
        <v>4.0840704496667346</v>
      </c>
      <c r="W83">
        <f t="shared" si="17"/>
        <v>297.71798166023746</v>
      </c>
      <c r="X83">
        <f t="shared" ref="X83:X119" si="42">SIN(V83)*$F$31+$G$30</f>
        <v>23527.864045000402</v>
      </c>
      <c r="Y83">
        <v>65</v>
      </c>
      <c r="Z83">
        <f t="shared" si="24"/>
        <v>4.0840704496667346</v>
      </c>
      <c r="AA83">
        <f t="shared" si="18"/>
        <v>14709.932729367767</v>
      </c>
      <c r="AB83">
        <f t="shared" si="19"/>
        <v>-8281.1529493745438</v>
      </c>
      <c r="AC83">
        <v>65</v>
      </c>
      <c r="AD83">
        <f t="shared" si="25"/>
        <v>4.0840704496667346</v>
      </c>
      <c r="AE83">
        <f t="shared" si="20"/>
        <v>-28820.604139901057</v>
      </c>
      <c r="AF83">
        <f t="shared" si="21"/>
        <v>-15258.610463437171</v>
      </c>
      <c r="AL83">
        <v>69</v>
      </c>
      <c r="AM83">
        <f t="shared" si="40"/>
        <v>34.5</v>
      </c>
      <c r="AO83" s="9">
        <f t="shared" si="26"/>
        <v>21145.651339998833</v>
      </c>
      <c r="AP83" s="9">
        <f t="shared" si="27"/>
        <v>-3928.072416072207</v>
      </c>
      <c r="AR83" s="9">
        <f t="shared" si="28"/>
        <v>-7737.4645029274307</v>
      </c>
      <c r="AS83" s="9">
        <f t="shared" si="29"/>
        <v>-13905.169261694835</v>
      </c>
      <c r="AU83" s="9">
        <f t="shared" si="30"/>
        <v>-2022.5697836764111</v>
      </c>
      <c r="AV83" s="9">
        <f t="shared" si="31"/>
        <v>2410.0871960369586</v>
      </c>
      <c r="AX83" s="9">
        <f t="shared" si="32"/>
        <v>-508.39314689585581</v>
      </c>
      <c r="AY83" s="9">
        <f t="shared" si="33"/>
        <v>1068.3247854476883</v>
      </c>
      <c r="BA83" s="9">
        <f t="shared" si="41"/>
        <v>-573.41763754709075</v>
      </c>
      <c r="BB83" s="9">
        <f t="shared" si="34"/>
        <v>1465.5491673344859</v>
      </c>
      <c r="BD83" s="9">
        <f t="shared" si="35"/>
        <v>-940.75899923346481</v>
      </c>
      <c r="BE83" s="9">
        <f t="shared" si="36"/>
        <v>-123.78675674521587</v>
      </c>
      <c r="BG83">
        <f t="shared" si="37"/>
        <v>37573.875965397099</v>
      </c>
      <c r="BI83">
        <f t="shared" si="38"/>
        <v>3144.220899778521</v>
      </c>
      <c r="BK83">
        <f t="shared" si="39"/>
        <v>46543.414595162649</v>
      </c>
    </row>
    <row r="84" spans="21:63" x14ac:dyDescent="0.25">
      <c r="U84">
        <v>66</v>
      </c>
      <c r="V84">
        <f t="shared" si="23"/>
        <v>4.1469023027385301</v>
      </c>
      <c r="W84">
        <f t="shared" ref="W84:W119" si="43">COS(V84)*$F$31+$F$30</f>
        <v>713.38564016804685</v>
      </c>
      <c r="X84">
        <f t="shared" si="42"/>
        <v>23245.376595983864</v>
      </c>
      <c r="Y84">
        <v>66</v>
      </c>
      <c r="Z84">
        <f t="shared" si="24"/>
        <v>4.1469023027385301</v>
      </c>
      <c r="AA84">
        <f t="shared" ref="AA84:AA119" si="44">COS(Z84)*$F$40+$F$39</f>
        <v>15177.558845189054</v>
      </c>
      <c r="AB84">
        <f t="shared" ref="AB84:AB119" si="45">SIN(Z84)*$F$40+$G$39</f>
        <v>-8598.9513295181496</v>
      </c>
      <c r="AC84">
        <v>66</v>
      </c>
      <c r="AD84">
        <f t="shared" si="25"/>
        <v>4.1469023027385301</v>
      </c>
      <c r="AE84">
        <f t="shared" ref="AE84:AE119" si="46">COS(AD84)*$F$49+$F$48</f>
        <v>-28482.874167363461</v>
      </c>
      <c r="AF84">
        <f t="shared" ref="AF84:AF119" si="47">SIN(AD84)*$F$49+$G$48</f>
        <v>-15488.131515763109</v>
      </c>
      <c r="AL84">
        <v>70</v>
      </c>
      <c r="AM84">
        <f t="shared" si="40"/>
        <v>35</v>
      </c>
      <c r="AO84" s="9">
        <f t="shared" si="26"/>
        <v>17024.097865575564</v>
      </c>
      <c r="AP84" s="9">
        <f t="shared" si="27"/>
        <v>-10579.396147415006</v>
      </c>
      <c r="AR84" s="9">
        <f t="shared" si="28"/>
        <v>-8748.7493947656367</v>
      </c>
      <c r="AS84" s="9">
        <f t="shared" si="29"/>
        <v>-12700.125663676356</v>
      </c>
      <c r="AU84" s="9">
        <f t="shared" si="30"/>
        <v>-375.39530731799005</v>
      </c>
      <c r="AV84" s="9">
        <f t="shared" si="31"/>
        <v>4298.291910432763</v>
      </c>
      <c r="AX84" s="9">
        <f t="shared" si="32"/>
        <v>-278.38739013741025</v>
      </c>
      <c r="AY84" s="9">
        <f t="shared" si="33"/>
        <v>939.51266141746362</v>
      </c>
      <c r="BA84" s="9">
        <f t="shared" si="41"/>
        <v>1038.5630071220266</v>
      </c>
      <c r="BB84" s="9">
        <f t="shared" si="34"/>
        <v>3343.1228648910751</v>
      </c>
      <c r="BD84" s="9">
        <f t="shared" si="35"/>
        <v>-1135.5709243026065</v>
      </c>
      <c r="BE84" s="9">
        <f t="shared" si="36"/>
        <v>15.656384124223864</v>
      </c>
      <c r="BG84">
        <f t="shared" si="37"/>
        <v>42323.354323231266</v>
      </c>
      <c r="BI84">
        <f t="shared" si="38"/>
        <v>10030.99317429642</v>
      </c>
      <c r="BK84">
        <f t="shared" si="39"/>
        <v>42028.091811443352</v>
      </c>
    </row>
    <row r="85" spans="21:63" x14ac:dyDescent="0.25">
      <c r="U85">
        <v>67</v>
      </c>
      <c r="V85">
        <f t="shared" ref="V85:V119" si="48">V84+$B$2</f>
        <v>4.2097341558103256</v>
      </c>
      <c r="W85">
        <f t="shared" si="43"/>
        <v>1145.9706071862965</v>
      </c>
      <c r="X85">
        <f t="shared" si="42"/>
        <v>22989.546559649079</v>
      </c>
      <c r="Y85">
        <v>67</v>
      </c>
      <c r="Z85">
        <f t="shared" ref="Z85:Z119" si="49">Z84+$B$2</f>
        <v>4.2097341558103256</v>
      </c>
      <c r="AA85">
        <f t="shared" si="44"/>
        <v>15664.216933084583</v>
      </c>
      <c r="AB85">
        <f t="shared" si="45"/>
        <v>-8886.7601203947852</v>
      </c>
      <c r="AC85">
        <v>67</v>
      </c>
      <c r="AD85">
        <f t="shared" ref="AD85:AD119" si="50">AD84+$B$2</f>
        <v>4.2097341558103256</v>
      </c>
      <c r="AE85">
        <f t="shared" si="46"/>
        <v>-28131.398881661135</v>
      </c>
      <c r="AF85">
        <f t="shared" si="47"/>
        <v>-15695.993420285122</v>
      </c>
      <c r="AL85">
        <v>71</v>
      </c>
      <c r="AM85">
        <f t="shared" si="40"/>
        <v>35.5</v>
      </c>
      <c r="AO85" s="9">
        <f t="shared" si="26"/>
        <v>12602.798754777998</v>
      </c>
      <c r="AP85" s="9">
        <f t="shared" si="27"/>
        <v>-16392.172490449087</v>
      </c>
      <c r="AR85" s="9">
        <f t="shared" si="28"/>
        <v>-8936.4470484246322</v>
      </c>
      <c r="AS85" s="9">
        <f t="shared" si="29"/>
        <v>-10550.979708459974</v>
      </c>
      <c r="AU85" s="9">
        <f t="shared" si="30"/>
        <v>23.495617998345324</v>
      </c>
      <c r="AV85" s="9">
        <f t="shared" si="31"/>
        <v>4114.2185176071453</v>
      </c>
      <c r="AX85" s="9">
        <f t="shared" si="32"/>
        <v>-133.14746103569752</v>
      </c>
      <c r="AY85" s="9">
        <f t="shared" si="33"/>
        <v>812.46395942697768</v>
      </c>
      <c r="BA85" s="9">
        <f t="shared" si="41"/>
        <v>1478.7539207065211</v>
      </c>
      <c r="BB85" s="9">
        <f t="shared" si="34"/>
        <v>3077.0063790199806</v>
      </c>
      <c r="BD85" s="9">
        <f t="shared" si="35"/>
        <v>-1322.1108416724783</v>
      </c>
      <c r="BE85" s="9">
        <f t="shared" si="36"/>
        <v>224.74817916018705</v>
      </c>
      <c r="BG85">
        <f t="shared" si="37"/>
        <v>47011.022295725867</v>
      </c>
      <c r="BI85">
        <f t="shared" si="38"/>
        <v>17077.399106364282</v>
      </c>
      <c r="BK85">
        <f t="shared" si="39"/>
        <v>38142.238310565728</v>
      </c>
    </row>
    <row r="86" spans="21:63" x14ac:dyDescent="0.25">
      <c r="U86">
        <v>68</v>
      </c>
      <c r="V86">
        <f t="shared" si="48"/>
        <v>4.2725660088821211</v>
      </c>
      <c r="W86">
        <f t="shared" si="43"/>
        <v>1593.7656674794357</v>
      </c>
      <c r="X86">
        <f t="shared" si="42"/>
        <v>22761.383580271835</v>
      </c>
      <c r="Y86">
        <v>68</v>
      </c>
      <c r="Z86">
        <f t="shared" si="49"/>
        <v>4.2725660088821211</v>
      </c>
      <c r="AA86">
        <f t="shared" si="44"/>
        <v>16167.986375914365</v>
      </c>
      <c r="AB86">
        <f t="shared" si="45"/>
        <v>-9143.4434721941834</v>
      </c>
      <c r="AC86">
        <v>68</v>
      </c>
      <c r="AD86">
        <f t="shared" si="50"/>
        <v>4.2725660088821211</v>
      </c>
      <c r="AE86">
        <f t="shared" si="46"/>
        <v>-27767.565395172958</v>
      </c>
      <c r="AF86">
        <f t="shared" si="47"/>
        <v>-15881.375841029134</v>
      </c>
      <c r="AL86">
        <v>72</v>
      </c>
      <c r="AM86">
        <f t="shared" si="40"/>
        <v>36</v>
      </c>
      <c r="AO86" s="9">
        <f t="shared" si="26"/>
        <v>8137.5121828154743</v>
      </c>
      <c r="AP86" s="9">
        <f t="shared" si="27"/>
        <v>-21153.385029978184</v>
      </c>
      <c r="AR86" s="9">
        <f t="shared" si="28"/>
        <v>-8924.6992394254594</v>
      </c>
      <c r="AS86" s="9">
        <f t="shared" si="29"/>
        <v>-8493.8704496564023</v>
      </c>
      <c r="AU86" s="9">
        <f t="shared" si="30"/>
        <v>-102.78975220750021</v>
      </c>
      <c r="AV86" s="9">
        <f t="shared" si="31"/>
        <v>3597.8215299394878</v>
      </c>
      <c r="AX86" s="9">
        <f t="shared" si="32"/>
        <v>-43.47975900822069</v>
      </c>
      <c r="AY86" s="9">
        <f t="shared" si="33"/>
        <v>708.88548759747812</v>
      </c>
      <c r="BA86" s="9">
        <f t="shared" si="41"/>
        <v>1409.4714318051604</v>
      </c>
      <c r="BB86" s="9">
        <f t="shared" si="34"/>
        <v>2394.5753109878347</v>
      </c>
      <c r="BD86" s="9">
        <f t="shared" si="35"/>
        <v>-1468.7814250044398</v>
      </c>
      <c r="BE86" s="9">
        <f t="shared" si="36"/>
        <v>494.36073135417507</v>
      </c>
      <c r="BG86">
        <f t="shared" si="37"/>
        <v>51249.514951095021</v>
      </c>
      <c r="BI86">
        <f t="shared" si="38"/>
        <v>23385.413089774578</v>
      </c>
      <c r="BK86">
        <f t="shared" si="39"/>
        <v>34964.163243143477</v>
      </c>
    </row>
    <row r="87" spans="21:63" x14ac:dyDescent="0.25">
      <c r="U87">
        <v>69</v>
      </c>
      <c r="V87">
        <f t="shared" si="48"/>
        <v>4.3353978619539166</v>
      </c>
      <c r="W87">
        <f t="shared" si="43"/>
        <v>2055.0035785225909</v>
      </c>
      <c r="X87">
        <f t="shared" si="42"/>
        <v>22561.788112893984</v>
      </c>
      <c r="Y87">
        <v>69</v>
      </c>
      <c r="Z87">
        <f t="shared" si="49"/>
        <v>4.3353978619539166</v>
      </c>
      <c r="AA87">
        <f t="shared" si="44"/>
        <v>16686.879025837916</v>
      </c>
      <c r="AB87">
        <f t="shared" si="45"/>
        <v>-9367.9883729942685</v>
      </c>
      <c r="AC87">
        <v>69</v>
      </c>
      <c r="AD87">
        <f t="shared" si="50"/>
        <v>4.3353978619539166</v>
      </c>
      <c r="AE87">
        <f t="shared" si="46"/>
        <v>-27392.809592450394</v>
      </c>
      <c r="AF87">
        <f t="shared" si="47"/>
        <v>-16043.547158273639</v>
      </c>
      <c r="AL87">
        <v>73</v>
      </c>
      <c r="AM87">
        <f t="shared" si="40"/>
        <v>36.5</v>
      </c>
      <c r="AO87" s="9">
        <f t="shared" si="26"/>
        <v>3662.3138440768071</v>
      </c>
      <c r="AP87" s="9">
        <f t="shared" si="27"/>
        <v>-24950.592563563951</v>
      </c>
      <c r="AR87" s="9">
        <f t="shared" si="28"/>
        <v>-8976.0941155292094</v>
      </c>
      <c r="AS87" s="9">
        <f t="shared" si="29"/>
        <v>-6694.9596846866589</v>
      </c>
      <c r="AU87" s="9">
        <f t="shared" si="30"/>
        <v>-288.23878835745859</v>
      </c>
      <c r="AV87" s="9">
        <f t="shared" si="31"/>
        <v>3281.5853894221113</v>
      </c>
      <c r="AX87" s="9">
        <f t="shared" si="32"/>
        <v>15.290693052790726</v>
      </c>
      <c r="AY87" s="9">
        <f t="shared" si="33"/>
        <v>628.12389904606687</v>
      </c>
      <c r="BA87" s="9">
        <f t="shared" si="41"/>
        <v>1255.3620299909971</v>
      </c>
      <c r="BB87" s="9">
        <f t="shared" si="34"/>
        <v>1840.3257482812103</v>
      </c>
      <c r="BD87" s="9">
        <f t="shared" si="35"/>
        <v>-1558.8915114012464</v>
      </c>
      <c r="BE87" s="9">
        <f t="shared" si="36"/>
        <v>813.13574209483443</v>
      </c>
      <c r="BG87">
        <f t="shared" si="37"/>
        <v>54966.872089819321</v>
      </c>
      <c r="BI87">
        <f t="shared" si="38"/>
        <v>28992.255398214351</v>
      </c>
      <c r="BK87">
        <f t="shared" si="39"/>
        <v>32327.209172739469</v>
      </c>
    </row>
    <row r="88" spans="21:63" x14ac:dyDescent="0.25">
      <c r="U88">
        <v>70</v>
      </c>
      <c r="V88">
        <f t="shared" si="48"/>
        <v>4.3982297150257121</v>
      </c>
      <c r="W88">
        <f t="shared" si="43"/>
        <v>2527.8640450004327</v>
      </c>
      <c r="X88">
        <f t="shared" si="42"/>
        <v>22391.547869638765</v>
      </c>
      <c r="Y88">
        <v>70</v>
      </c>
      <c r="Z88">
        <f t="shared" si="49"/>
        <v>4.3982297150257121</v>
      </c>
      <c r="AA88">
        <f t="shared" si="44"/>
        <v>17218.847050625489</v>
      </c>
      <c r="AB88">
        <f t="shared" si="45"/>
        <v>-9559.5086466563862</v>
      </c>
      <c r="AC88">
        <v>70</v>
      </c>
      <c r="AD88">
        <f t="shared" si="50"/>
        <v>4.3982297150257121</v>
      </c>
      <c r="AE88">
        <f t="shared" si="46"/>
        <v>-27008.610463437148</v>
      </c>
      <c r="AF88">
        <f t="shared" si="47"/>
        <v>-16181.867355918501</v>
      </c>
      <c r="AL88">
        <v>74</v>
      </c>
      <c r="AM88">
        <f t="shared" si="40"/>
        <v>37</v>
      </c>
      <c r="AO88" s="9">
        <f t="shared" si="26"/>
        <v>-861.76306223247991</v>
      </c>
      <c r="AP88" s="9">
        <f t="shared" si="27"/>
        <v>-27887.874232229518</v>
      </c>
      <c r="AR88" s="9">
        <f t="shared" si="28"/>
        <v>-9120.213509707939</v>
      </c>
      <c r="AS88" s="9">
        <f t="shared" si="29"/>
        <v>-5054.1669899756034</v>
      </c>
      <c r="AU88" s="9">
        <f t="shared" si="30"/>
        <v>-409.44509295735998</v>
      </c>
      <c r="AV88" s="9">
        <f t="shared" si="31"/>
        <v>3177.023351103689</v>
      </c>
      <c r="AX88" s="9">
        <f t="shared" si="32"/>
        <v>57.212415806240116</v>
      </c>
      <c r="AY88" s="9">
        <f t="shared" si="33"/>
        <v>565.00153546845911</v>
      </c>
      <c r="BA88" s="9">
        <f t="shared" si="41"/>
        <v>1116.3996859061158</v>
      </c>
      <c r="BB88" s="9">
        <f t="shared" si="34"/>
        <v>1438.8819515397136</v>
      </c>
      <c r="BD88" s="9">
        <f t="shared" si="35"/>
        <v>-1583.057194669716</v>
      </c>
      <c r="BE88" s="9">
        <f t="shared" si="36"/>
        <v>1173.1398640955163</v>
      </c>
      <c r="BG88">
        <f t="shared" si="37"/>
        <v>58183.90025878443</v>
      </c>
      <c r="BI88">
        <f t="shared" si="38"/>
        <v>34031.91059568827</v>
      </c>
      <c r="BK88">
        <f t="shared" si="39"/>
        <v>30043.810128075718</v>
      </c>
    </row>
    <row r="89" spans="21:63" x14ac:dyDescent="0.25">
      <c r="U89">
        <v>71</v>
      </c>
      <c r="V89">
        <f t="shared" si="48"/>
        <v>4.4610615680975076</v>
      </c>
      <c r="W89">
        <f t="shared" si="43"/>
        <v>3010.4809026811713</v>
      </c>
      <c r="X89">
        <f t="shared" si="42"/>
        <v>22251.33471097095</v>
      </c>
      <c r="Y89">
        <v>71</v>
      </c>
      <c r="Z89">
        <f t="shared" si="49"/>
        <v>4.4610615680975076</v>
      </c>
      <c r="AA89">
        <f t="shared" si="44"/>
        <v>17761.791015516319</v>
      </c>
      <c r="AB89">
        <f t="shared" si="45"/>
        <v>-9717.2484501576819</v>
      </c>
      <c r="AC89">
        <v>71</v>
      </c>
      <c r="AD89">
        <f t="shared" si="50"/>
        <v>4.4610615680975076</v>
      </c>
      <c r="AE89">
        <f t="shared" si="46"/>
        <v>-26616.484266571548</v>
      </c>
      <c r="AF89">
        <f t="shared" si="47"/>
        <v>-16295.790547336104</v>
      </c>
      <c r="AL89">
        <v>75</v>
      </c>
      <c r="AM89">
        <f t="shared" si="40"/>
        <v>37.5</v>
      </c>
      <c r="AO89" s="9">
        <f t="shared" si="26"/>
        <v>-5473.0504537061188</v>
      </c>
      <c r="AP89" s="9">
        <f t="shared" si="27"/>
        <v>-30017.829808329359</v>
      </c>
      <c r="AR89" s="9">
        <f t="shared" si="28"/>
        <v>-9324.9360561866197</v>
      </c>
      <c r="AS89" s="9">
        <f t="shared" si="29"/>
        <v>-3465.6553144237587</v>
      </c>
      <c r="AU89" s="9">
        <f t="shared" si="30"/>
        <v>-435.92937453471131</v>
      </c>
      <c r="AV89" s="9">
        <f t="shared" si="31"/>
        <v>3231.3818656378471</v>
      </c>
      <c r="AX89" s="9">
        <f t="shared" si="32"/>
        <v>89.867581516336941</v>
      </c>
      <c r="AY89" s="9">
        <f t="shared" si="33"/>
        <v>515.00345926673276</v>
      </c>
      <c r="BA89" s="9">
        <f t="shared" si="41"/>
        <v>1006.0375367977439</v>
      </c>
      <c r="BB89" s="9">
        <f t="shared" si="34"/>
        <v>1146.0357320236244</v>
      </c>
      <c r="BD89" s="9">
        <f t="shared" si="35"/>
        <v>-1531.8344928487923</v>
      </c>
      <c r="BE89" s="9">
        <f t="shared" si="36"/>
        <v>1570.3426743474902</v>
      </c>
      <c r="BG89">
        <f t="shared" si="37"/>
        <v>60924.746045490108</v>
      </c>
      <c r="BI89">
        <f t="shared" si="38"/>
        <v>38612.313401326079</v>
      </c>
      <c r="BK89">
        <f t="shared" si="39"/>
        <v>27964.535912808318</v>
      </c>
    </row>
    <row r="90" spans="21:63" x14ac:dyDescent="0.25">
      <c r="U90">
        <v>72</v>
      </c>
      <c r="V90">
        <f t="shared" si="48"/>
        <v>4.5238934211693032</v>
      </c>
      <c r="W90">
        <f t="shared" si="43"/>
        <v>3500.9494833142098</v>
      </c>
      <c r="X90">
        <f t="shared" si="42"/>
        <v>22141.701994170489</v>
      </c>
      <c r="Y90">
        <v>72</v>
      </c>
      <c r="Z90">
        <f t="shared" si="49"/>
        <v>4.5238934211693032</v>
      </c>
      <c r="AA90">
        <f t="shared" si="44"/>
        <v>18313.568168728485</v>
      </c>
      <c r="AB90">
        <f t="shared" si="45"/>
        <v>-9840.585256558199</v>
      </c>
      <c r="AC90">
        <v>72</v>
      </c>
      <c r="AD90">
        <f t="shared" si="50"/>
        <v>4.5238934211693032</v>
      </c>
      <c r="AE90">
        <f t="shared" si="46"/>
        <v>-26217.978544807203</v>
      </c>
      <c r="AF90">
        <f t="shared" si="47"/>
        <v>-16384.867129736478</v>
      </c>
      <c r="AL90">
        <v>76</v>
      </c>
      <c r="AM90">
        <f t="shared" si="40"/>
        <v>38</v>
      </c>
      <c r="AO90" s="9">
        <f t="shared" si="26"/>
        <v>-10190.009653616267</v>
      </c>
      <c r="AP90" s="9">
        <f t="shared" si="27"/>
        <v>-31346.73473233651</v>
      </c>
      <c r="AR90" s="9">
        <f t="shared" si="28"/>
        <v>-9542.9007434539744</v>
      </c>
      <c r="AS90" s="9">
        <f t="shared" si="29"/>
        <v>-1849.9643816048351</v>
      </c>
      <c r="AU90" s="9">
        <f t="shared" si="30"/>
        <v>-351.35629671436391</v>
      </c>
      <c r="AV90" s="9">
        <f t="shared" si="31"/>
        <v>3403.1815987840819</v>
      </c>
      <c r="AX90" s="9">
        <f t="shared" si="32"/>
        <v>117.573370406436</v>
      </c>
      <c r="AY90" s="9">
        <f t="shared" si="33"/>
        <v>474.83461369580135</v>
      </c>
      <c r="BA90" s="9">
        <f t="shared" si="41"/>
        <v>920.65557877844299</v>
      </c>
      <c r="BB90" s="9">
        <f t="shared" si="34"/>
        <v>925.43496837499458</v>
      </c>
      <c r="BD90" s="9">
        <f t="shared" si="35"/>
        <v>-1389.5852458992429</v>
      </c>
      <c r="BE90" s="9">
        <f t="shared" si="36"/>
        <v>2002.9120167132858</v>
      </c>
      <c r="BG90">
        <f t="shared" si="37"/>
        <v>63199.353284639059</v>
      </c>
      <c r="BI90">
        <f t="shared" si="38"/>
        <v>42806.085920114703</v>
      </c>
      <c r="BK90">
        <f t="shared" si="39"/>
        <v>25981.125799178164</v>
      </c>
    </row>
    <row r="91" spans="21:63" x14ac:dyDescent="0.25">
      <c r="U91">
        <v>73</v>
      </c>
      <c r="V91">
        <f t="shared" si="48"/>
        <v>4.5867252742410987</v>
      </c>
      <c r="W91">
        <f t="shared" si="43"/>
        <v>3997.3341314855702</v>
      </c>
      <c r="X91">
        <f t="shared" si="42"/>
        <v>22063.082389484178</v>
      </c>
      <c r="Y91">
        <v>73</v>
      </c>
      <c r="Z91">
        <f t="shared" si="49"/>
        <v>4.5867252742410987</v>
      </c>
      <c r="AA91">
        <f t="shared" si="44"/>
        <v>18872.000897921265</v>
      </c>
      <c r="AB91">
        <f t="shared" si="45"/>
        <v>-9929.0323118303004</v>
      </c>
      <c r="AC91">
        <v>73</v>
      </c>
      <c r="AD91">
        <f t="shared" si="50"/>
        <v>4.5867252742410987</v>
      </c>
      <c r="AE91">
        <f t="shared" si="46"/>
        <v>-25814.666018167973</v>
      </c>
      <c r="AF91">
        <f t="shared" si="47"/>
        <v>-16448.745558544106</v>
      </c>
      <c r="AL91">
        <v>77</v>
      </c>
      <c r="AM91">
        <f t="shared" si="40"/>
        <v>38.5</v>
      </c>
      <c r="AO91" s="9">
        <f t="shared" si="26"/>
        <v>-15005.37956243255</v>
      </c>
      <c r="AP91" s="9">
        <f t="shared" si="27"/>
        <v>-31846.319223290917</v>
      </c>
      <c r="AR91" s="9">
        <f t="shared" si="28"/>
        <v>-9718.5788918111557</v>
      </c>
      <c r="AS91" s="9">
        <f t="shared" si="29"/>
        <v>-148.37358221279419</v>
      </c>
      <c r="AU91" s="9">
        <f t="shared" si="30"/>
        <v>-130.46331572586894</v>
      </c>
      <c r="AV91" s="9">
        <f t="shared" si="31"/>
        <v>3661.3216614571352</v>
      </c>
      <c r="AX91" s="9">
        <f t="shared" si="32"/>
        <v>143.02647382578766</v>
      </c>
      <c r="AY91" s="9">
        <f t="shared" si="33"/>
        <v>442.16411540735299</v>
      </c>
      <c r="BA91" s="9">
        <f t="shared" si="41"/>
        <v>854.70005193439567</v>
      </c>
      <c r="BB91" s="9">
        <f t="shared" si="34"/>
        <v>753.15140049004572</v>
      </c>
      <c r="BD91" s="9">
        <f t="shared" si="35"/>
        <v>-1128.1898414860523</v>
      </c>
      <c r="BE91" s="9">
        <f t="shared" si="36"/>
        <v>2466.0061455597365</v>
      </c>
      <c r="BG91">
        <f t="shared" si="37"/>
        <v>65001.403161056442</v>
      </c>
      <c r="BI91">
        <f t="shared" si="38"/>
        <v>46656.960980491829</v>
      </c>
      <c r="BK91">
        <f t="shared" si="39"/>
        <v>24024.031745253986</v>
      </c>
    </row>
    <row r="92" spans="21:63" x14ac:dyDescent="0.25">
      <c r="U92">
        <v>74</v>
      </c>
      <c r="V92">
        <f t="shared" si="48"/>
        <v>4.6495571273128942</v>
      </c>
      <c r="W92">
        <f t="shared" si="43"/>
        <v>4497.6758437654944</v>
      </c>
      <c r="X92">
        <f t="shared" si="42"/>
        <v>22015.786172573826</v>
      </c>
      <c r="Y92">
        <v>74</v>
      </c>
      <c r="Z92">
        <f t="shared" si="49"/>
        <v>4.6495571273128942</v>
      </c>
      <c r="AA92">
        <f t="shared" si="44"/>
        <v>19434.88532423618</v>
      </c>
      <c r="AB92">
        <f t="shared" si="45"/>
        <v>-9982.2405558544433</v>
      </c>
      <c r="AC92">
        <v>74</v>
      </c>
      <c r="AD92">
        <f t="shared" si="50"/>
        <v>4.6495571273128942</v>
      </c>
      <c r="AE92">
        <f t="shared" si="46"/>
        <v>-25408.138376940537</v>
      </c>
      <c r="AF92">
        <f t="shared" si="47"/>
        <v>-16487.173734783766</v>
      </c>
      <c r="AL92">
        <v>78</v>
      </c>
      <c r="AM92">
        <f t="shared" si="40"/>
        <v>39</v>
      </c>
      <c r="AO92" s="9">
        <f t="shared" si="26"/>
        <v>-19880.976922803864</v>
      </c>
      <c r="AP92" s="9">
        <f t="shared" si="27"/>
        <v>-31462.840806715172</v>
      </c>
      <c r="AR92" s="9">
        <f t="shared" si="28"/>
        <v>-9783.81054967409</v>
      </c>
      <c r="AS92" s="9">
        <f t="shared" si="29"/>
        <v>1682.2872485157734</v>
      </c>
      <c r="AU92" s="9">
        <f t="shared" si="30"/>
        <v>270.5476988075518</v>
      </c>
      <c r="AV92" s="9">
        <f t="shared" si="31"/>
        <v>3969.0545733927197</v>
      </c>
      <c r="AX92" s="9">
        <f t="shared" si="32"/>
        <v>168.13661056748563</v>
      </c>
      <c r="AY92" s="9">
        <f t="shared" si="33"/>
        <v>415.34356794562177</v>
      </c>
      <c r="BA92" s="9">
        <f t="shared" si="41"/>
        <v>803.59363681618265</v>
      </c>
      <c r="BB92" s="9">
        <f t="shared" si="34"/>
        <v>613.82009470342712</v>
      </c>
      <c r="BD92" s="9">
        <f t="shared" si="35"/>
        <v>-701.18254857611646</v>
      </c>
      <c r="BE92" s="9">
        <f t="shared" si="36"/>
        <v>2939.8909107436707</v>
      </c>
      <c r="BG92">
        <f t="shared" si="37"/>
        <v>66307.94682890363</v>
      </c>
      <c r="BI92">
        <f t="shared" si="38"/>
        <v>50184.429759961262</v>
      </c>
      <c r="BK92">
        <f t="shared" si="39"/>
        <v>22064.857415339546</v>
      </c>
    </row>
    <row r="93" spans="21:63" x14ac:dyDescent="0.25">
      <c r="U93">
        <v>75</v>
      </c>
      <c r="V93">
        <f t="shared" si="48"/>
        <v>4.7123889803846897</v>
      </c>
      <c r="W93">
        <f t="shared" si="43"/>
        <v>4999.9999999999982</v>
      </c>
      <c r="X93">
        <f t="shared" si="42"/>
        <v>22000</v>
      </c>
      <c r="Y93">
        <v>75</v>
      </c>
      <c r="Z93">
        <f t="shared" si="49"/>
        <v>4.7123889803846897</v>
      </c>
      <c r="AA93">
        <f t="shared" si="44"/>
        <v>20000</v>
      </c>
      <c r="AB93">
        <f t="shared" si="45"/>
        <v>-10000</v>
      </c>
      <c r="AC93">
        <v>75</v>
      </c>
      <c r="AD93">
        <f t="shared" si="50"/>
        <v>4.7123889803846897</v>
      </c>
      <c r="AE93">
        <f t="shared" si="46"/>
        <v>-25000</v>
      </c>
      <c r="AF93">
        <f t="shared" si="47"/>
        <v>-16500</v>
      </c>
      <c r="AL93">
        <v>79</v>
      </c>
      <c r="AM93">
        <f t="shared" si="40"/>
        <v>39.5</v>
      </c>
      <c r="AO93" s="9">
        <f t="shared" si="26"/>
        <v>-24739.063735289965</v>
      </c>
      <c r="AP93" s="9">
        <f t="shared" si="27"/>
        <v>-30125.565360783196</v>
      </c>
      <c r="AR93" s="9">
        <f t="shared" si="28"/>
        <v>-9648.5367002703133</v>
      </c>
      <c r="AS93" s="9">
        <f t="shared" si="29"/>
        <v>3666.8145352121333</v>
      </c>
      <c r="AU93" s="9">
        <f t="shared" si="30"/>
        <v>914.8869583340246</v>
      </c>
      <c r="AV93" s="9">
        <f t="shared" si="31"/>
        <v>4256.6387656620136</v>
      </c>
      <c r="AX93" s="9">
        <f t="shared" si="32"/>
        <v>194.48772506137252</v>
      </c>
      <c r="AY93" s="9">
        <f t="shared" si="33"/>
        <v>393.20956870512481</v>
      </c>
      <c r="BA93" s="9">
        <f t="shared" si="41"/>
        <v>764.04121423640618</v>
      </c>
      <c r="BB93" s="9">
        <f t="shared" si="34"/>
        <v>497.39825704089196</v>
      </c>
      <c r="BD93" s="9">
        <f t="shared" si="35"/>
        <v>-43.641980963754094</v>
      </c>
      <c r="BE93" s="9">
        <f t="shared" si="36"/>
        <v>3366.0309399159964</v>
      </c>
      <c r="BG93">
        <f t="shared" si="37"/>
        <v>67078.279061149529</v>
      </c>
      <c r="BI93">
        <f t="shared" si="38"/>
        <v>53384.289650566592</v>
      </c>
      <c r="BK93">
        <f t="shared" si="39"/>
        <v>20127.256862906015</v>
      </c>
    </row>
    <row r="94" spans="21:63" x14ac:dyDescent="0.25">
      <c r="U94">
        <v>76</v>
      </c>
      <c r="V94">
        <f t="shared" si="48"/>
        <v>4.7752208334564852</v>
      </c>
      <c r="W94">
        <f t="shared" si="43"/>
        <v>5502.3241562345029</v>
      </c>
      <c r="X94">
        <f t="shared" si="42"/>
        <v>22015.786172573826</v>
      </c>
      <c r="Y94">
        <v>76</v>
      </c>
      <c r="Z94">
        <f t="shared" si="49"/>
        <v>4.7752208334564852</v>
      </c>
      <c r="AA94">
        <f t="shared" si="44"/>
        <v>20565.114675763816</v>
      </c>
      <c r="AB94">
        <f t="shared" si="45"/>
        <v>-9982.2405558544433</v>
      </c>
      <c r="AC94">
        <v>76</v>
      </c>
      <c r="AD94">
        <f t="shared" si="50"/>
        <v>4.7752208334564852</v>
      </c>
      <c r="AE94">
        <f t="shared" si="46"/>
        <v>-24591.861623059467</v>
      </c>
      <c r="AF94">
        <f t="shared" si="47"/>
        <v>-16487.173734783766</v>
      </c>
      <c r="AL94">
        <v>80</v>
      </c>
      <c r="AM94">
        <f t="shared" si="40"/>
        <v>40</v>
      </c>
      <c r="AO94" s="9">
        <f t="shared" si="26"/>
        <v>-29448.97121563337</v>
      </c>
      <c r="AP94" s="9">
        <f t="shared" si="27"/>
        <v>-27760.078247469377</v>
      </c>
      <c r="AR94" s="9">
        <f t="shared" si="28"/>
        <v>-9191.0932211033014</v>
      </c>
      <c r="AS94" s="9">
        <f t="shared" si="29"/>
        <v>5795.1339180431405</v>
      </c>
      <c r="AU94" s="9">
        <f t="shared" si="30"/>
        <v>1861.5495747854989</v>
      </c>
      <c r="AV94" s="9">
        <f t="shared" si="31"/>
        <v>4381.0563074794145</v>
      </c>
      <c r="AX94" s="9">
        <f t="shared" si="32"/>
        <v>223.6325270309888</v>
      </c>
      <c r="AY94" s="9">
        <f t="shared" si="33"/>
        <v>374.96133568503535</v>
      </c>
      <c r="BA94" s="9">
        <f t="shared" si="41"/>
        <v>733.85908249979968</v>
      </c>
      <c r="BB94" s="9">
        <f t="shared" si="34"/>
        <v>397.13923237501245</v>
      </c>
      <c r="BD94" s="9">
        <f t="shared" si="35"/>
        <v>904.05796525471044</v>
      </c>
      <c r="BE94" s="9">
        <f t="shared" si="36"/>
        <v>3608.9557394193666</v>
      </c>
      <c r="BG94">
        <f t="shared" si="37"/>
        <v>67252.942366630494</v>
      </c>
      <c r="BI94">
        <f t="shared" si="38"/>
        <v>56225.461688591058</v>
      </c>
      <c r="BK94">
        <f t="shared" si="39"/>
        <v>18308.84278794728</v>
      </c>
    </row>
    <row r="95" spans="21:63" x14ac:dyDescent="0.25">
      <c r="U95">
        <v>77</v>
      </c>
      <c r="V95">
        <f t="shared" si="48"/>
        <v>4.8380526865282807</v>
      </c>
      <c r="W95">
        <f t="shared" si="43"/>
        <v>6002.6658685144266</v>
      </c>
      <c r="X95">
        <f t="shared" si="42"/>
        <v>22063.082389484174</v>
      </c>
      <c r="Y95">
        <v>77</v>
      </c>
      <c r="Z95">
        <f t="shared" si="49"/>
        <v>4.8380526865282807</v>
      </c>
      <c r="AA95">
        <f t="shared" si="44"/>
        <v>21127.999102078731</v>
      </c>
      <c r="AB95">
        <f t="shared" si="45"/>
        <v>-9929.0323118303022</v>
      </c>
      <c r="AC95">
        <v>77</v>
      </c>
      <c r="AD95">
        <f t="shared" si="50"/>
        <v>4.8380526865282807</v>
      </c>
      <c r="AE95">
        <f t="shared" si="46"/>
        <v>-24185.333981832027</v>
      </c>
      <c r="AF95">
        <f t="shared" si="47"/>
        <v>-16448.745558544106</v>
      </c>
      <c r="AL95">
        <v>81</v>
      </c>
      <c r="AM95">
        <f t="shared" si="40"/>
        <v>40.5</v>
      </c>
      <c r="AO95" s="9">
        <f t="shared" si="26"/>
        <v>-33811.824129336834</v>
      </c>
      <c r="AP95" s="9">
        <f t="shared" si="27"/>
        <v>-24314.87925001288</v>
      </c>
      <c r="AR95" s="9">
        <f t="shared" si="28"/>
        <v>-8260.3184337105522</v>
      </c>
      <c r="AS95" s="9">
        <f t="shared" si="29"/>
        <v>7985.6620717828482</v>
      </c>
      <c r="AU95" s="9">
        <f t="shared" si="30"/>
        <v>3081.8163762179292</v>
      </c>
      <c r="AV95" s="9">
        <f t="shared" si="31"/>
        <v>4100.6315838751962</v>
      </c>
      <c r="AX95" s="9">
        <f t="shared" si="32"/>
        <v>257.30639751882865</v>
      </c>
      <c r="AY95" s="9">
        <f t="shared" si="33"/>
        <v>360.08526331869137</v>
      </c>
      <c r="BA95" s="9">
        <f t="shared" si="41"/>
        <v>711.77262623881052</v>
      </c>
      <c r="BB95" s="9">
        <f t="shared" si="34"/>
        <v>308.38747994003245</v>
      </c>
      <c r="BD95" s="9">
        <f t="shared" si="35"/>
        <v>2112.7373524602904</v>
      </c>
      <c r="BE95" s="9">
        <f t="shared" si="36"/>
        <v>3432.1588406164719</v>
      </c>
      <c r="BG95">
        <f t="shared" si="37"/>
        <v>66756.750970894718</v>
      </c>
      <c r="BI95">
        <f t="shared" si="38"/>
        <v>58645.511427298159</v>
      </c>
      <c r="BK95">
        <f t="shared" si="39"/>
        <v>16809.640461021532</v>
      </c>
    </row>
    <row r="96" spans="21:63" x14ac:dyDescent="0.25">
      <c r="U96">
        <v>78</v>
      </c>
      <c r="V96">
        <f t="shared" si="48"/>
        <v>4.9008845396000762</v>
      </c>
      <c r="W96">
        <f t="shared" si="43"/>
        <v>6499.0505166857874</v>
      </c>
      <c r="X96">
        <f t="shared" si="42"/>
        <v>22141.701994170489</v>
      </c>
      <c r="Y96">
        <v>78</v>
      </c>
      <c r="Z96">
        <f t="shared" si="49"/>
        <v>4.9008845396000762</v>
      </c>
      <c r="AA96">
        <f t="shared" si="44"/>
        <v>21686.431831271511</v>
      </c>
      <c r="AB96">
        <f t="shared" si="45"/>
        <v>-9840.5852565582009</v>
      </c>
      <c r="AC96">
        <v>78</v>
      </c>
      <c r="AD96">
        <f t="shared" si="50"/>
        <v>4.9008845396000762</v>
      </c>
      <c r="AE96">
        <f t="shared" si="46"/>
        <v>-23782.021455192797</v>
      </c>
      <c r="AF96">
        <f t="shared" si="47"/>
        <v>-16384.867129736478</v>
      </c>
      <c r="AL96">
        <v>82</v>
      </c>
      <c r="AM96">
        <f t="shared" si="40"/>
        <v>41</v>
      </c>
      <c r="AO96" s="9">
        <f t="shared" si="26"/>
        <v>-37556.756299164867</v>
      </c>
      <c r="AP96" s="9">
        <f t="shared" si="27"/>
        <v>-19809.469266137057</v>
      </c>
      <c r="AR96" s="9">
        <f t="shared" si="28"/>
        <v>-6719.410245601588</v>
      </c>
      <c r="AS96" s="9">
        <f t="shared" si="29"/>
        <v>10035.977863720447</v>
      </c>
      <c r="AU96" s="9">
        <f t="shared" si="30"/>
        <v>4316.644275271593</v>
      </c>
      <c r="AV96" s="9">
        <f t="shared" si="31"/>
        <v>3171.2085454234739</v>
      </c>
      <c r="AX96" s="9">
        <f t="shared" si="32"/>
        <v>297.56901345397847</v>
      </c>
      <c r="AY96" s="9">
        <f t="shared" si="33"/>
        <v>348.28205716612678</v>
      </c>
      <c r="BA96" s="9">
        <f t="shared" si="41"/>
        <v>697.20262718808863</v>
      </c>
      <c r="BB96" s="9">
        <f t="shared" si="34"/>
        <v>227.8448653395474</v>
      </c>
      <c r="BD96" s="9">
        <f t="shared" si="35"/>
        <v>3321.8726346295261</v>
      </c>
      <c r="BE96" s="9">
        <f t="shared" si="36"/>
        <v>2595.0816229177999</v>
      </c>
      <c r="BG96">
        <f t="shared" si="37"/>
        <v>65513.820948565968</v>
      </c>
      <c r="BI96">
        <f t="shared" si="38"/>
        <v>60552.261144859069</v>
      </c>
      <c r="BK96">
        <f t="shared" si="39"/>
        <v>15934.171332074475</v>
      </c>
    </row>
    <row r="97" spans="21:63" x14ac:dyDescent="0.25">
      <c r="U97">
        <v>79</v>
      </c>
      <c r="V97">
        <f t="shared" si="48"/>
        <v>4.9637163926718717</v>
      </c>
      <c r="W97">
        <f t="shared" si="43"/>
        <v>6989.5190973188255</v>
      </c>
      <c r="X97">
        <f t="shared" si="42"/>
        <v>22251.334710970947</v>
      </c>
      <c r="Y97">
        <v>79</v>
      </c>
      <c r="Z97">
        <f t="shared" si="49"/>
        <v>4.9637163926718717</v>
      </c>
      <c r="AA97">
        <f t="shared" si="44"/>
        <v>22238.208984483677</v>
      </c>
      <c r="AB97">
        <f t="shared" si="45"/>
        <v>-9717.2484501576837</v>
      </c>
      <c r="AC97">
        <v>79</v>
      </c>
      <c r="AD97">
        <f t="shared" si="50"/>
        <v>4.9637163926718717</v>
      </c>
      <c r="AE97">
        <f t="shared" si="46"/>
        <v>-23383.515733428452</v>
      </c>
      <c r="AF97">
        <f t="shared" si="47"/>
        <v>-16295.790547336106</v>
      </c>
      <c r="AL97">
        <v>83</v>
      </c>
      <c r="AM97">
        <f t="shared" si="40"/>
        <v>41.5</v>
      </c>
      <c r="AO97" s="9">
        <f t="shared" si="26"/>
        <v>-40376.880887556712</v>
      </c>
      <c r="AP97" s="9">
        <f t="shared" si="27"/>
        <v>-14395.079266098899</v>
      </c>
      <c r="AR97" s="9">
        <f t="shared" si="28"/>
        <v>-4561.088107965792</v>
      </c>
      <c r="AS97" s="9">
        <f t="shared" si="29"/>
        <v>11621.582136432184</v>
      </c>
      <c r="AU97" s="9">
        <f t="shared" si="30"/>
        <v>5077.8952264011295</v>
      </c>
      <c r="AV97" s="9">
        <f t="shared" si="31"/>
        <v>1647.4454280060659</v>
      </c>
      <c r="AX97" s="9">
        <f t="shared" si="32"/>
        <v>346.83054161420438</v>
      </c>
      <c r="AY97" s="9">
        <f t="shared" si="33"/>
        <v>339.3263063854385</v>
      </c>
      <c r="BA97" s="9">
        <f t="shared" si="41"/>
        <v>689.92789798271463</v>
      </c>
      <c r="BB97" s="9">
        <f t="shared" si="34"/>
        <v>153.06585476952156</v>
      </c>
      <c r="BD97" s="9">
        <f t="shared" si="35"/>
        <v>4041.1367868042107</v>
      </c>
      <c r="BE97" s="9">
        <f t="shared" si="36"/>
        <v>1155.0532668511059</v>
      </c>
      <c r="BG97">
        <f t="shared" si="37"/>
        <v>63482.157982591561</v>
      </c>
      <c r="BI97">
        <f t="shared" si="38"/>
        <v>61844.934265106007</v>
      </c>
      <c r="BK97">
        <f t="shared" si="39"/>
        <v>15992.660428627856</v>
      </c>
    </row>
    <row r="98" spans="21:63" x14ac:dyDescent="0.25">
      <c r="U98">
        <v>80</v>
      </c>
      <c r="V98">
        <f t="shared" si="48"/>
        <v>5.0265482457436672</v>
      </c>
      <c r="W98">
        <f t="shared" si="43"/>
        <v>7472.135954999565</v>
      </c>
      <c r="X98">
        <f t="shared" si="42"/>
        <v>22391.547869638765</v>
      </c>
      <c r="Y98">
        <v>80</v>
      </c>
      <c r="Z98">
        <f t="shared" si="49"/>
        <v>5.0265482457436672</v>
      </c>
      <c r="AA98">
        <f t="shared" si="44"/>
        <v>22781.152949374511</v>
      </c>
      <c r="AB98">
        <f t="shared" si="45"/>
        <v>-9559.508646656388</v>
      </c>
      <c r="AC98">
        <v>80</v>
      </c>
      <c r="AD98">
        <f t="shared" si="50"/>
        <v>5.0265482457436672</v>
      </c>
      <c r="AE98">
        <f t="shared" si="46"/>
        <v>-22991.389536562852</v>
      </c>
      <c r="AF98">
        <f t="shared" si="47"/>
        <v>-16181.867355918503</v>
      </c>
      <c r="AL98">
        <v>84</v>
      </c>
      <c r="AM98">
        <f t="shared" si="40"/>
        <v>42</v>
      </c>
      <c r="AO98" s="9">
        <f t="shared" si="26"/>
        <v>-42022.688038239467</v>
      </c>
      <c r="AP98" s="9">
        <f t="shared" si="27"/>
        <v>-8378.3575193820507</v>
      </c>
      <c r="AR98" s="9">
        <f t="shared" si="28"/>
        <v>-2022.1404947652272</v>
      </c>
      <c r="AS98" s="9">
        <f t="shared" si="29"/>
        <v>12445.304850435217</v>
      </c>
      <c r="AU98" s="9">
        <f t="shared" si="30"/>
        <v>5048.9114892154485</v>
      </c>
      <c r="AV98" s="9">
        <f t="shared" si="31"/>
        <v>38.404358115933633</v>
      </c>
      <c r="AX98" s="9">
        <f t="shared" si="32"/>
        <v>407.77113354601698</v>
      </c>
      <c r="AY98" s="9">
        <f t="shared" si="33"/>
        <v>332.80926723258091</v>
      </c>
      <c r="BA98" s="9">
        <f t="shared" si="41"/>
        <v>689.58449989196458</v>
      </c>
      <c r="BB98" s="9">
        <f t="shared" si="34"/>
        <v>82.03451254628358</v>
      </c>
      <c r="BD98" s="9">
        <f t="shared" si="35"/>
        <v>3951.5558557774671</v>
      </c>
      <c r="BE98" s="9">
        <f t="shared" si="36"/>
        <v>-376.43942166293084</v>
      </c>
      <c r="BG98">
        <f t="shared" si="37"/>
        <v>60696.223245166562</v>
      </c>
      <c r="BI98">
        <f t="shared" si="38"/>
        <v>62460.019141628465</v>
      </c>
      <c r="BK98">
        <f t="shared" si="39"/>
        <v>17099.755331061486</v>
      </c>
    </row>
    <row r="99" spans="21:63" x14ac:dyDescent="0.25">
      <c r="U99">
        <v>81</v>
      </c>
      <c r="V99">
        <f t="shared" si="48"/>
        <v>5.0893800988154627</v>
      </c>
      <c r="W99">
        <f t="shared" si="43"/>
        <v>7944.9964214774063</v>
      </c>
      <c r="X99">
        <f t="shared" si="42"/>
        <v>22561.788112893984</v>
      </c>
      <c r="Y99">
        <v>81</v>
      </c>
      <c r="Z99">
        <f t="shared" si="49"/>
        <v>5.0893800988154627</v>
      </c>
      <c r="AA99">
        <f t="shared" si="44"/>
        <v>23313.120974162084</v>
      </c>
      <c r="AB99">
        <f t="shared" si="45"/>
        <v>-9367.9883729942703</v>
      </c>
      <c r="AC99">
        <v>81</v>
      </c>
      <c r="AD99">
        <f t="shared" si="50"/>
        <v>5.0893800988154627</v>
      </c>
      <c r="AE99">
        <f t="shared" si="46"/>
        <v>-22607.190407549606</v>
      </c>
      <c r="AF99">
        <f t="shared" si="47"/>
        <v>-16043.547158273639</v>
      </c>
      <c r="AL99">
        <v>85</v>
      </c>
      <c r="AM99">
        <f t="shared" si="40"/>
        <v>42.5</v>
      </c>
      <c r="AO99" s="9">
        <f t="shared" si="26"/>
        <v>-42402.644349470153</v>
      </c>
      <c r="AP99" s="9">
        <f t="shared" si="27"/>
        <v>-2150.9045493999502</v>
      </c>
      <c r="AR99" s="9">
        <f t="shared" si="28"/>
        <v>502.315249842497</v>
      </c>
      <c r="AS99" s="9">
        <f t="shared" si="29"/>
        <v>12464.507029493185</v>
      </c>
      <c r="AU99" s="9">
        <f t="shared" si="30"/>
        <v>4428.1351321276406</v>
      </c>
      <c r="AV99" s="9">
        <f t="shared" si="31"/>
        <v>-1124.9743514740035</v>
      </c>
      <c r="AX99" s="9">
        <f t="shared" si="32"/>
        <v>483.35409073918487</v>
      </c>
      <c r="AY99" s="9">
        <f t="shared" si="33"/>
        <v>327.83553424464679</v>
      </c>
      <c r="BA99" s="9">
        <f t="shared" si="41"/>
        <v>695.24972983308896</v>
      </c>
      <c r="BB99" s="9">
        <f t="shared" si="34"/>
        <v>12.822630921742059</v>
      </c>
      <c r="BD99" s="9">
        <f t="shared" si="35"/>
        <v>3249.5313115553668</v>
      </c>
      <c r="BE99" s="9">
        <f t="shared" si="36"/>
        <v>-1465.6325166403924</v>
      </c>
      <c r="BG99">
        <f t="shared" si="37"/>
        <v>57277.319723141562</v>
      </c>
      <c r="BI99">
        <f t="shared" si="38"/>
        <v>62413.256629407573</v>
      </c>
      <c r="BK99">
        <f t="shared" si="39"/>
        <v>19090.844133950071</v>
      </c>
    </row>
    <row r="100" spans="21:63" x14ac:dyDescent="0.25">
      <c r="U100">
        <v>82</v>
      </c>
      <c r="V100">
        <f t="shared" si="48"/>
        <v>5.1522119518872582</v>
      </c>
      <c r="W100">
        <f t="shared" si="43"/>
        <v>8406.234332520562</v>
      </c>
      <c r="X100">
        <f t="shared" si="42"/>
        <v>22761.383580271835</v>
      </c>
      <c r="Y100">
        <v>82</v>
      </c>
      <c r="Z100">
        <f t="shared" si="49"/>
        <v>5.1522119518872582</v>
      </c>
      <c r="AA100">
        <f t="shared" si="44"/>
        <v>23832.01362408563</v>
      </c>
      <c r="AB100">
        <f t="shared" si="45"/>
        <v>-9143.4434721941871</v>
      </c>
      <c r="AC100">
        <v>82</v>
      </c>
      <c r="AD100">
        <f t="shared" si="50"/>
        <v>5.1522119518872582</v>
      </c>
      <c r="AE100">
        <f t="shared" si="46"/>
        <v>-22232.434604827045</v>
      </c>
      <c r="AF100">
        <f t="shared" si="47"/>
        <v>-15881.375841029134</v>
      </c>
      <c r="AL100">
        <v>86</v>
      </c>
      <c r="AM100">
        <f t="shared" si="40"/>
        <v>43</v>
      </c>
      <c r="AO100" s="9">
        <f t="shared" si="26"/>
        <v>-41597.969833032948</v>
      </c>
      <c r="AP100" s="9">
        <f t="shared" si="27"/>
        <v>3940.7271714123917</v>
      </c>
      <c r="AR100" s="9">
        <f t="shared" si="28"/>
        <v>2716.3828159063173</v>
      </c>
      <c r="AS100" s="9">
        <f t="shared" si="29"/>
        <v>11902.019853756183</v>
      </c>
      <c r="AU100" s="9">
        <f t="shared" si="30"/>
        <v>3647.6207794242318</v>
      </c>
      <c r="AV100" s="9">
        <f t="shared" si="31"/>
        <v>-1720.157132456829</v>
      </c>
      <c r="AX100" s="9">
        <f t="shared" si="32"/>
        <v>577.20176822559552</v>
      </c>
      <c r="AY100" s="9">
        <f t="shared" si="33"/>
        <v>322.79213899724891</v>
      </c>
      <c r="BA100" s="9">
        <f t="shared" si="41"/>
        <v>705.4302177564258</v>
      </c>
      <c r="BB100" s="9">
        <f t="shared" si="34"/>
        <v>-56.582031093749812</v>
      </c>
      <c r="BD100" s="9">
        <f t="shared" si="35"/>
        <v>2364.9887934422104</v>
      </c>
      <c r="BE100" s="9">
        <f t="shared" si="36"/>
        <v>-1986.367240360328</v>
      </c>
      <c r="BG100">
        <f t="shared" si="37"/>
        <v>53389.666536840377</v>
      </c>
      <c r="BI100">
        <f t="shared" si="38"/>
        <v>61795.798178626756</v>
      </c>
      <c r="BK100">
        <f t="shared" si="39"/>
        <v>21675.711675652718</v>
      </c>
    </row>
    <row r="101" spans="21:63" x14ac:dyDescent="0.25">
      <c r="U101">
        <v>83</v>
      </c>
      <c r="V101">
        <f t="shared" si="48"/>
        <v>5.2150438049590537</v>
      </c>
      <c r="W101">
        <f t="shared" si="43"/>
        <v>8854.0293928136998</v>
      </c>
      <c r="X101">
        <f t="shared" si="42"/>
        <v>22989.546559649079</v>
      </c>
      <c r="Y101">
        <v>83</v>
      </c>
      <c r="Z101">
        <f t="shared" si="49"/>
        <v>5.2150438049590537</v>
      </c>
      <c r="AA101">
        <f t="shared" si="44"/>
        <v>24335.783066915414</v>
      </c>
      <c r="AB101">
        <f t="shared" si="45"/>
        <v>-8886.7601203947852</v>
      </c>
      <c r="AC101">
        <v>83</v>
      </c>
      <c r="AD101">
        <f t="shared" si="50"/>
        <v>5.2150438049590537</v>
      </c>
      <c r="AE101">
        <f t="shared" si="46"/>
        <v>-21868.601118338869</v>
      </c>
      <c r="AF101">
        <f t="shared" si="47"/>
        <v>-15695.993420285122</v>
      </c>
      <c r="AL101">
        <v>87</v>
      </c>
      <c r="AM101">
        <f t="shared" si="40"/>
        <v>43.5</v>
      </c>
      <c r="AO101" s="9">
        <f t="shared" si="26"/>
        <v>-39783.825827651766</v>
      </c>
      <c r="AP101" s="9">
        <f t="shared" si="27"/>
        <v>9676.7174567333786</v>
      </c>
      <c r="AR101" s="9">
        <f t="shared" si="28"/>
        <v>4540.1932056184332</v>
      </c>
      <c r="AS101" s="9">
        <f t="shared" si="29"/>
        <v>11041.941287527769</v>
      </c>
      <c r="AU101" s="9">
        <f t="shared" si="30"/>
        <v>2990.0271628397436</v>
      </c>
      <c r="AV101" s="9">
        <f t="shared" si="31"/>
        <v>-1912.519676490459</v>
      </c>
      <c r="AX101" s="9">
        <f t="shared" si="32"/>
        <v>694.36042064726644</v>
      </c>
      <c r="AY101" s="9">
        <f t="shared" si="33"/>
        <v>315.10668762387428</v>
      </c>
      <c r="BA101" s="9">
        <f t="shared" si="41"/>
        <v>718.36062924889438</v>
      </c>
      <c r="BB101" s="9">
        <f t="shared" si="34"/>
        <v>-128.29111158998745</v>
      </c>
      <c r="BD101" s="9">
        <f t="shared" si="35"/>
        <v>1577.3061129435828</v>
      </c>
      <c r="BE101" s="9">
        <f t="shared" si="36"/>
        <v>-2099.3352525243458</v>
      </c>
      <c r="BG101">
        <f t="shared" si="37"/>
        <v>49179.537097200249</v>
      </c>
      <c r="BI101">
        <f t="shared" si="38"/>
        <v>60729.713701300432</v>
      </c>
      <c r="BK101">
        <f t="shared" si="39"/>
        <v>24611.67844691742</v>
      </c>
    </row>
    <row r="102" spans="21:63" x14ac:dyDescent="0.25">
      <c r="U102">
        <v>84</v>
      </c>
      <c r="V102">
        <f t="shared" si="48"/>
        <v>5.2778756580308492</v>
      </c>
      <c r="W102">
        <f t="shared" si="43"/>
        <v>9286.6143598319504</v>
      </c>
      <c r="X102">
        <f t="shared" si="42"/>
        <v>23245.376595983864</v>
      </c>
      <c r="Y102">
        <v>84</v>
      </c>
      <c r="Z102">
        <f t="shared" si="49"/>
        <v>5.2778756580308492</v>
      </c>
      <c r="AA102">
        <f t="shared" si="44"/>
        <v>24822.441154810942</v>
      </c>
      <c r="AB102">
        <f t="shared" si="45"/>
        <v>-8598.9513295181514</v>
      </c>
      <c r="AC102">
        <v>84</v>
      </c>
      <c r="AD102">
        <f t="shared" si="50"/>
        <v>5.2778756580308492</v>
      </c>
      <c r="AE102">
        <f t="shared" si="46"/>
        <v>-21517.125832636542</v>
      </c>
      <c r="AF102">
        <f t="shared" si="47"/>
        <v>-15488.131515763111</v>
      </c>
      <c r="AL102">
        <v>88</v>
      </c>
      <c r="AM102">
        <f t="shared" si="40"/>
        <v>44</v>
      </c>
      <c r="AO102" s="9">
        <f t="shared" si="26"/>
        <v>-37139.975829487586</v>
      </c>
      <c r="AP102" s="9">
        <f t="shared" si="27"/>
        <v>14958.623140935957</v>
      </c>
      <c r="AR102" s="9">
        <f t="shared" si="28"/>
        <v>6035.2067870383053</v>
      </c>
      <c r="AS102" s="9">
        <f t="shared" si="29"/>
        <v>10085.68144928254</v>
      </c>
      <c r="AU102" s="9">
        <f t="shared" si="30"/>
        <v>2544.7066691030236</v>
      </c>
      <c r="AV102" s="9">
        <f t="shared" si="31"/>
        <v>-1898.4958151019362</v>
      </c>
      <c r="AX102" s="9">
        <f t="shared" si="32"/>
        <v>842.28876625730584</v>
      </c>
      <c r="AY102" s="9">
        <f t="shared" si="33"/>
        <v>300.6452307589351</v>
      </c>
      <c r="BA102" s="9">
        <f t="shared" si="41"/>
        <v>732.21678045393764</v>
      </c>
      <c r="BB102" s="9">
        <f t="shared" si="34"/>
        <v>-204.50081553418505</v>
      </c>
      <c r="BD102" s="9">
        <f t="shared" si="35"/>
        <v>970.20112239178013</v>
      </c>
      <c r="BE102" s="9">
        <f t="shared" si="36"/>
        <v>-1994.6402303266862</v>
      </c>
      <c r="BG102">
        <f t="shared" si="37"/>
        <v>44743.94462635347</v>
      </c>
      <c r="BI102">
        <f t="shared" si="38"/>
        <v>59326.676043318337</v>
      </c>
      <c r="BK102">
        <f t="shared" si="39"/>
        <v>27754.493009813865</v>
      </c>
    </row>
    <row r="103" spans="21:63" x14ac:dyDescent="0.25">
      <c r="U103">
        <v>85</v>
      </c>
      <c r="V103">
        <f t="shared" si="48"/>
        <v>5.3407075111026447</v>
      </c>
      <c r="W103">
        <f t="shared" si="43"/>
        <v>9702.2820183397598</v>
      </c>
      <c r="X103">
        <f t="shared" si="42"/>
        <v>23527.864045000402</v>
      </c>
      <c r="Y103">
        <v>85</v>
      </c>
      <c r="Z103">
        <f t="shared" si="49"/>
        <v>5.3407075111026447</v>
      </c>
      <c r="AA103">
        <f t="shared" si="44"/>
        <v>25290.067270632229</v>
      </c>
      <c r="AB103">
        <f t="shared" si="45"/>
        <v>-8281.1529493745475</v>
      </c>
      <c r="AC103">
        <v>85</v>
      </c>
      <c r="AD103">
        <f t="shared" si="50"/>
        <v>5.3407075111026447</v>
      </c>
      <c r="AE103">
        <f t="shared" si="46"/>
        <v>-21179.395860098943</v>
      </c>
      <c r="AF103">
        <f t="shared" si="47"/>
        <v>-15258.610463437173</v>
      </c>
      <c r="AL103">
        <v>89</v>
      </c>
      <c r="AM103">
        <f t="shared" si="40"/>
        <v>44.5</v>
      </c>
      <c r="AO103" s="9">
        <f t="shared" si="26"/>
        <v>-33804.284102330559</v>
      </c>
      <c r="AP103" s="9">
        <f t="shared" si="27"/>
        <v>19764.151888689488</v>
      </c>
      <c r="AR103" s="9">
        <f t="shared" si="28"/>
        <v>7307.5601215898168</v>
      </c>
      <c r="AS103" s="9">
        <f t="shared" si="29"/>
        <v>9136.4335417315724</v>
      </c>
      <c r="AU103" s="9">
        <f t="shared" si="30"/>
        <v>2308.5971619787765</v>
      </c>
      <c r="AV103" s="9">
        <f t="shared" si="31"/>
        <v>-1812.2761598711038</v>
      </c>
      <c r="AX103" s="9">
        <f t="shared" si="32"/>
        <v>1032.0019810260646</v>
      </c>
      <c r="AY103" s="9">
        <f t="shared" si="33"/>
        <v>272.2229200388706</v>
      </c>
      <c r="BA103" s="9">
        <f t="shared" si="41"/>
        <v>745.04859046054162</v>
      </c>
      <c r="BB103" s="9">
        <f t="shared" si="34"/>
        <v>-287.52918758948027</v>
      </c>
      <c r="BD103" s="9">
        <f t="shared" si="35"/>
        <v>531.54659049217014</v>
      </c>
      <c r="BE103" s="9">
        <f t="shared" si="36"/>
        <v>-1796.9698923204942</v>
      </c>
      <c r="BG103">
        <f t="shared" si="37"/>
        <v>40131.596669609382</v>
      </c>
      <c r="BI103">
        <f t="shared" si="38"/>
        <v>57671.925504710416</v>
      </c>
      <c r="BK103">
        <f t="shared" si="39"/>
        <v>31039.010232408004</v>
      </c>
    </row>
    <row r="104" spans="21:63" x14ac:dyDescent="0.25">
      <c r="U104">
        <v>86</v>
      </c>
      <c r="V104">
        <f t="shared" si="48"/>
        <v>5.4035393641744403</v>
      </c>
      <c r="W104">
        <f t="shared" si="43"/>
        <v>10099.391917989491</v>
      </c>
      <c r="X104">
        <f t="shared" si="42"/>
        <v>23835.894057793666</v>
      </c>
      <c r="Y104">
        <v>86</v>
      </c>
      <c r="Z104">
        <f t="shared" si="49"/>
        <v>5.4035393641744403</v>
      </c>
      <c r="AA104">
        <f t="shared" si="44"/>
        <v>25736.815907738179</v>
      </c>
      <c r="AB104">
        <f t="shared" si="45"/>
        <v>-7934.6191849821262</v>
      </c>
      <c r="AC104">
        <v>86</v>
      </c>
      <c r="AD104">
        <f t="shared" si="50"/>
        <v>5.4035393641744403</v>
      </c>
      <c r="AE104">
        <f t="shared" si="46"/>
        <v>-20856.744066633539</v>
      </c>
      <c r="AF104">
        <f t="shared" si="47"/>
        <v>-15008.336078042646</v>
      </c>
      <c r="AL104">
        <v>90</v>
      </c>
      <c r="AM104">
        <f t="shared" si="40"/>
        <v>45</v>
      </c>
      <c r="AO104" s="9">
        <f t="shared" si="26"/>
        <v>-29861.929396288302</v>
      </c>
      <c r="AP104" s="9">
        <f t="shared" si="27"/>
        <v>24105.834139571387</v>
      </c>
      <c r="AR104" s="9">
        <f t="shared" si="28"/>
        <v>8461.8587025792058</v>
      </c>
      <c r="AS104" s="9">
        <f t="shared" si="29"/>
        <v>8230.2954617960204</v>
      </c>
      <c r="AU104" s="9">
        <f t="shared" si="30"/>
        <v>2257.7164311457905</v>
      </c>
      <c r="AV104" s="9">
        <f t="shared" si="31"/>
        <v>-1735.3223764752779</v>
      </c>
      <c r="AX104" s="9">
        <f t="shared" si="32"/>
        <v>1279.1789498275034</v>
      </c>
      <c r="AY104" s="9">
        <f t="shared" si="33"/>
        <v>216.27296670088879</v>
      </c>
      <c r="BA104" s="9">
        <f t="shared" si="41"/>
        <v>754.48402802836347</v>
      </c>
      <c r="BB104" s="9">
        <f t="shared" si="34"/>
        <v>-379.88804480650225</v>
      </c>
      <c r="BD104" s="9">
        <f t="shared" si="35"/>
        <v>224.05345328992362</v>
      </c>
      <c r="BE104" s="9">
        <f t="shared" si="36"/>
        <v>-1571.7072983696644</v>
      </c>
      <c r="BG104">
        <f t="shared" si="37"/>
        <v>35356.686954832643</v>
      </c>
      <c r="BI104">
        <f t="shared" si="38"/>
        <v>55825.75490724785</v>
      </c>
      <c r="BK104">
        <f t="shared" si="39"/>
        <v>34450.635405032015</v>
      </c>
    </row>
    <row r="105" spans="21:63" x14ac:dyDescent="0.25">
      <c r="U105">
        <v>87</v>
      </c>
      <c r="V105">
        <f t="shared" si="48"/>
        <v>5.4663712172462358</v>
      </c>
      <c r="W105">
        <f t="shared" si="43"/>
        <v>10476.376847429483</v>
      </c>
      <c r="X105">
        <f t="shared" si="42"/>
        <v>24168.250980628683</v>
      </c>
      <c r="Y105">
        <v>87</v>
      </c>
      <c r="Z105">
        <f t="shared" si="49"/>
        <v>5.4663712172462358</v>
      </c>
      <c r="AA105">
        <f t="shared" si="44"/>
        <v>26160.923953358168</v>
      </c>
      <c r="AB105">
        <f t="shared" si="45"/>
        <v>-7560.7176467927311</v>
      </c>
      <c r="AC105">
        <v>87</v>
      </c>
      <c r="AD105">
        <f t="shared" si="50"/>
        <v>5.4663712172462358</v>
      </c>
      <c r="AE105">
        <f t="shared" si="46"/>
        <v>-20550.443811463545</v>
      </c>
      <c r="AF105">
        <f t="shared" si="47"/>
        <v>-14738.296078239195</v>
      </c>
      <c r="AL105">
        <v>91</v>
      </c>
      <c r="AM105">
        <f t="shared" si="40"/>
        <v>45.5</v>
      </c>
      <c r="AO105" s="9">
        <f t="shared" si="26"/>
        <v>-25348.785491105475</v>
      </c>
      <c r="AP105" s="9">
        <f t="shared" si="27"/>
        <v>28004.066573409986</v>
      </c>
      <c r="AR105" s="9">
        <f t="shared" si="28"/>
        <v>9590.7169181521003</v>
      </c>
      <c r="AS105" s="9">
        <f t="shared" si="29"/>
        <v>7362.6342735583812</v>
      </c>
      <c r="AU105" s="9">
        <f t="shared" si="30"/>
        <v>2373.2817452638692</v>
      </c>
      <c r="AV105" s="9">
        <f t="shared" si="31"/>
        <v>-1728.0193769145653</v>
      </c>
      <c r="AX105" s="9">
        <f t="shared" si="32"/>
        <v>1603.6407957463707</v>
      </c>
      <c r="AY105" s="9">
        <f t="shared" si="33"/>
        <v>105.46584374559764</v>
      </c>
      <c r="BA105" s="9">
        <f t="shared" si="41"/>
        <v>757.2589266994413</v>
      </c>
      <c r="BB105" s="9">
        <f t="shared" si="34"/>
        <v>-484.32583332595397</v>
      </c>
      <c r="BD105" s="9">
        <f t="shared" si="35"/>
        <v>12.382022818057093</v>
      </c>
      <c r="BE105" s="9">
        <f t="shared" si="36"/>
        <v>-1349.159387334209</v>
      </c>
      <c r="BG105">
        <f t="shared" si="37"/>
        <v>30414.34745360343</v>
      </c>
      <c r="BI105">
        <f t="shared" si="38"/>
        <v>53830.736789617666</v>
      </c>
      <c r="BK105">
        <f t="shared" si="39"/>
        <v>38005.66704367895</v>
      </c>
    </row>
    <row r="106" spans="21:63" x14ac:dyDescent="0.25">
      <c r="U106">
        <v>88</v>
      </c>
      <c r="V106">
        <f t="shared" si="48"/>
        <v>5.5292030703180313</v>
      </c>
      <c r="W106">
        <f t="shared" si="43"/>
        <v>10831.749019371266</v>
      </c>
      <c r="X106">
        <f t="shared" si="42"/>
        <v>24523.623152570464</v>
      </c>
      <c r="Y106">
        <v>88</v>
      </c>
      <c r="Z106">
        <f t="shared" si="49"/>
        <v>5.5292030703180313</v>
      </c>
      <c r="AA106">
        <f t="shared" si="44"/>
        <v>26560.717646792673</v>
      </c>
      <c r="AB106">
        <f t="shared" si="45"/>
        <v>-7160.9239533582295</v>
      </c>
      <c r="AC106">
        <v>88</v>
      </c>
      <c r="AD106">
        <f t="shared" si="50"/>
        <v>5.5292030703180313</v>
      </c>
      <c r="AE106">
        <f t="shared" si="46"/>
        <v>-20261.703921760847</v>
      </c>
      <c r="AF106">
        <f t="shared" si="47"/>
        <v>-14449.556188536499</v>
      </c>
      <c r="AL106">
        <v>92</v>
      </c>
      <c r="AM106">
        <f t="shared" si="40"/>
        <v>46</v>
      </c>
      <c r="AO106" s="9">
        <f t="shared" si="26"/>
        <v>-20256.76681387144</v>
      </c>
      <c r="AP106" s="9">
        <f t="shared" si="27"/>
        <v>31469.381288074856</v>
      </c>
      <c r="AR106" s="9">
        <f t="shared" si="28"/>
        <v>10777.357790784035</v>
      </c>
      <c r="AS106" s="9">
        <f t="shared" si="29"/>
        <v>6498.624585101099</v>
      </c>
      <c r="AU106" s="9">
        <f t="shared" si="30"/>
        <v>2637.365868089134</v>
      </c>
      <c r="AV106" s="9">
        <f t="shared" si="31"/>
        <v>-1863.1217191030889</v>
      </c>
      <c r="AX106" s="9">
        <f t="shared" si="32"/>
        <v>2019.4274351263223</v>
      </c>
      <c r="AY106" s="9">
        <f t="shared" si="33"/>
        <v>-117.48569829491879</v>
      </c>
      <c r="BA106" s="9">
        <f t="shared" si="41"/>
        <v>748.54688177082608</v>
      </c>
      <c r="BB106" s="9">
        <f t="shared" si="34"/>
        <v>-603.74580573225819</v>
      </c>
      <c r="BD106" s="9">
        <f t="shared" si="35"/>
        <v>-130.60844880801415</v>
      </c>
      <c r="BE106" s="9">
        <f t="shared" si="36"/>
        <v>-1141.890215075912</v>
      </c>
      <c r="BG106">
        <f t="shared" si="37"/>
        <v>25299.473339578082</v>
      </c>
      <c r="BI106">
        <f t="shared" si="38"/>
        <v>51719.126012886241</v>
      </c>
      <c r="BK106">
        <f t="shared" si="39"/>
        <v>41739.763361496487</v>
      </c>
    </row>
    <row r="107" spans="21:63" x14ac:dyDescent="0.25">
      <c r="U107">
        <v>89</v>
      </c>
      <c r="V107">
        <f t="shared" si="48"/>
        <v>5.5920349233898268</v>
      </c>
      <c r="W107">
        <f t="shared" si="43"/>
        <v>11164.105942206286</v>
      </c>
      <c r="X107">
        <f t="shared" si="42"/>
        <v>24900.608082010451</v>
      </c>
      <c r="Y107">
        <v>89</v>
      </c>
      <c r="Z107">
        <f t="shared" si="49"/>
        <v>5.5920349233898268</v>
      </c>
      <c r="AA107">
        <f t="shared" si="44"/>
        <v>26934.619184982075</v>
      </c>
      <c r="AB107">
        <f t="shared" si="45"/>
        <v>-6736.8159077382434</v>
      </c>
      <c r="AC107">
        <v>89</v>
      </c>
      <c r="AD107">
        <f t="shared" si="50"/>
        <v>5.5920349233898268</v>
      </c>
      <c r="AE107">
        <f t="shared" si="46"/>
        <v>-19991.663921957392</v>
      </c>
      <c r="AF107">
        <f t="shared" si="47"/>
        <v>-14143.255933366509</v>
      </c>
      <c r="AL107">
        <v>93</v>
      </c>
      <c r="AM107">
        <f t="shared" si="40"/>
        <v>46.5</v>
      </c>
      <c r="AO107" s="9">
        <f t="shared" si="26"/>
        <v>-14538.417184968279</v>
      </c>
      <c r="AP107" s="9">
        <f t="shared" si="27"/>
        <v>34485.80336573752</v>
      </c>
      <c r="AR107" s="9">
        <f t="shared" si="28"/>
        <v>12096.040724828603</v>
      </c>
      <c r="AS107" s="9">
        <f t="shared" si="29"/>
        <v>5567.0637255495549</v>
      </c>
      <c r="AU107" s="9">
        <f t="shared" si="30"/>
        <v>2979.9647166270433</v>
      </c>
      <c r="AV107" s="9">
        <f t="shared" si="31"/>
        <v>-2265.199438050206</v>
      </c>
      <c r="AX107" s="9">
        <f t="shared" si="32"/>
        <v>2483.3370536842604</v>
      </c>
      <c r="AY107" s="9">
        <f t="shared" si="33"/>
        <v>-570.14657882562949</v>
      </c>
      <c r="BA107" s="9">
        <f t="shared" si="41"/>
        <v>721.03353922464964</v>
      </c>
      <c r="BB107" s="9">
        <f t="shared" si="34"/>
        <v>-740.81143487268378</v>
      </c>
      <c r="BD107" s="9">
        <f t="shared" si="35"/>
        <v>-224.40587628186697</v>
      </c>
      <c r="BE107" s="9">
        <f t="shared" si="36"/>
        <v>-954.24142435189299</v>
      </c>
      <c r="BG107">
        <f t="shared" si="37"/>
        <v>20046.749809630634</v>
      </c>
      <c r="BI107">
        <f t="shared" si="38"/>
        <v>49519.132687827849</v>
      </c>
      <c r="BK107">
        <f t="shared" si="39"/>
        <v>45699.359033697954</v>
      </c>
    </row>
    <row r="108" spans="21:63" x14ac:dyDescent="0.25">
      <c r="U108">
        <v>90</v>
      </c>
      <c r="V108">
        <f t="shared" si="48"/>
        <v>5.6548667764616223</v>
      </c>
      <c r="W108">
        <f t="shared" si="43"/>
        <v>11472.135954999554</v>
      </c>
      <c r="X108">
        <f t="shared" si="42"/>
        <v>25297.717981660178</v>
      </c>
      <c r="Y108">
        <v>90</v>
      </c>
      <c r="Z108">
        <f t="shared" si="49"/>
        <v>5.6548667764616223</v>
      </c>
      <c r="AA108">
        <f t="shared" si="44"/>
        <v>27281.152949374497</v>
      </c>
      <c r="AB108">
        <f t="shared" si="45"/>
        <v>-6290.0672706322985</v>
      </c>
      <c r="AC108">
        <v>90</v>
      </c>
      <c r="AD108">
        <f t="shared" si="50"/>
        <v>5.6548667764616223</v>
      </c>
      <c r="AE108">
        <f t="shared" si="46"/>
        <v>-19741.389536562863</v>
      </c>
      <c r="AF108">
        <f t="shared" si="47"/>
        <v>-13820.604139901105</v>
      </c>
      <c r="AL108">
        <v>94</v>
      </c>
      <c r="AM108">
        <f t="shared" si="40"/>
        <v>47</v>
      </c>
      <c r="AO108" s="9">
        <f t="shared" si="26"/>
        <v>-8117.9012329755969</v>
      </c>
      <c r="AP108" s="9">
        <f t="shared" si="27"/>
        <v>36986.18529875602</v>
      </c>
      <c r="AR108" s="9">
        <f t="shared" si="28"/>
        <v>13586.023083142125</v>
      </c>
      <c r="AS108" s="9">
        <f t="shared" si="29"/>
        <v>4434.4640065244521</v>
      </c>
      <c r="AU108" s="9">
        <f t="shared" si="30"/>
        <v>3082.4647793124814</v>
      </c>
      <c r="AV108" s="9">
        <f t="shared" si="31"/>
        <v>-3122.7393966762829</v>
      </c>
      <c r="AX108" s="9">
        <f t="shared" si="32"/>
        <v>2701.4747123272527</v>
      </c>
      <c r="AY108" s="9">
        <f t="shared" si="33"/>
        <v>-1438.7212241527716</v>
      </c>
      <c r="BA108" s="9">
        <f t="shared" si="41"/>
        <v>663.83263643554869</v>
      </c>
      <c r="BB108" s="9">
        <f t="shared" si="34"/>
        <v>-896.81193934309647</v>
      </c>
      <c r="BD108" s="9">
        <f t="shared" si="35"/>
        <v>-282.84256945032007</v>
      </c>
      <c r="BE108" s="9">
        <f t="shared" si="36"/>
        <v>-787.20623318041498</v>
      </c>
      <c r="BG108">
        <f t="shared" si="37"/>
        <v>14862.237980420628</v>
      </c>
      <c r="BI108">
        <f t="shared" si="38"/>
        <v>47260.624660480302</v>
      </c>
      <c r="BK108">
        <f t="shared" si="39"/>
        <v>49927.015409581647</v>
      </c>
    </row>
    <row r="109" spans="21:63" x14ac:dyDescent="0.25">
      <c r="U109">
        <v>91</v>
      </c>
      <c r="V109">
        <f t="shared" si="48"/>
        <v>5.7176986295334178</v>
      </c>
      <c r="W109">
        <f t="shared" si="43"/>
        <v>11754.623404016096</v>
      </c>
      <c r="X109">
        <f t="shared" si="42"/>
        <v>25713.385640167988</v>
      </c>
      <c r="Y109">
        <v>91</v>
      </c>
      <c r="Z109">
        <f t="shared" si="49"/>
        <v>5.7176986295334178</v>
      </c>
      <c r="AA109">
        <f t="shared" si="44"/>
        <v>27598.95132951811</v>
      </c>
      <c r="AB109">
        <f t="shared" si="45"/>
        <v>-5822.4411548110147</v>
      </c>
      <c r="AC109">
        <v>91</v>
      </c>
      <c r="AD109">
        <f t="shared" si="50"/>
        <v>5.7176986295334178</v>
      </c>
      <c r="AE109">
        <f t="shared" si="46"/>
        <v>-19511.868484236922</v>
      </c>
      <c r="AF109">
        <f t="shared" si="47"/>
        <v>-13482.87416736351</v>
      </c>
      <c r="AL109">
        <v>95</v>
      </c>
      <c r="AM109">
        <f t="shared" si="40"/>
        <v>47.5</v>
      </c>
      <c r="AO109" s="9">
        <f t="shared" si="26"/>
        <v>-939.58159399047429</v>
      </c>
      <c r="AP109" s="9">
        <f t="shared" si="27"/>
        <v>38813.074877433704</v>
      </c>
      <c r="AR109" s="9">
        <f t="shared" si="28"/>
        <v>15127.255472798366</v>
      </c>
      <c r="AS109" s="9">
        <f t="shared" si="29"/>
        <v>2873.0943081863106</v>
      </c>
      <c r="AU109" s="9">
        <f t="shared" si="30"/>
        <v>2043.6264041556462</v>
      </c>
      <c r="AV109" s="9">
        <f t="shared" si="31"/>
        <v>-4377.0775579982146</v>
      </c>
      <c r="AX109" s="9">
        <f t="shared" si="32"/>
        <v>1797.4841144324657</v>
      </c>
      <c r="AY109" s="9">
        <f t="shared" si="33"/>
        <v>-2667.083840976079</v>
      </c>
      <c r="BA109" s="9">
        <f t="shared" si="41"/>
        <v>562.16356002739451</v>
      </c>
      <c r="BB109" s="9">
        <f t="shared" si="34"/>
        <v>-1068.8589840380901</v>
      </c>
      <c r="BD109" s="9">
        <f t="shared" si="35"/>
        <v>-316.02127030421406</v>
      </c>
      <c r="BE109" s="9">
        <f t="shared" si="36"/>
        <v>-641.13473298404506</v>
      </c>
      <c r="BG109">
        <f t="shared" si="37"/>
        <v>10627.742860406603</v>
      </c>
      <c r="BI109">
        <f t="shared" si="38"/>
        <v>44983.852753266117</v>
      </c>
      <c r="BK109">
        <f t="shared" si="39"/>
        <v>54420.768212716284</v>
      </c>
    </row>
    <row r="110" spans="21:63" x14ac:dyDescent="0.25">
      <c r="U110">
        <v>92</v>
      </c>
      <c r="V110">
        <f t="shared" si="48"/>
        <v>5.7805304826052133</v>
      </c>
      <c r="W110">
        <f t="shared" si="43"/>
        <v>12010.453440350884</v>
      </c>
      <c r="X110">
        <f t="shared" si="42"/>
        <v>26145.970607186235</v>
      </c>
      <c r="Y110">
        <v>92</v>
      </c>
      <c r="Z110">
        <f t="shared" si="49"/>
        <v>5.7805304826052133</v>
      </c>
      <c r="AA110">
        <f t="shared" si="44"/>
        <v>27886.760120394745</v>
      </c>
      <c r="AB110">
        <f t="shared" si="45"/>
        <v>-5335.7830669154873</v>
      </c>
      <c r="AC110">
        <v>92</v>
      </c>
      <c r="AD110">
        <f t="shared" si="50"/>
        <v>5.7805304826052133</v>
      </c>
      <c r="AE110">
        <f t="shared" si="46"/>
        <v>-19304.006579714907</v>
      </c>
      <c r="AF110">
        <f t="shared" si="47"/>
        <v>-13131.398881661185</v>
      </c>
      <c r="AL110">
        <v>96</v>
      </c>
      <c r="AM110">
        <f t="shared" si="40"/>
        <v>48</v>
      </c>
      <c r="AO110" s="9">
        <f t="shared" si="26"/>
        <v>6879.4994429281651</v>
      </c>
      <c r="AP110" s="9">
        <f t="shared" si="27"/>
        <v>39702.487336777078</v>
      </c>
      <c r="AR110" s="9">
        <f t="shared" si="28"/>
        <v>16149.068674876189</v>
      </c>
      <c r="AS110" s="9">
        <f t="shared" si="29"/>
        <v>684.55552918720332</v>
      </c>
      <c r="AU110" s="9">
        <f t="shared" si="30"/>
        <v>-536.78167563663078</v>
      </c>
      <c r="AV110" s="9">
        <f t="shared" si="31"/>
        <v>-4890.1909325076085</v>
      </c>
      <c r="AX110" s="9">
        <f t="shared" si="32"/>
        <v>-606.04099660365159</v>
      </c>
      <c r="AY110" s="9">
        <f t="shared" si="33"/>
        <v>-3128.5484639217466</v>
      </c>
      <c r="BA110" s="9">
        <f t="shared" si="41"/>
        <v>401.09653243533927</v>
      </c>
      <c r="BB110" s="9">
        <f t="shared" si="34"/>
        <v>-1244.2838183849033</v>
      </c>
      <c r="BD110" s="9">
        <f t="shared" si="35"/>
        <v>-331.8372114683184</v>
      </c>
      <c r="BE110" s="9">
        <f t="shared" si="36"/>
        <v>-517.3586502009581</v>
      </c>
      <c r="BG110">
        <f t="shared" si="37"/>
        <v>9882.8527600226262</v>
      </c>
      <c r="BI110">
        <f t="shared" si="38"/>
        <v>42764.939030339105</v>
      </c>
      <c r="BK110">
        <f t="shared" si="39"/>
        <v>59047.774997828179</v>
      </c>
    </row>
    <row r="111" spans="21:63" x14ac:dyDescent="0.25">
      <c r="U111">
        <v>93</v>
      </c>
      <c r="V111">
        <f t="shared" si="48"/>
        <v>5.8433623356770088</v>
      </c>
      <c r="W111">
        <f t="shared" si="43"/>
        <v>12238.616419728132</v>
      </c>
      <c r="X111">
        <f t="shared" si="42"/>
        <v>26593.765667479369</v>
      </c>
      <c r="Y111">
        <v>93</v>
      </c>
      <c r="Z111">
        <f t="shared" si="49"/>
        <v>5.8433623356770088</v>
      </c>
      <c r="AA111">
        <f t="shared" si="44"/>
        <v>28143.443472194151</v>
      </c>
      <c r="AB111">
        <f t="shared" si="45"/>
        <v>-4832.0136240857082</v>
      </c>
      <c r="AC111">
        <v>93</v>
      </c>
      <c r="AD111">
        <f t="shared" si="50"/>
        <v>5.8433623356770088</v>
      </c>
      <c r="AE111">
        <f t="shared" si="46"/>
        <v>-19118.624158970892</v>
      </c>
      <c r="AF111">
        <f t="shared" si="47"/>
        <v>-12767.565395173011</v>
      </c>
      <c r="AL111">
        <v>97</v>
      </c>
      <c r="AM111">
        <f t="shared" si="40"/>
        <v>48.5</v>
      </c>
      <c r="AO111" s="9">
        <f t="shared" si="26"/>
        <v>14886.936070911679</v>
      </c>
      <c r="AP111" s="9">
        <f t="shared" si="27"/>
        <v>39433.491234807225</v>
      </c>
      <c r="AR111" s="9">
        <f t="shared" si="28"/>
        <v>15880.677837057874</v>
      </c>
      <c r="AS111" s="9">
        <f t="shared" si="29"/>
        <v>-1760.5399370666009</v>
      </c>
      <c r="AU111" s="9">
        <f t="shared" si="30"/>
        <v>-2436.2754308326266</v>
      </c>
      <c r="AV111" s="9">
        <f t="shared" si="31"/>
        <v>-3985.1065600634979</v>
      </c>
      <c r="AX111" s="9">
        <f t="shared" si="32"/>
        <v>-2276.1130421313223</v>
      </c>
      <c r="AY111" s="9">
        <f t="shared" si="33"/>
        <v>-2171.7236035891879</v>
      </c>
      <c r="BA111" s="9">
        <f t="shared" si="41"/>
        <v>176.54405726935656</v>
      </c>
      <c r="BB111" s="9">
        <f t="shared" si="34"/>
        <v>-1396.0890556341271</v>
      </c>
      <c r="BD111" s="9">
        <f t="shared" si="35"/>
        <v>-336.7064459706607</v>
      </c>
      <c r="BE111" s="9">
        <f t="shared" si="36"/>
        <v>-417.29390084018314</v>
      </c>
      <c r="BG111">
        <f t="shared" si="37"/>
        <v>13665.367237929582</v>
      </c>
      <c r="BI111">
        <f t="shared" si="38"/>
        <v>40755.49823248609</v>
      </c>
      <c r="BK111">
        <f t="shared" si="39"/>
        <v>63518.798200113626</v>
      </c>
    </row>
    <row r="112" spans="21:63" x14ac:dyDescent="0.25">
      <c r="U112">
        <v>94</v>
      </c>
      <c r="V112">
        <f t="shared" si="48"/>
        <v>5.9061941887488043</v>
      </c>
      <c r="W112">
        <f t="shared" si="43"/>
        <v>12438.21188710599</v>
      </c>
      <c r="X112">
        <f t="shared" si="42"/>
        <v>27055.003578522523</v>
      </c>
      <c r="Y112">
        <v>94</v>
      </c>
      <c r="Z112">
        <f t="shared" si="49"/>
        <v>5.9061941887488043</v>
      </c>
      <c r="AA112">
        <f t="shared" si="44"/>
        <v>28367.988372994238</v>
      </c>
      <c r="AB112">
        <f t="shared" si="45"/>
        <v>-4313.1209741621606</v>
      </c>
      <c r="AC112">
        <v>94</v>
      </c>
      <c r="AD112">
        <f t="shared" si="50"/>
        <v>5.9061941887488043</v>
      </c>
      <c r="AE112">
        <f t="shared" si="46"/>
        <v>-18956.452841726383</v>
      </c>
      <c r="AF112">
        <f t="shared" si="47"/>
        <v>-12392.809592450449</v>
      </c>
      <c r="AL112">
        <v>98</v>
      </c>
      <c r="AM112">
        <f t="shared" si="40"/>
        <v>49</v>
      </c>
      <c r="AO112" s="9">
        <f t="shared" si="26"/>
        <v>22522.740560586535</v>
      </c>
      <c r="AP112" s="9">
        <f t="shared" si="27"/>
        <v>38055.082946265989</v>
      </c>
      <c r="AR112" s="9">
        <f t="shared" si="28"/>
        <v>14662.540121641561</v>
      </c>
      <c r="AS112" s="9">
        <f t="shared" si="29"/>
        <v>-3753.0932170983497</v>
      </c>
      <c r="AU112" s="9">
        <f t="shared" si="30"/>
        <v>-2820.0786812132278</v>
      </c>
      <c r="AV112" s="9">
        <f t="shared" si="31"/>
        <v>-2928.9565203664079</v>
      </c>
      <c r="AX112" s="9">
        <f t="shared" si="32"/>
        <v>-2388.3222501602186</v>
      </c>
      <c r="AY112" s="9">
        <f t="shared" si="33"/>
        <v>-1097.8952613568363</v>
      </c>
      <c r="BA112" s="9">
        <f t="shared" si="41"/>
        <v>-96.369545477527254</v>
      </c>
      <c r="BB112" s="9">
        <f t="shared" si="34"/>
        <v>-1491.9174214425429</v>
      </c>
      <c r="BD112" s="9">
        <f t="shared" si="35"/>
        <v>-335.38688557548204</v>
      </c>
      <c r="BE112" s="9">
        <f t="shared" si="36"/>
        <v>-339.14383756702875</v>
      </c>
      <c r="BG112">
        <f t="shared" si="37"/>
        <v>19285.507460910892</v>
      </c>
      <c r="BI112">
        <f t="shared" si="38"/>
        <v>39136.475618989316</v>
      </c>
      <c r="BK112">
        <f t="shared" si="39"/>
        <v>67584.775411044466</v>
      </c>
    </row>
    <row r="113" spans="21:63" x14ac:dyDescent="0.25">
      <c r="U113">
        <v>95</v>
      </c>
      <c r="V113">
        <f t="shared" si="48"/>
        <v>5.9690260418205998</v>
      </c>
      <c r="W113">
        <f t="shared" si="43"/>
        <v>12608.452130361209</v>
      </c>
      <c r="X113">
        <f t="shared" si="42"/>
        <v>27527.864045000366</v>
      </c>
      <c r="Y113">
        <v>95</v>
      </c>
      <c r="Z113">
        <f t="shared" si="49"/>
        <v>5.9690260418205998</v>
      </c>
      <c r="AA113">
        <f t="shared" si="44"/>
        <v>28559.508646656363</v>
      </c>
      <c r="AB113">
        <f t="shared" si="45"/>
        <v>-3781.1529493745893</v>
      </c>
      <c r="AC113">
        <v>95</v>
      </c>
      <c r="AD113">
        <f t="shared" si="50"/>
        <v>5.9690260418205998</v>
      </c>
      <c r="AE113">
        <f t="shared" si="46"/>
        <v>-18818.132644081517</v>
      </c>
      <c r="AF113">
        <f t="shared" si="47"/>
        <v>-12008.610463437204</v>
      </c>
      <c r="AL113">
        <v>99</v>
      </c>
      <c r="AM113">
        <f t="shared" si="40"/>
        <v>49.5</v>
      </c>
      <c r="AO113" s="9">
        <f t="shared" si="26"/>
        <v>29501.500786255663</v>
      </c>
      <c r="AP113" s="9">
        <f t="shared" si="27"/>
        <v>35812.416772671015</v>
      </c>
      <c r="AR113" s="9">
        <f t="shared" si="28"/>
        <v>13252.500781034947</v>
      </c>
      <c r="AS113" s="9">
        <f t="shared" si="29"/>
        <v>-5217.5714772815536</v>
      </c>
      <c r="AU113" s="9">
        <f t="shared" si="30"/>
        <v>-2699.2942281632554</v>
      </c>
      <c r="AV113" s="9">
        <f t="shared" si="31"/>
        <v>-2257.7119855832802</v>
      </c>
      <c r="AX113" s="9">
        <f t="shared" si="32"/>
        <v>-1978.7339201079035</v>
      </c>
      <c r="AY113" s="9">
        <f t="shared" si="33"/>
        <v>-469.40905074435119</v>
      </c>
      <c r="BA113" s="9">
        <f t="shared" si="41"/>
        <v>-389.81390751634342</v>
      </c>
      <c r="BB113" s="9">
        <f t="shared" si="34"/>
        <v>-1510.2868852079621</v>
      </c>
      <c r="BD113" s="9">
        <f t="shared" si="35"/>
        <v>-330.74640053900839</v>
      </c>
      <c r="BE113" s="9">
        <f t="shared" si="36"/>
        <v>-278.0160496309669</v>
      </c>
      <c r="BG113">
        <f t="shared" si="37"/>
        <v>25181.495776027965</v>
      </c>
      <c r="BI113">
        <f t="shared" si="38"/>
        <v>38018.84461469137</v>
      </c>
      <c r="BK113">
        <f t="shared" si="39"/>
        <v>71198.252215255503</v>
      </c>
    </row>
    <row r="114" spans="21:63" x14ac:dyDescent="0.25">
      <c r="U114">
        <v>96</v>
      </c>
      <c r="V114">
        <f t="shared" si="48"/>
        <v>6.0318578948923953</v>
      </c>
      <c r="W114">
        <f t="shared" si="43"/>
        <v>12748.665289029033</v>
      </c>
      <c r="X114">
        <f t="shared" si="42"/>
        <v>28010.480902681102</v>
      </c>
      <c r="Y114">
        <v>96</v>
      </c>
      <c r="Z114">
        <f t="shared" si="49"/>
        <v>6.0318578948923953</v>
      </c>
      <c r="AA114">
        <f t="shared" si="44"/>
        <v>28717.248450157662</v>
      </c>
      <c r="AB114">
        <f t="shared" si="45"/>
        <v>-3238.2089844837601</v>
      </c>
      <c r="AC114">
        <v>96</v>
      </c>
      <c r="AD114">
        <f t="shared" si="50"/>
        <v>6.0318578948923953</v>
      </c>
      <c r="AE114">
        <f t="shared" si="46"/>
        <v>-18704.209452663912</v>
      </c>
      <c r="AF114">
        <f t="shared" si="47"/>
        <v>-11616.484266571604</v>
      </c>
      <c r="AL114">
        <v>100</v>
      </c>
      <c r="AM114">
        <f t="shared" si="40"/>
        <v>50</v>
      </c>
      <c r="AO114" s="9">
        <f t="shared" si="26"/>
        <v>35790.339398252727</v>
      </c>
      <c r="AP114" s="9">
        <f t="shared" si="27"/>
        <v>32921.417035832324</v>
      </c>
      <c r="AR114" s="9">
        <f t="shared" si="28"/>
        <v>11902.853666953319</v>
      </c>
      <c r="AS114" s="9">
        <f t="shared" si="29"/>
        <v>-6346.4274700731939</v>
      </c>
      <c r="AU114" s="9">
        <f t="shared" si="30"/>
        <v>-2561.9209559437231</v>
      </c>
      <c r="AV114" s="9">
        <f t="shared" si="31"/>
        <v>-1824.5018266145191</v>
      </c>
      <c r="AX114" s="9">
        <f t="shared" si="32"/>
        <v>-1563.8950977430452</v>
      </c>
      <c r="AY114" s="9">
        <f t="shared" si="33"/>
        <v>-148.3838720225493</v>
      </c>
      <c r="BA114" s="9">
        <f t="shared" si="41"/>
        <v>-673.60098075582471</v>
      </c>
      <c r="BB114" s="9">
        <f t="shared" si="34"/>
        <v>-1447.0556463461703</v>
      </c>
      <c r="BD114" s="9">
        <f t="shared" si="35"/>
        <v>-324.42487744485351</v>
      </c>
      <c r="BE114" s="9">
        <f t="shared" si="36"/>
        <v>-229.06230824579967</v>
      </c>
      <c r="BG114">
        <f t="shared" si="37"/>
        <v>30928.622306155918</v>
      </c>
      <c r="BI114">
        <f t="shared" si="38"/>
        <v>37416.538482746735</v>
      </c>
      <c r="BK114">
        <f t="shared" si="39"/>
        <v>74415.814209874734</v>
      </c>
    </row>
    <row r="115" spans="21:63" x14ac:dyDescent="0.25">
      <c r="U115">
        <v>97</v>
      </c>
      <c r="V115">
        <f t="shared" si="48"/>
        <v>6.0946897479641908</v>
      </c>
      <c r="W115">
        <f t="shared" si="43"/>
        <v>12858.298005829496</v>
      </c>
      <c r="X115">
        <f t="shared" si="42"/>
        <v>28500.94948331414</v>
      </c>
      <c r="Y115">
        <v>97</v>
      </c>
      <c r="Z115">
        <f t="shared" si="49"/>
        <v>6.0946897479641908</v>
      </c>
      <c r="AA115">
        <f t="shared" si="44"/>
        <v>28840.585256558184</v>
      </c>
      <c r="AB115">
        <f t="shared" si="45"/>
        <v>-2686.4318312715932</v>
      </c>
      <c r="AC115">
        <v>97</v>
      </c>
      <c r="AD115">
        <f t="shared" si="50"/>
        <v>6.0946897479641908</v>
      </c>
      <c r="AE115">
        <f t="shared" si="46"/>
        <v>-18615.132870263533</v>
      </c>
      <c r="AF115">
        <f t="shared" si="47"/>
        <v>-11217.978544807262</v>
      </c>
      <c r="AL115">
        <v>101</v>
      </c>
      <c r="AM115">
        <f t="shared" si="40"/>
        <v>50.5</v>
      </c>
      <c r="AO115" s="9">
        <f t="shared" si="26"/>
        <v>41421.526112236425</v>
      </c>
      <c r="AP115" s="9">
        <f t="shared" si="27"/>
        <v>29520.140572468914</v>
      </c>
      <c r="AR115" s="9">
        <f t="shared" si="28"/>
        <v>10621.893188981458</v>
      </c>
      <c r="AS115" s="9">
        <f t="shared" si="29"/>
        <v>-7258.6783833804539</v>
      </c>
      <c r="AU115" s="9">
        <f t="shared" si="30"/>
        <v>-2479.451765053946</v>
      </c>
      <c r="AV115" s="9">
        <f t="shared" si="31"/>
        <v>-1485.4708031375858</v>
      </c>
      <c r="AX115" s="9">
        <f t="shared" si="32"/>
        <v>-1240.4949593096767</v>
      </c>
      <c r="AY115" s="9">
        <f t="shared" si="33"/>
        <v>16.343719348694471</v>
      </c>
      <c r="BA115" s="9">
        <f t="shared" si="41"/>
        <v>-921.53793640243634</v>
      </c>
      <c r="BB115" s="9">
        <f t="shared" si="34"/>
        <v>-1312.9534849433262</v>
      </c>
      <c r="BD115" s="9">
        <f t="shared" si="35"/>
        <v>-317.41886934183327</v>
      </c>
      <c r="BE115" s="9">
        <f t="shared" si="36"/>
        <v>-188.86103754295414</v>
      </c>
      <c r="BG115">
        <f t="shared" si="37"/>
        <v>36424.68708739322</v>
      </c>
      <c r="BI115">
        <f t="shared" si="38"/>
        <v>37287.541639809002</v>
      </c>
      <c r="BK115">
        <f t="shared" si="39"/>
        <v>77289.46009609726</v>
      </c>
    </row>
    <row r="116" spans="21:63" x14ac:dyDescent="0.25">
      <c r="U116">
        <v>98</v>
      </c>
      <c r="V116">
        <f t="shared" si="48"/>
        <v>6.1575216010359863</v>
      </c>
      <c r="W116">
        <f t="shared" si="43"/>
        <v>12936.917610515815</v>
      </c>
      <c r="X116">
        <f t="shared" si="42"/>
        <v>28997.334131485499</v>
      </c>
      <c r="Y116">
        <v>98</v>
      </c>
      <c r="Z116">
        <f t="shared" si="49"/>
        <v>6.1575216010359863</v>
      </c>
      <c r="AA116">
        <f t="shared" si="44"/>
        <v>28929.032311830291</v>
      </c>
      <c r="AB116">
        <f t="shared" si="45"/>
        <v>-2127.9991020788129</v>
      </c>
      <c r="AC116">
        <v>98</v>
      </c>
      <c r="AD116">
        <f t="shared" si="50"/>
        <v>6.1575216010359863</v>
      </c>
      <c r="AE116">
        <f t="shared" si="46"/>
        <v>-18551.254441455902</v>
      </c>
      <c r="AF116">
        <f t="shared" si="47"/>
        <v>-10814.666018168031</v>
      </c>
      <c r="AL116">
        <v>102</v>
      </c>
      <c r="AM116">
        <f t="shared" si="40"/>
        <v>51</v>
      </c>
      <c r="AO116" s="9">
        <f t="shared" si="26"/>
        <v>46422.541236095407</v>
      </c>
      <c r="AP116" s="9">
        <f t="shared" si="27"/>
        <v>25705.117530386491</v>
      </c>
      <c r="AR116" s="9">
        <f t="shared" si="28"/>
        <v>9382.1673064544848</v>
      </c>
      <c r="AS116" s="9">
        <f t="shared" si="29"/>
        <v>-8001.4137849492472</v>
      </c>
      <c r="AU116" s="9">
        <f t="shared" si="30"/>
        <v>-2427.0056709321034</v>
      </c>
      <c r="AV116" s="9">
        <f t="shared" si="31"/>
        <v>-1179.4897832775678</v>
      </c>
      <c r="AX116" s="9">
        <f t="shared" si="32"/>
        <v>-1000.5213316037697</v>
      </c>
      <c r="AY116" s="9">
        <f t="shared" si="33"/>
        <v>103.73872291144956</v>
      </c>
      <c r="BA116" s="9">
        <f t="shared" si="41"/>
        <v>-1116.152716957198</v>
      </c>
      <c r="BB116" s="9">
        <f t="shared" si="34"/>
        <v>-1128.0894302279801</v>
      </c>
      <c r="BD116" s="9">
        <f t="shared" si="35"/>
        <v>-310.33162237113578</v>
      </c>
      <c r="BE116" s="9">
        <f t="shared" si="36"/>
        <v>-155.13907596103724</v>
      </c>
      <c r="BG116">
        <f t="shared" si="37"/>
        <v>41644.602746140081</v>
      </c>
      <c r="BI116">
        <f t="shared" si="38"/>
        <v>37567.459159289945</v>
      </c>
      <c r="BK116">
        <f t="shared" si="39"/>
        <v>79850.077110047059</v>
      </c>
    </row>
    <row r="117" spans="21:63" x14ac:dyDescent="0.25">
      <c r="U117">
        <v>99</v>
      </c>
      <c r="V117">
        <f t="shared" si="48"/>
        <v>6.2203534541077818</v>
      </c>
      <c r="W117">
        <f t="shared" si="43"/>
        <v>12984.213827426167</v>
      </c>
      <c r="X117">
        <f t="shared" si="42"/>
        <v>29497.675843765424</v>
      </c>
      <c r="Y117">
        <v>99</v>
      </c>
      <c r="Z117">
        <f t="shared" si="49"/>
        <v>6.2203534541077818</v>
      </c>
      <c r="AA117">
        <f t="shared" si="44"/>
        <v>28982.240555854441</v>
      </c>
      <c r="AB117">
        <f t="shared" si="45"/>
        <v>-1565.1146757638992</v>
      </c>
      <c r="AC117">
        <v>99</v>
      </c>
      <c r="AD117">
        <f t="shared" si="50"/>
        <v>6.2203534541077818</v>
      </c>
      <c r="AE117">
        <f t="shared" si="46"/>
        <v>-18512.826265216238</v>
      </c>
      <c r="AF117">
        <f t="shared" si="47"/>
        <v>-10408.138376940595</v>
      </c>
      <c r="AL117">
        <v>103</v>
      </c>
      <c r="AM117">
        <f t="shared" si="40"/>
        <v>51.5</v>
      </c>
      <c r="AO117" s="9">
        <f t="shared" si="26"/>
        <v>50810.249180456136</v>
      </c>
      <c r="AP117" s="9">
        <f t="shared" si="27"/>
        <v>21556.974415002172</v>
      </c>
      <c r="AR117" s="9">
        <f t="shared" si="28"/>
        <v>8168.6644709884331</v>
      </c>
      <c r="AS117" s="9">
        <f t="shared" si="29"/>
        <v>-8591.1586765880311</v>
      </c>
      <c r="AU117" s="9">
        <f t="shared" si="30"/>
        <v>-2376.3939681386041</v>
      </c>
      <c r="AV117" s="9">
        <f t="shared" si="31"/>
        <v>-890.38506109019636</v>
      </c>
      <c r="AX117" s="9">
        <f t="shared" si="32"/>
        <v>-822.28364899857968</v>
      </c>
      <c r="AY117" s="9">
        <f t="shared" si="33"/>
        <v>151.55040653178244</v>
      </c>
      <c r="BA117" s="9">
        <f t="shared" si="41"/>
        <v>-1250.597133282505</v>
      </c>
      <c r="BB117" s="9">
        <f t="shared" si="34"/>
        <v>-915.59426779393834</v>
      </c>
      <c r="BD117" s="9">
        <f t="shared" si="35"/>
        <v>-303.51318585751966</v>
      </c>
      <c r="BE117" s="9">
        <f t="shared" si="36"/>
        <v>-126.34119982804043</v>
      </c>
      <c r="BG117">
        <f t="shared" si="37"/>
        <v>46581.794845244098</v>
      </c>
      <c r="BI117">
        <f t="shared" si="38"/>
        <v>38184.925681751178</v>
      </c>
      <c r="BK117">
        <f t="shared" si="39"/>
        <v>82115.994270494892</v>
      </c>
    </row>
    <row r="118" spans="21:63" x14ac:dyDescent="0.25">
      <c r="U118">
        <v>100</v>
      </c>
      <c r="V118">
        <f t="shared" si="48"/>
        <v>6.2831853071795774</v>
      </c>
      <c r="W118">
        <f t="shared" si="43"/>
        <v>13000</v>
      </c>
      <c r="X118">
        <f t="shared" si="42"/>
        <v>29999.999999999927</v>
      </c>
      <c r="Y118">
        <v>100</v>
      </c>
      <c r="Z118">
        <f t="shared" si="49"/>
        <v>6.2831853071795774</v>
      </c>
      <c r="AA118">
        <f t="shared" si="44"/>
        <v>29000</v>
      </c>
      <c r="AB118">
        <f t="shared" si="45"/>
        <v>-1000.0000000000822</v>
      </c>
      <c r="AC118">
        <v>100</v>
      </c>
      <c r="AD118">
        <f t="shared" si="50"/>
        <v>6.2831853071795774</v>
      </c>
      <c r="AE118">
        <f t="shared" si="46"/>
        <v>-18500</v>
      </c>
      <c r="AF118">
        <f t="shared" si="47"/>
        <v>-10000.00000000006</v>
      </c>
      <c r="AL118">
        <v>104</v>
      </c>
      <c r="AM118">
        <f t="shared" si="40"/>
        <v>52</v>
      </c>
      <c r="AO118" s="9">
        <f t="shared" si="26"/>
        <v>54597.532169933023</v>
      </c>
      <c r="AP118" s="9">
        <f t="shared" si="27"/>
        <v>17150.09694407188</v>
      </c>
      <c r="AR118" s="9">
        <f t="shared" si="28"/>
        <v>6980.4674869191313</v>
      </c>
      <c r="AS118" s="9">
        <f t="shared" si="29"/>
        <v>-9036.3512071331297</v>
      </c>
      <c r="AU118" s="9">
        <f t="shared" si="30"/>
        <v>-2312.2705749654478</v>
      </c>
      <c r="AV118" s="9">
        <f t="shared" si="31"/>
        <v>-619.43690379098723</v>
      </c>
      <c r="AX118" s="9">
        <f t="shared" si="32"/>
        <v>-687.85324440142563</v>
      </c>
      <c r="AY118" s="9">
        <f t="shared" si="33"/>
        <v>178.21143755660952</v>
      </c>
      <c r="BA118" s="9">
        <f t="shared" si="41"/>
        <v>-1327.2644447868963</v>
      </c>
      <c r="BB118" s="9">
        <f t="shared" si="34"/>
        <v>-696.29181136327679</v>
      </c>
      <c r="BD118" s="9">
        <f t="shared" si="35"/>
        <v>-297.15288577712596</v>
      </c>
      <c r="BE118" s="9">
        <f t="shared" si="36"/>
        <v>-101.35652998431995</v>
      </c>
      <c r="BG118">
        <f t="shared" si="37"/>
        <v>51235.097402994099</v>
      </c>
      <c r="BI118">
        <f t="shared" si="38"/>
        <v>39069.364613834681</v>
      </c>
      <c r="BK118">
        <f t="shared" si="39"/>
        <v>84100.504704882856</v>
      </c>
    </row>
    <row r="119" spans="21:63" x14ac:dyDescent="0.25">
      <c r="U119">
        <v>1</v>
      </c>
      <c r="V119">
        <f t="shared" si="48"/>
        <v>6.3460171602513729</v>
      </c>
      <c r="W119">
        <f t="shared" si="43"/>
        <v>12984.213827426178</v>
      </c>
      <c r="X119">
        <f t="shared" si="42"/>
        <v>30502.32415623443</v>
      </c>
      <c r="Y119">
        <v>1</v>
      </c>
      <c r="Z119">
        <f t="shared" si="49"/>
        <v>6.3460171602513729</v>
      </c>
      <c r="AA119">
        <f t="shared" si="44"/>
        <v>28982.240555854449</v>
      </c>
      <c r="AB119">
        <f t="shared" si="45"/>
        <v>-434.88532423626486</v>
      </c>
      <c r="AC119">
        <v>1</v>
      </c>
      <c r="AD119">
        <f t="shared" si="50"/>
        <v>6.3460171602513729</v>
      </c>
      <c r="AE119">
        <f t="shared" si="46"/>
        <v>-18512.82626521623</v>
      </c>
      <c r="AF119">
        <f t="shared" si="47"/>
        <v>-9591.8616230595253</v>
      </c>
      <c r="AL119">
        <v>105</v>
      </c>
      <c r="AM119">
        <f t="shared" si="40"/>
        <v>52.5</v>
      </c>
      <c r="AO119" s="9">
        <f t="shared" si="26"/>
        <v>57798.73209152191</v>
      </c>
      <c r="AP119" s="9">
        <f t="shared" si="27"/>
        <v>12554.491727531442</v>
      </c>
      <c r="AR119" s="9">
        <f t="shared" si="28"/>
        <v>5824.3321994364069</v>
      </c>
      <c r="AS119" s="9">
        <f t="shared" si="29"/>
        <v>-9346.0696590286225</v>
      </c>
      <c r="AU119" s="9">
        <f t="shared" si="30"/>
        <v>-2230.3494465035033</v>
      </c>
      <c r="AV119" s="9">
        <f t="shared" si="31"/>
        <v>-371.94730896169688</v>
      </c>
      <c r="AX119" s="9">
        <f t="shared" si="32"/>
        <v>-584.51249219792339</v>
      </c>
      <c r="AY119" s="9">
        <f t="shared" si="33"/>
        <v>193.13186347589348</v>
      </c>
      <c r="BA119" s="9">
        <f t="shared" si="41"/>
        <v>-1354.4960733918194</v>
      </c>
      <c r="BB119" s="9">
        <f t="shared" si="34"/>
        <v>-485.71750442076853</v>
      </c>
      <c r="BD119" s="9">
        <f t="shared" si="35"/>
        <v>-291.34088091376026</v>
      </c>
      <c r="BE119" s="9">
        <f t="shared" si="36"/>
        <v>-79.361668016821781</v>
      </c>
      <c r="BG119">
        <f t="shared" si="37"/>
        <v>55606.221498651343</v>
      </c>
      <c r="BI119">
        <f t="shared" si="38"/>
        <v>40155.552464364955</v>
      </c>
      <c r="BK119">
        <f t="shared" si="39"/>
        <v>85815.704466320749</v>
      </c>
    </row>
    <row r="120" spans="21:63" x14ac:dyDescent="0.25">
      <c r="AL120">
        <v>106</v>
      </c>
      <c r="AM120">
        <f t="shared" si="40"/>
        <v>53</v>
      </c>
      <c r="AO120" s="9">
        <f t="shared" si="26"/>
        <v>60432.104510427176</v>
      </c>
      <c r="AP120" s="9">
        <f t="shared" si="27"/>
        <v>7834.9634843969188</v>
      </c>
      <c r="AR120" s="9">
        <f t="shared" si="28"/>
        <v>4709.157476184655</v>
      </c>
      <c r="AS120" s="9">
        <f t="shared" si="29"/>
        <v>-9532.0433135094718</v>
      </c>
      <c r="AU120" s="9">
        <f t="shared" si="30"/>
        <v>-2132.760770526304</v>
      </c>
      <c r="AV120" s="9">
        <f t="shared" si="31"/>
        <v>-151.87907100115854</v>
      </c>
      <c r="AX120" s="9">
        <f t="shared" si="32"/>
        <v>-503.52807468335789</v>
      </c>
      <c r="AY120" s="9">
        <f t="shared" si="33"/>
        <v>201.34032904863884</v>
      </c>
      <c r="BA120" s="9">
        <f t="shared" si="41"/>
        <v>-1343.1242108460681</v>
      </c>
      <c r="BB120" s="9">
        <f t="shared" si="34"/>
        <v>-293.49086577410668</v>
      </c>
      <c r="BD120" s="9">
        <f t="shared" si="35"/>
        <v>-286.10848499687791</v>
      </c>
      <c r="BE120" s="9">
        <f t="shared" si="36"/>
        <v>-59.728534275690706</v>
      </c>
      <c r="BG120">
        <f t="shared" si="37"/>
        <v>59699.305307456794</v>
      </c>
      <c r="BI120">
        <f t="shared" si="38"/>
        <v>41386.12877417665</v>
      </c>
      <c r="BK120">
        <f t="shared" si="39"/>
        <v>87273.881565851785</v>
      </c>
    </row>
    <row r="121" spans="21:63" x14ac:dyDescent="0.25">
      <c r="AL121">
        <v>107</v>
      </c>
      <c r="AM121">
        <f t="shared" si="40"/>
        <v>53.5</v>
      </c>
      <c r="AO121" s="9">
        <f t="shared" si="26"/>
        <v>62520.088152203716</v>
      </c>
      <c r="AP121" s="9">
        <f t="shared" si="27"/>
        <v>3049.956943767038</v>
      </c>
      <c r="AR121" s="9">
        <f t="shared" si="28"/>
        <v>3642.7770909215033</v>
      </c>
      <c r="AS121" s="9">
        <f t="shared" si="29"/>
        <v>-9607.9828490100517</v>
      </c>
      <c r="AU121" s="9">
        <f t="shared" si="30"/>
        <v>-2024.2653709702008</v>
      </c>
      <c r="AV121" s="9">
        <f t="shared" si="31"/>
        <v>39.474134367578714</v>
      </c>
      <c r="AX121" s="9">
        <f t="shared" si="32"/>
        <v>-438.89515025786858</v>
      </c>
      <c r="AY121" s="9">
        <f t="shared" si="33"/>
        <v>205.63673625330196</v>
      </c>
      <c r="BA121" s="9">
        <f t="shared" si="41"/>
        <v>-1303.9162352005883</v>
      </c>
      <c r="BB121" s="9">
        <f t="shared" si="34"/>
        <v>-124.19552358259878</v>
      </c>
      <c r="BD121" s="9">
        <f t="shared" si="35"/>
        <v>-281.45398551174384</v>
      </c>
      <c r="BE121" s="9">
        <f t="shared" si="36"/>
        <v>-41.967078303124467</v>
      </c>
      <c r="BG121">
        <f t="shared" si="37"/>
        <v>63520.590061570561</v>
      </c>
      <c r="BI121">
        <f t="shared" si="38"/>
        <v>42712.527994928387</v>
      </c>
      <c r="BK121">
        <f t="shared" si="39"/>
        <v>88487.666973447107</v>
      </c>
    </row>
    <row r="122" spans="21:63" x14ac:dyDescent="0.25">
      <c r="AL122">
        <v>108</v>
      </c>
      <c r="AM122">
        <f t="shared" si="40"/>
        <v>54</v>
      </c>
      <c r="AO122" s="9">
        <f t="shared" si="26"/>
        <v>64088.443526293195</v>
      </c>
      <c r="AP122" s="9">
        <f t="shared" si="27"/>
        <v>-1749.1002139420405</v>
      </c>
      <c r="AR122" s="9">
        <f t="shared" si="28"/>
        <v>2630.6444054364028</v>
      </c>
      <c r="AS122" s="9">
        <f t="shared" si="29"/>
        <v>-9588.2457818262628</v>
      </c>
      <c r="AU122" s="9">
        <f t="shared" si="30"/>
        <v>-1909.9553853117711</v>
      </c>
      <c r="AV122" s="9">
        <f t="shared" si="31"/>
        <v>203.12188301886076</v>
      </c>
      <c r="AX122" s="9">
        <f t="shared" si="32"/>
        <v>-386.43259932073755</v>
      </c>
      <c r="AY122" s="9">
        <f t="shared" si="33"/>
        <v>207.63598750589517</v>
      </c>
      <c r="BA122" s="9">
        <f t="shared" si="41"/>
        <v>-1246.1640848430607</v>
      </c>
      <c r="BB122" s="9">
        <f t="shared" si="34"/>
        <v>21.173389394118839</v>
      </c>
      <c r="BD122" s="9">
        <f t="shared" si="35"/>
        <v>-277.35870114797285</v>
      </c>
      <c r="BE122" s="9">
        <f t="shared" si="36"/>
        <v>-25.687493881153245</v>
      </c>
      <c r="BG122">
        <f t="shared" si="37"/>
        <v>67077.936184373422</v>
      </c>
      <c r="BI122">
        <f t="shared" si="38"/>
        <v>44094.80699245289</v>
      </c>
      <c r="BK122">
        <f t="shared" si="39"/>
        <v>89469.705024757423</v>
      </c>
    </row>
    <row r="123" spans="21:63" x14ac:dyDescent="0.25">
      <c r="AL123">
        <v>109</v>
      </c>
      <c r="AM123">
        <f t="shared" si="40"/>
        <v>54.5</v>
      </c>
      <c r="AO123" s="9">
        <f t="shared" si="26"/>
        <v>65165.021305847418</v>
      </c>
      <c r="AP123" s="9">
        <f t="shared" si="27"/>
        <v>-6517.8328694778147</v>
      </c>
      <c r="AR123" s="9">
        <f t="shared" si="28"/>
        <v>1675.6667127805172</v>
      </c>
      <c r="AS123" s="9">
        <f t="shared" si="29"/>
        <v>-9486.6848403168333</v>
      </c>
      <c r="AU123" s="9">
        <f t="shared" si="30"/>
        <v>-1794.1595022499428</v>
      </c>
      <c r="AV123" s="9">
        <f t="shared" si="31"/>
        <v>341.54047351175063</v>
      </c>
      <c r="AX123" s="9">
        <f t="shared" si="32"/>
        <v>-343.18108993422794</v>
      </c>
      <c r="AY123" s="9">
        <f t="shared" si="33"/>
        <v>208.29760239718169</v>
      </c>
      <c r="BA123" s="9">
        <f t="shared" si="41"/>
        <v>-1177.18179084246</v>
      </c>
      <c r="BB123" s="9">
        <f t="shared" si="34"/>
        <v>143.81687843951767</v>
      </c>
      <c r="BD123" s="9">
        <f t="shared" si="35"/>
        <v>-273.79662147325479</v>
      </c>
      <c r="BE123" s="9">
        <f t="shared" si="36"/>
        <v>-10.57400732494877</v>
      </c>
      <c r="BG123">
        <f t="shared" si="37"/>
        <v>70380.266454569413</v>
      </c>
      <c r="BI123">
        <f t="shared" si="38"/>
        <v>45500.831081785102</v>
      </c>
      <c r="BK123">
        <f t="shared" si="39"/>
        <v>90232.236783805871</v>
      </c>
    </row>
    <row r="124" spans="21:63" x14ac:dyDescent="0.25">
      <c r="AL124">
        <v>110</v>
      </c>
      <c r="AM124">
        <f t="shared" si="40"/>
        <v>55</v>
      </c>
      <c r="AO124" s="9">
        <f t="shared" si="26"/>
        <v>65778.584724456436</v>
      </c>
      <c r="AP124" s="9">
        <f t="shared" si="27"/>
        <v>-11218.482730447262</v>
      </c>
      <c r="AR124" s="9">
        <f t="shared" si="28"/>
        <v>778.58696165554579</v>
      </c>
      <c r="AS124" s="9">
        <f t="shared" si="29"/>
        <v>-9315.9146035609574</v>
      </c>
      <c r="AU124" s="9">
        <f t="shared" si="30"/>
        <v>-1680.0998056826124</v>
      </c>
      <c r="AV124" s="9">
        <f t="shared" si="31"/>
        <v>457.90154750437347</v>
      </c>
      <c r="AX124" s="9">
        <f t="shared" si="32"/>
        <v>-307.00950971655953</v>
      </c>
      <c r="AY124" s="9">
        <f t="shared" si="33"/>
        <v>208.20600268507263</v>
      </c>
      <c r="BA124" s="9">
        <f t="shared" si="41"/>
        <v>-1102.3503464263331</v>
      </c>
      <c r="BB124" s="9">
        <f t="shared" si="34"/>
        <v>246.06151644181901</v>
      </c>
      <c r="BD124" s="9">
        <f t="shared" si="35"/>
        <v>-270.73994953971976</v>
      </c>
      <c r="BE124" s="9">
        <f t="shared" si="36"/>
        <v>3.6340283774818118</v>
      </c>
      <c r="BG124">
        <f t="shared" si="37"/>
        <v>73437.045690224419</v>
      </c>
      <c r="BI124">
        <f t="shared" si="38"/>
        <v>46905.183175068029</v>
      </c>
      <c r="BK124">
        <f t="shared" si="39"/>
        <v>90786.761946550963</v>
      </c>
    </row>
    <row r="125" spans="21:63" x14ac:dyDescent="0.25">
      <c r="AL125">
        <v>111</v>
      </c>
      <c r="AM125">
        <f t="shared" si="40"/>
        <v>55.5</v>
      </c>
      <c r="AO125" s="9">
        <f t="shared" si="26"/>
        <v>65957.865729573881</v>
      </c>
      <c r="AP125" s="9">
        <f t="shared" si="27"/>
        <v>-15819.202338789693</v>
      </c>
      <c r="AR125" s="9">
        <f t="shared" si="28"/>
        <v>-61.462941185760428</v>
      </c>
      <c r="AS125" s="9">
        <f t="shared" si="29"/>
        <v>-9086.9638298087702</v>
      </c>
      <c r="AU125" s="9">
        <f t="shared" si="30"/>
        <v>-1569.9324400692644</v>
      </c>
      <c r="AV125" s="9">
        <f t="shared" si="31"/>
        <v>555.52730413744644</v>
      </c>
      <c r="AX125" s="9">
        <f t="shared" si="32"/>
        <v>-276.35670167695707</v>
      </c>
      <c r="AY125" s="9">
        <f t="shared" si="33"/>
        <v>207.72452382094829</v>
      </c>
      <c r="BA125" s="9">
        <f t="shared" si="41"/>
        <v>-1025.4136275892229</v>
      </c>
      <c r="BB125" s="9">
        <f t="shared" si="34"/>
        <v>330.64659959651976</v>
      </c>
      <c r="BD125" s="9">
        <f t="shared" si="35"/>
        <v>-268.16211080308443</v>
      </c>
      <c r="BE125" s="9">
        <f t="shared" si="36"/>
        <v>17.156180719978295</v>
      </c>
      <c r="BG125">
        <f t="shared" si="37"/>
        <v>76257.856626499211</v>
      </c>
      <c r="BI125">
        <f t="shared" si="38"/>
        <v>48288.033511166417</v>
      </c>
      <c r="BK125">
        <f t="shared" si="39"/>
        <v>91143.822906102447</v>
      </c>
    </row>
    <row r="126" spans="21:63" x14ac:dyDescent="0.25">
      <c r="AL126">
        <v>112</v>
      </c>
      <c r="AM126">
        <f t="shared" si="40"/>
        <v>56</v>
      </c>
      <c r="AO126" s="9">
        <f t="shared" si="26"/>
        <v>65730.892703972349</v>
      </c>
      <c r="AP126" s="9">
        <f t="shared" si="27"/>
        <v>-20293.243340676898</v>
      </c>
      <c r="AR126" s="9">
        <f t="shared" si="28"/>
        <v>-846.42916122039264</v>
      </c>
      <c r="AS126" s="9">
        <f t="shared" si="29"/>
        <v>-8809.2001777400474</v>
      </c>
      <c r="AU126" s="9">
        <f t="shared" si="30"/>
        <v>-1464.9398786045126</v>
      </c>
      <c r="AV126" s="9">
        <f t="shared" si="31"/>
        <v>637.5675171200462</v>
      </c>
      <c r="AX126" s="9">
        <f t="shared" si="32"/>
        <v>-250.06001084119563</v>
      </c>
      <c r="AY126" s="9">
        <f t="shared" si="33"/>
        <v>207.08289331939872</v>
      </c>
      <c r="BA126" s="9">
        <f t="shared" si="41"/>
        <v>-948.84062300148912</v>
      </c>
      <c r="BB126" s="9">
        <f t="shared" si="34"/>
        <v>400.3029888261301</v>
      </c>
      <c r="BD126" s="9">
        <f t="shared" si="35"/>
        <v>-266.03924476182794</v>
      </c>
      <c r="BE126" s="9">
        <f t="shared" si="36"/>
        <v>30.18163497451739</v>
      </c>
      <c r="BG126">
        <f t="shared" si="37"/>
        <v>78852.087190802646</v>
      </c>
      <c r="BI126">
        <f t="shared" si="38"/>
        <v>49634.099025818985</v>
      </c>
      <c r="BK126">
        <f t="shared" si="39"/>
        <v>91312.900235016801</v>
      </c>
    </row>
    <row r="127" spans="21:63" x14ac:dyDescent="0.25">
      <c r="AL127">
        <v>113</v>
      </c>
      <c r="AM127">
        <f t="shared" si="40"/>
        <v>56.5</v>
      </c>
      <c r="AO127" s="9">
        <f t="shared" ref="AO127:AO190" si="51">AO126+AR126*$F$11+(0.5*AU126)*$F$11^2</f>
        <v>65124.56063853659</v>
      </c>
      <c r="AP127" s="9">
        <f t="shared" si="27"/>
        <v>-24618.147489906914</v>
      </c>
      <c r="AR127" s="9">
        <f t="shared" si="28"/>
        <v>-1578.899100522649</v>
      </c>
      <c r="AS127" s="9">
        <f t="shared" si="29"/>
        <v>-8490.4164191800246</v>
      </c>
      <c r="AU127" s="9">
        <f t="shared" si="30"/>
        <v>-1365.7519988993281</v>
      </c>
      <c r="AV127" s="9">
        <f t="shared" si="31"/>
        <v>706.84107959584571</v>
      </c>
      <c r="AX127" s="9">
        <f t="shared" si="32"/>
        <v>-227.23978653615072</v>
      </c>
      <c r="AY127" s="9">
        <f t="shared" si="33"/>
        <v>206.42838874487171</v>
      </c>
      <c r="BA127" s="9">
        <f t="shared" si="41"/>
        <v>-874.16139562139062</v>
      </c>
      <c r="BB127" s="9">
        <f t="shared" si="34"/>
        <v>457.53515335364898</v>
      </c>
      <c r="BD127" s="9">
        <f t="shared" si="35"/>
        <v>-264.35081674178667</v>
      </c>
      <c r="BE127" s="9">
        <f t="shared" si="36"/>
        <v>42.877537497324987</v>
      </c>
      <c r="BG127">
        <f t="shared" si="37"/>
        <v>81228.719226676782</v>
      </c>
      <c r="BI127">
        <f t="shared" si="38"/>
        <v>50931.747109989876</v>
      </c>
      <c r="BK127">
        <f t="shared" si="39"/>
        <v>91302.39135053326</v>
      </c>
    </row>
    <row r="128" spans="21:63" x14ac:dyDescent="0.25">
      <c r="AL128">
        <v>114</v>
      </c>
      <c r="AM128">
        <f t="shared" si="40"/>
        <v>57</v>
      </c>
      <c r="AO128" s="9">
        <f t="shared" si="51"/>
        <v>64164.392088412853</v>
      </c>
      <c r="AP128" s="9">
        <f t="shared" si="27"/>
        <v>-28775.000564547445</v>
      </c>
      <c r="AR128" s="9">
        <f t="shared" si="28"/>
        <v>-2261.775099972313</v>
      </c>
      <c r="AS128" s="9">
        <f t="shared" si="29"/>
        <v>-8136.9958793821015</v>
      </c>
      <c r="AU128" s="9">
        <f t="shared" si="30"/>
        <v>-1272.5422565155814</v>
      </c>
      <c r="AV128" s="9">
        <f t="shared" si="31"/>
        <v>765.78257169428798</v>
      </c>
      <c r="AX128" s="9">
        <f t="shared" si="32"/>
        <v>-207.22035826582027</v>
      </c>
      <c r="AY128" s="9">
        <f t="shared" si="33"/>
        <v>205.85653370457939</v>
      </c>
      <c r="BA128" s="9">
        <f t="shared" si="41"/>
        <v>-802.24216286996398</v>
      </c>
      <c r="BB128" s="9">
        <f t="shared" si="34"/>
        <v>504.53035744293834</v>
      </c>
      <c r="BD128" s="9">
        <f t="shared" si="35"/>
        <v>-263.079735379797</v>
      </c>
      <c r="BE128" s="9">
        <f t="shared" si="36"/>
        <v>55.39568054677018</v>
      </c>
      <c r="BG128">
        <f t="shared" si="37"/>
        <v>83396.198849551904</v>
      </c>
      <c r="BI128">
        <f t="shared" si="38"/>
        <v>52172.25493401329</v>
      </c>
      <c r="BK128">
        <f t="shared" si="39"/>
        <v>91119.643670807767</v>
      </c>
    </row>
    <row r="129" spans="38:63" x14ac:dyDescent="0.25">
      <c r="AL129">
        <v>115</v>
      </c>
      <c r="AM129">
        <f t="shared" si="40"/>
        <v>57.5</v>
      </c>
      <c r="AO129" s="9">
        <f t="shared" si="51"/>
        <v>62874.436756362251</v>
      </c>
      <c r="AP129" s="9">
        <f t="shared" si="27"/>
        <v>-32747.775682776708</v>
      </c>
      <c r="AR129" s="9">
        <f t="shared" si="28"/>
        <v>-2898.0462282301037</v>
      </c>
      <c r="AS129" s="9">
        <f t="shared" si="29"/>
        <v>-7754.1045935349575</v>
      </c>
      <c r="AU129" s="9">
        <f t="shared" si="30"/>
        <v>-1185.1823727078749</v>
      </c>
      <c r="AV129" s="9">
        <f t="shared" si="31"/>
        <v>816.4483257937228</v>
      </c>
      <c r="AX129" s="9">
        <f t="shared" si="32"/>
        <v>-189.47511443225898</v>
      </c>
      <c r="AY129" s="9">
        <f t="shared" si="33"/>
        <v>205.42993840120332</v>
      </c>
      <c r="BA129" s="9">
        <f t="shared" si="41"/>
        <v>-733.49505875664318</v>
      </c>
      <c r="BB129" s="9">
        <f t="shared" si="34"/>
        <v>543.14035009160636</v>
      </c>
      <c r="BD129" s="9">
        <f t="shared" si="35"/>
        <v>-262.2121995189728</v>
      </c>
      <c r="BE129" s="9">
        <f t="shared" si="36"/>
        <v>67.878037300913078</v>
      </c>
      <c r="BG129">
        <f t="shared" si="37"/>
        <v>85362.367487097246</v>
      </c>
      <c r="BI129">
        <f t="shared" si="38"/>
        <v>53349.213564767895</v>
      </c>
      <c r="BK129">
        <f t="shared" si="39"/>
        <v>90771.019239412737</v>
      </c>
    </row>
    <row r="130" spans="38:63" x14ac:dyDescent="0.25">
      <c r="AL130">
        <v>116</v>
      </c>
      <c r="AM130">
        <f t="shared" si="40"/>
        <v>58</v>
      </c>
      <c r="AO130" s="9">
        <f t="shared" si="51"/>
        <v>61277.265845658716</v>
      </c>
      <c r="AP130" s="9">
        <f t="shared" si="27"/>
        <v>-36522.771938819969</v>
      </c>
      <c r="AR130" s="9">
        <f t="shared" si="28"/>
        <v>-3490.6374145840409</v>
      </c>
      <c r="AS130" s="9">
        <f t="shared" si="29"/>
        <v>-7345.8804306380962</v>
      </c>
      <c r="AU130" s="9">
        <f t="shared" si="30"/>
        <v>-1103.3560776043173</v>
      </c>
      <c r="AV130" s="9">
        <f t="shared" si="31"/>
        <v>860.55189015842495</v>
      </c>
      <c r="AX130" s="9">
        <f t="shared" si="32"/>
        <v>-173.58774031635846</v>
      </c>
      <c r="AY130" s="9">
        <f t="shared" si="33"/>
        <v>205.19009740291079</v>
      </c>
      <c r="BA130" s="9">
        <f t="shared" si="41"/>
        <v>-668.03094088535454</v>
      </c>
      <c r="BB130" s="9">
        <f t="shared" si="34"/>
        <v>574.90025744138723</v>
      </c>
      <c r="BD130" s="9">
        <f t="shared" si="35"/>
        <v>-261.73739640260442</v>
      </c>
      <c r="BE130" s="9">
        <f t="shared" si="36"/>
        <v>80.461535314127019</v>
      </c>
      <c r="BG130">
        <f t="shared" si="37"/>
        <v>87134.435428751123</v>
      </c>
      <c r="BI130">
        <f t="shared" si="38"/>
        <v>54458.057272644226</v>
      </c>
      <c r="BK130">
        <f t="shared" si="39"/>
        <v>90261.974458357188</v>
      </c>
    </row>
    <row r="131" spans="38:63" x14ac:dyDescent="0.25">
      <c r="AL131">
        <v>117</v>
      </c>
      <c r="AM131">
        <f t="shared" si="40"/>
        <v>58.5</v>
      </c>
      <c r="AO131" s="9">
        <f t="shared" si="51"/>
        <v>59394.027628666154</v>
      </c>
      <c r="AP131" s="9">
        <f t="shared" si="27"/>
        <v>-40088.14316786921</v>
      </c>
      <c r="AR131" s="9">
        <f t="shared" si="28"/>
        <v>-4042.3154533861998</v>
      </c>
      <c r="AS131" s="9">
        <f t="shared" si="29"/>
        <v>-6915.6044855588834</v>
      </c>
      <c r="AU131" s="9">
        <f t="shared" si="30"/>
        <v>-1026.6387678559445</v>
      </c>
      <c r="AV131" s="9">
        <f t="shared" si="31"/>
        <v>899.51087527105551</v>
      </c>
      <c r="AX131" s="9">
        <f t="shared" si="32"/>
        <v>-159.22444533677378</v>
      </c>
      <c r="AY131" s="9">
        <f t="shared" si="33"/>
        <v>205.16490885310134</v>
      </c>
      <c r="BA131" s="9">
        <f t="shared" si="41"/>
        <v>-605.76721347160913</v>
      </c>
      <c r="BB131" s="9">
        <f t="shared" si="34"/>
        <v>601.06358734818127</v>
      </c>
      <c r="BD131" s="9">
        <f t="shared" si="35"/>
        <v>-261.64710904756168</v>
      </c>
      <c r="BE131" s="9">
        <f t="shared" si="36"/>
        <v>93.282379069772887</v>
      </c>
      <c r="BG131">
        <f t="shared" si="37"/>
        <v>88718.983618996834</v>
      </c>
      <c r="BI131">
        <f t="shared" si="38"/>
        <v>55495.696672083977</v>
      </c>
      <c r="BK131">
        <f t="shared" si="39"/>
        <v>89597.144255150575</v>
      </c>
    </row>
    <row r="132" spans="38:63" x14ac:dyDescent="0.25">
      <c r="AL132">
        <v>118</v>
      </c>
      <c r="AM132">
        <f t="shared" si="40"/>
        <v>59</v>
      </c>
      <c r="AO132" s="9">
        <f t="shared" si="51"/>
        <v>57244.540055991063</v>
      </c>
      <c r="AP132" s="9">
        <f t="shared" si="27"/>
        <v>-43433.50655123977</v>
      </c>
      <c r="AR132" s="9">
        <f t="shared" si="28"/>
        <v>-4555.6348373141718</v>
      </c>
      <c r="AS132" s="9">
        <f t="shared" si="29"/>
        <v>-6465.849047923356</v>
      </c>
      <c r="AU132" s="9">
        <f t="shared" si="30"/>
        <v>-954.55111810544076</v>
      </c>
      <c r="AV132" s="9">
        <f t="shared" si="31"/>
        <v>934.49534147118266</v>
      </c>
      <c r="AX132" s="9">
        <f t="shared" si="32"/>
        <v>-146.11376621031221</v>
      </c>
      <c r="AY132" s="9">
        <f t="shared" si="33"/>
        <v>205.3735413639817</v>
      </c>
      <c r="BA132" s="9">
        <f t="shared" si="41"/>
        <v>-546.50210291295502</v>
      </c>
      <c r="BB132" s="9">
        <f t="shared" si="34"/>
        <v>622.64161483430394</v>
      </c>
      <c r="BD132" s="9">
        <f t="shared" si="35"/>
        <v>-261.93524898217362</v>
      </c>
      <c r="BE132" s="9">
        <f t="shared" si="36"/>
        <v>106.48018527289693</v>
      </c>
      <c r="BG132">
        <f t="shared" si="37"/>
        <v>90121.983167665749</v>
      </c>
      <c r="BI132">
        <f t="shared" si="38"/>
        <v>56460.235938370213</v>
      </c>
      <c r="BK132">
        <f t="shared" si="39"/>
        <v>88780.424246189039</v>
      </c>
    </row>
    <row r="133" spans="38:63" x14ac:dyDescent="0.25">
      <c r="AL133">
        <v>119</v>
      </c>
      <c r="AM133">
        <f t="shared" si="40"/>
        <v>59.5</v>
      </c>
      <c r="AO133" s="9">
        <f t="shared" si="51"/>
        <v>54847.403747570803</v>
      </c>
      <c r="AP133" s="9">
        <f t="shared" si="27"/>
        <v>-46549.619157517554</v>
      </c>
      <c r="AR133" s="9">
        <f t="shared" si="28"/>
        <v>-5032.9103963668922</v>
      </c>
      <c r="AS133" s="9">
        <f t="shared" si="29"/>
        <v>-5998.6013771877642</v>
      </c>
      <c r="AU133" s="9">
        <f t="shared" si="30"/>
        <v>-886.59378824041301</v>
      </c>
      <c r="AV133" s="9">
        <f t="shared" si="31"/>
        <v>966.47294780986056</v>
      </c>
      <c r="AX133" s="9">
        <f t="shared" si="32"/>
        <v>-134.03165930307532</v>
      </c>
      <c r="AY133" s="9">
        <f t="shared" si="33"/>
        <v>205.82962608560257</v>
      </c>
      <c r="BA133" s="9">
        <f t="shared" si="41"/>
        <v>-489.96482843456397</v>
      </c>
      <c r="BB133" s="9">
        <f t="shared" si="34"/>
        <v>640.44115014819636</v>
      </c>
      <c r="BD133" s="9">
        <f t="shared" si="35"/>
        <v>-262.59730050277375</v>
      </c>
      <c r="BE133" s="9">
        <f t="shared" si="36"/>
        <v>120.20217157606164</v>
      </c>
      <c r="BG133">
        <f t="shared" si="37"/>
        <v>91348.82513494257</v>
      </c>
      <c r="BI133">
        <f t="shared" si="38"/>
        <v>57350.757216806662</v>
      </c>
      <c r="BK133">
        <f t="shared" si="39"/>
        <v>87815.047376785937</v>
      </c>
    </row>
    <row r="134" spans="38:63" x14ac:dyDescent="0.25">
      <c r="AL134">
        <v>120</v>
      </c>
      <c r="AM134">
        <f t="shared" si="40"/>
        <v>60</v>
      </c>
      <c r="AO134" s="9">
        <f t="shared" si="51"/>
        <v>52220.124325857309</v>
      </c>
      <c r="AP134" s="9">
        <f t="shared" si="27"/>
        <v>-49428.110727635205</v>
      </c>
      <c r="AR134" s="9">
        <f t="shared" si="28"/>
        <v>-5476.2072904870984</v>
      </c>
      <c r="AS134" s="9">
        <f t="shared" si="29"/>
        <v>-5515.3649032828343</v>
      </c>
      <c r="AU134" s="9">
        <f t="shared" si="30"/>
        <v>-822.26887204335776</v>
      </c>
      <c r="AV134" s="9">
        <f t="shared" si="31"/>
        <v>996.24901522420055</v>
      </c>
      <c r="AX134" s="9">
        <f t="shared" si="32"/>
        <v>-122.79032762228657</v>
      </c>
      <c r="AY134" s="9">
        <f t="shared" si="33"/>
        <v>206.54337272307703</v>
      </c>
      <c r="BA134" s="9">
        <f t="shared" si="41"/>
        <v>-435.8489077673853</v>
      </c>
      <c r="BB134" s="9">
        <f t="shared" si="34"/>
        <v>655.09800497382719</v>
      </c>
      <c r="BD134" s="9">
        <f t="shared" si="35"/>
        <v>-263.62963665368591</v>
      </c>
      <c r="BE134" s="9">
        <f t="shared" si="36"/>
        <v>134.60763752729639</v>
      </c>
      <c r="BG134">
        <f t="shared" si="37"/>
        <v>92404.355498595964</v>
      </c>
      <c r="BI134">
        <f t="shared" si="38"/>
        <v>58167.158433447628</v>
      </c>
      <c r="BK134">
        <f t="shared" si="39"/>
        <v>86703.653420438524</v>
      </c>
    </row>
    <row r="135" spans="38:63" x14ac:dyDescent="0.25">
      <c r="AL135">
        <v>121</v>
      </c>
      <c r="AM135">
        <f t="shared" si="40"/>
        <v>60.5</v>
      </c>
      <c r="AO135" s="9">
        <f t="shared" si="51"/>
        <v>49379.237071608339</v>
      </c>
      <c r="AP135" s="9">
        <f t="shared" si="27"/>
        <v>-52061.262052373597</v>
      </c>
      <c r="AR135" s="9">
        <f t="shared" si="28"/>
        <v>-5887.3417265087774</v>
      </c>
      <c r="AS135" s="9">
        <f t="shared" si="29"/>
        <v>-5017.240395670734</v>
      </c>
      <c r="AU135" s="9">
        <f t="shared" si="30"/>
        <v>-761.09226620582263</v>
      </c>
      <c r="AV135" s="9">
        <f t="shared" si="31"/>
        <v>1024.5012594753528</v>
      </c>
      <c r="AX135" s="9">
        <f t="shared" si="32"/>
        <v>-112.22970981644622</v>
      </c>
      <c r="AY135" s="9">
        <f t="shared" si="33"/>
        <v>207.52298225516725</v>
      </c>
      <c r="BA135" s="9">
        <f t="shared" si="41"/>
        <v>-383.83391719963146</v>
      </c>
      <c r="BB135" s="9">
        <f t="shared" si="34"/>
        <v>667.10528197002361</v>
      </c>
      <c r="BD135" s="9">
        <f t="shared" si="35"/>
        <v>-265.02863918974487</v>
      </c>
      <c r="BE135" s="9">
        <f t="shared" si="36"/>
        <v>149.87299525016198</v>
      </c>
      <c r="BG135">
        <f t="shared" si="37"/>
        <v>93292.91191021078</v>
      </c>
      <c r="BI135">
        <f t="shared" si="38"/>
        <v>58910.033553639514</v>
      </c>
      <c r="BK135">
        <f t="shared" si="39"/>
        <v>85448.350907392931</v>
      </c>
    </row>
    <row r="136" spans="38:63" x14ac:dyDescent="0.25">
      <c r="AL136">
        <v>122</v>
      </c>
      <c r="AM136">
        <f t="shared" si="40"/>
        <v>61</v>
      </c>
      <c r="AO136" s="9">
        <f t="shared" si="51"/>
        <v>46340.429675078223</v>
      </c>
      <c r="AP136" s="9">
        <f t="shared" si="27"/>
        <v>-54441.81959277454</v>
      </c>
      <c r="AR136" s="9">
        <f t="shared" si="28"/>
        <v>-6267.8878596116883</v>
      </c>
      <c r="AS136" s="9">
        <f t="shared" si="29"/>
        <v>-4504.9897659330572</v>
      </c>
      <c r="AU136" s="9">
        <f t="shared" si="30"/>
        <v>-702.59991421302948</v>
      </c>
      <c r="AV136" s="9">
        <f t="shared" si="31"/>
        <v>1051.8097744879897</v>
      </c>
      <c r="AX136" s="9">
        <f t="shared" si="32"/>
        <v>-102.21087954483816</v>
      </c>
      <c r="AY136" s="9">
        <f t="shared" si="33"/>
        <v>208.77559132258108</v>
      </c>
      <c r="BA136" s="9">
        <f t="shared" si="41"/>
        <v>-333.59951577025356</v>
      </c>
      <c r="BB136" s="9">
        <f t="shared" si="34"/>
        <v>676.83653448139466</v>
      </c>
      <c r="BD136" s="9">
        <f t="shared" si="35"/>
        <v>-266.78951889793774</v>
      </c>
      <c r="BE136" s="9">
        <f t="shared" si="36"/>
        <v>166.19764868401407</v>
      </c>
      <c r="BG136">
        <f t="shared" si="37"/>
        <v>94018.36002536297</v>
      </c>
      <c r="BI136">
        <f t="shared" si="38"/>
        <v>59580.586744798027</v>
      </c>
      <c r="BK136">
        <f t="shared" si="39"/>
        <v>84050.771768863022</v>
      </c>
    </row>
    <row r="137" spans="38:63" x14ac:dyDescent="0.25">
      <c r="AL137">
        <v>123</v>
      </c>
      <c r="AM137">
        <f t="shared" si="40"/>
        <v>61.5</v>
      </c>
      <c r="AO137" s="9">
        <f t="shared" si="51"/>
        <v>43118.660755995756</v>
      </c>
      <c r="AP137" s="9">
        <f t="shared" si="27"/>
        <v>-56562.838253930073</v>
      </c>
      <c r="AR137" s="9">
        <f t="shared" si="28"/>
        <v>-6619.1878167182031</v>
      </c>
      <c r="AS137" s="9">
        <f t="shared" si="29"/>
        <v>-3979.0848786890624</v>
      </c>
      <c r="AU137" s="9">
        <f t="shared" si="30"/>
        <v>-646.34992459219916</v>
      </c>
      <c r="AV137" s="9">
        <f t="shared" si="31"/>
        <v>1078.6832505769794</v>
      </c>
      <c r="AX137" s="9">
        <f t="shared" si="32"/>
        <v>-92.610819581136113</v>
      </c>
      <c r="AY137" s="9">
        <f t="shared" si="33"/>
        <v>210.30789741753529</v>
      </c>
      <c r="BA137" s="9">
        <f t="shared" si="41"/>
        <v>-284.83442336908666</v>
      </c>
      <c r="BB137" s="9">
        <f t="shared" si="34"/>
        <v>684.56426442018369</v>
      </c>
      <c r="BD137" s="9">
        <f t="shared" si="35"/>
        <v>-268.90468164197637</v>
      </c>
      <c r="BE137" s="9">
        <f t="shared" si="36"/>
        <v>183.81108873926038</v>
      </c>
      <c r="BG137">
        <f t="shared" si="37"/>
        <v>94584.127972967806</v>
      </c>
      <c r="BI137">
        <f t="shared" si="38"/>
        <v>60180.573858872543</v>
      </c>
      <c r="BK137">
        <f t="shared" si="39"/>
        <v>82512.11940952728</v>
      </c>
    </row>
    <row r="138" spans="38:63" x14ac:dyDescent="0.25">
      <c r="AL138">
        <v>124</v>
      </c>
      <c r="AM138">
        <f t="shared" si="40"/>
        <v>62</v>
      </c>
      <c r="AO138" s="9">
        <f t="shared" si="51"/>
        <v>39728.273107062632</v>
      </c>
      <c r="AP138" s="9">
        <f t="shared" si="27"/>
        <v>-58417.545286952482</v>
      </c>
      <c r="AR138" s="9">
        <f t="shared" si="28"/>
        <v>-6942.3627790143028</v>
      </c>
      <c r="AS138" s="9">
        <f t="shared" si="29"/>
        <v>-3439.7432534005729</v>
      </c>
      <c r="AU138" s="9">
        <f t="shared" si="30"/>
        <v>-591.92183196496785</v>
      </c>
      <c r="AV138" s="9">
        <f t="shared" si="31"/>
        <v>1105.5826142474266</v>
      </c>
      <c r="AX138" s="9">
        <f t="shared" si="32"/>
        <v>-83.318181449861825</v>
      </c>
      <c r="AY138" s="9">
        <f t="shared" si="33"/>
        <v>212.12655921182301</v>
      </c>
      <c r="BA138" s="9">
        <f t="shared" si="41"/>
        <v>-237.24224133353945</v>
      </c>
      <c r="BB138" s="9">
        <f t="shared" si="34"/>
        <v>690.47437967948872</v>
      </c>
      <c r="BD138" s="9">
        <f t="shared" si="35"/>
        <v>-271.3614091815665</v>
      </c>
      <c r="BE138" s="9">
        <f t="shared" si="36"/>
        <v>202.98167535611503</v>
      </c>
      <c r="BG138">
        <f t="shared" si="37"/>
        <v>94993.238009707944</v>
      </c>
      <c r="BI138">
        <f t="shared" si="38"/>
        <v>60712.266195276301</v>
      </c>
      <c r="BK138">
        <f t="shared" si="39"/>
        <v>80833.21118845015</v>
      </c>
    </row>
    <row r="139" spans="38:63" x14ac:dyDescent="0.25">
      <c r="AL139">
        <v>125</v>
      </c>
      <c r="AM139">
        <f t="shared" si="40"/>
        <v>62.5</v>
      </c>
      <c r="AO139" s="9">
        <f t="shared" si="51"/>
        <v>36183.101488559856</v>
      </c>
      <c r="AP139" s="9">
        <f t="shared" si="27"/>
        <v>-59999.219086871839</v>
      </c>
      <c r="AR139" s="9">
        <f t="shared" si="28"/>
        <v>-7238.3236949967868</v>
      </c>
      <c r="AS139" s="9">
        <f t="shared" si="29"/>
        <v>-2886.9519462768594</v>
      </c>
      <c r="AU139" s="9">
        <f t="shared" si="30"/>
        <v>-538.91369297038727</v>
      </c>
      <c r="AV139" s="9">
        <f t="shared" si="31"/>
        <v>1132.9434117787803</v>
      </c>
      <c r="AX139" s="9">
        <f t="shared" si="32"/>
        <v>-74.229740899739085</v>
      </c>
      <c r="AY139" s="9">
        <f t="shared" si="33"/>
        <v>214.23843027443138</v>
      </c>
      <c r="BA139" s="9">
        <f t="shared" si="41"/>
        <v>-190.54544553955361</v>
      </c>
      <c r="BB139" s="9">
        <f t="shared" si="34"/>
        <v>694.67725301858468</v>
      </c>
      <c r="BD139" s="9">
        <f t="shared" si="35"/>
        <v>-274.13850653109461</v>
      </c>
      <c r="BE139" s="9">
        <f t="shared" si="36"/>
        <v>224.02772848576424</v>
      </c>
      <c r="BG139">
        <f t="shared" si="37"/>
        <v>95248.334655743878</v>
      </c>
      <c r="BI139">
        <f t="shared" si="38"/>
        <v>61178.432692001275</v>
      </c>
      <c r="BK139">
        <f t="shared" si="39"/>
        <v>79014.516495745411</v>
      </c>
    </row>
    <row r="140" spans="38:63" x14ac:dyDescent="0.25">
      <c r="AL140">
        <v>126</v>
      </c>
      <c r="AM140">
        <f t="shared" si="40"/>
        <v>63</v>
      </c>
      <c r="AO140" s="9">
        <f t="shared" si="51"/>
        <v>32496.575429440167</v>
      </c>
      <c r="AP140" s="9">
        <f t="shared" si="27"/>
        <v>-61301.077133537925</v>
      </c>
      <c r="AR140" s="9">
        <f t="shared" si="28"/>
        <v>-7507.7805414819804</v>
      </c>
      <c r="AS140" s="9">
        <f t="shared" si="29"/>
        <v>-2320.4802403874692</v>
      </c>
      <c r="AU140" s="9">
        <f t="shared" si="30"/>
        <v>-486.93721079894527</v>
      </c>
      <c r="AV140" s="9">
        <f t="shared" si="31"/>
        <v>1161.1984146653613</v>
      </c>
      <c r="AX140" s="9">
        <f t="shared" si="32"/>
        <v>-65.247326646812652</v>
      </c>
      <c r="AY140" s="9">
        <f t="shared" si="33"/>
        <v>216.65065957848532</v>
      </c>
      <c r="BA140" s="9">
        <f t="shared" si="41"/>
        <v>-144.48850008057269</v>
      </c>
      <c r="BB140" s="9">
        <f t="shared" si="34"/>
        <v>697.21598828921242</v>
      </c>
      <c r="BD140" s="9">
        <f t="shared" si="35"/>
        <v>-277.20138407155991</v>
      </c>
      <c r="BE140" s="9">
        <f t="shared" si="36"/>
        <v>247.33176679766353</v>
      </c>
      <c r="BG140">
        <f t="shared" si="37"/>
        <v>95351.708668964784</v>
      </c>
      <c r="BI140">
        <f t="shared" si="38"/>
        <v>61582.337572786062</v>
      </c>
      <c r="BK140">
        <f t="shared" si="39"/>
        <v>77056.191841892316</v>
      </c>
    </row>
    <row r="141" spans="38:63" x14ac:dyDescent="0.25">
      <c r="AL141">
        <v>127</v>
      </c>
      <c r="AM141">
        <f t="shared" si="40"/>
        <v>63.5</v>
      </c>
      <c r="AO141" s="9">
        <f t="shared" si="51"/>
        <v>28681.818007349309</v>
      </c>
      <c r="AP141" s="9">
        <f t="shared" si="27"/>
        <v>-62316.167451898487</v>
      </c>
      <c r="AR141" s="9">
        <f t="shared" si="28"/>
        <v>-7751.2491468814533</v>
      </c>
      <c r="AS141" s="9">
        <f t="shared" si="29"/>
        <v>-1739.8810330547885</v>
      </c>
      <c r="AU141" s="9">
        <f t="shared" si="30"/>
        <v>-435.61057706754002</v>
      </c>
      <c r="AV141" s="9">
        <f t="shared" si="31"/>
        <v>1190.8021651412955</v>
      </c>
      <c r="AX141" s="9">
        <f t="shared" si="32"/>
        <v>-56.275043891394603</v>
      </c>
      <c r="AY141" s="9">
        <f t="shared" si="33"/>
        <v>219.37067389119781</v>
      </c>
      <c r="BA141" s="9">
        <f t="shared" si="41"/>
        <v>-98.840782293623661</v>
      </c>
      <c r="BB141" s="9">
        <f t="shared" si="34"/>
        <v>698.07244900343699</v>
      </c>
      <c r="BD141" s="9">
        <f t="shared" si="35"/>
        <v>-280.49475088252177</v>
      </c>
      <c r="BE141" s="9">
        <f t="shared" si="36"/>
        <v>273.35904224666081</v>
      </c>
      <c r="BG141">
        <f t="shared" si="37"/>
        <v>95305.316101150282</v>
      </c>
      <c r="BI141">
        <f t="shared" si="38"/>
        <v>61927.751088683901</v>
      </c>
      <c r="BK141">
        <f t="shared" si="39"/>
        <v>74958.114713680305</v>
      </c>
    </row>
    <row r="142" spans="38:63" x14ac:dyDescent="0.25">
      <c r="AL142">
        <v>128</v>
      </c>
      <c r="AM142">
        <f t="shared" si="40"/>
        <v>64</v>
      </c>
      <c r="AO142" s="9">
        <f t="shared" si="51"/>
        <v>24751.74211177514</v>
      </c>
      <c r="AP142" s="9">
        <f t="shared" si="27"/>
        <v>-63037.257697783221</v>
      </c>
      <c r="AR142" s="9">
        <f t="shared" si="28"/>
        <v>-7969.0544354152235</v>
      </c>
      <c r="AS142" s="9">
        <f t="shared" si="29"/>
        <v>-1144.4799504841408</v>
      </c>
      <c r="AU142" s="9">
        <f t="shared" si="30"/>
        <v>-384.54810304830687</v>
      </c>
      <c r="AV142" s="9">
        <f t="shared" si="31"/>
        <v>1222.2595621191622</v>
      </c>
      <c r="AX142" s="9">
        <f t="shared" si="32"/>
        <v>-47.216640945475781</v>
      </c>
      <c r="AY142" s="9">
        <f t="shared" si="33"/>
        <v>222.40604228267395</v>
      </c>
      <c r="BA142" s="9">
        <f t="shared" si="41"/>
        <v>-53.399837271652316</v>
      </c>
      <c r="BB142" s="9">
        <f t="shared" si="34"/>
        <v>697.17156106428661</v>
      </c>
      <c r="BD142" s="9">
        <f t="shared" si="35"/>
        <v>-283.93162483117874</v>
      </c>
      <c r="BE142" s="9">
        <f t="shared" si="36"/>
        <v>302.68195877220165</v>
      </c>
      <c r="BG142">
        <f t="shared" si="37"/>
        <v>95110.791377076632</v>
      </c>
      <c r="BI142">
        <f t="shared" si="38"/>
        <v>62218.971349243475</v>
      </c>
      <c r="BK142">
        <f t="shared" si="39"/>
        <v>72719.918504201065</v>
      </c>
    </row>
    <row r="143" spans="38:63" x14ac:dyDescent="0.25">
      <c r="AL143">
        <v>129</v>
      </c>
      <c r="AM143">
        <f t="shared" si="40"/>
        <v>64.5</v>
      </c>
      <c r="AO143" s="9">
        <f t="shared" si="51"/>
        <v>20719.146381186489</v>
      </c>
      <c r="AP143" s="9">
        <f t="shared" ref="AP143:AP206" si="52">AP142+AS142*$F$11+(AV142*0.5)*$F$11^2</f>
        <v>-63456.715227760396</v>
      </c>
      <c r="AR143" s="9">
        <f t="shared" ref="AR143:AR206" si="53">AR142+AU142*$F$11</f>
        <v>-8161.3284869393765</v>
      </c>
      <c r="AS143" s="9">
        <f t="shared" ref="AS143:AS206" si="54">AS142+AV142*$F$11</f>
        <v>-533.35016942455968</v>
      </c>
      <c r="AU143" s="9">
        <f t="shared" ref="AU143:AU206" si="55">AX143+BA143+BD143</f>
        <v>-333.34483407022293</v>
      </c>
      <c r="AV143" s="9">
        <f t="shared" ref="AV143:AV206" si="56">AY143+BB143+BE143</f>
        <v>1256.1611743787485</v>
      </c>
      <c r="AX143" s="9">
        <f t="shared" ref="AX143:AX206" si="57">$F$34*($F$30-AO143)/(BG143^2+$F$35^2)^(1.5)</f>
        <v>-37.972880236503507</v>
      </c>
      <c r="AY143" s="9">
        <f t="shared" ref="AY143:AY206" si="58">$F$34*($G$30-AP143)/(BG143^2+$F$35^2)^(1.5)</f>
        <v>225.76420936496763</v>
      </c>
      <c r="BA143" s="9">
        <f t="shared" si="41"/>
        <v>-7.9953614370017769</v>
      </c>
      <c r="BB143" s="9">
        <f t="shared" ref="BB143:BB206" si="59">$F$43*($G$39-AP143)/(BI143^2+$F$44^2)^(1.5)</f>
        <v>694.38437775346642</v>
      </c>
      <c r="BD143" s="9">
        <f t="shared" ref="BD143:BD206" si="60">$F$52*($F$48-AO143)/(BK143^2+$F$53^2)^(1.5)</f>
        <v>-287.37659239671763</v>
      </c>
      <c r="BE143" s="9">
        <f t="shared" ref="BE143:BE206" si="61">$F$52*($G$48-AP143)/(BK143^2+$F$53^2)^(1.5)</f>
        <v>336.01258726031426</v>
      </c>
      <c r="BG143">
        <f t="shared" ref="BG143:BG206" si="62">SQRT(($F$30-AO143)^2+($G$30-AP143)^2)</f>
        <v>94769.452800551036</v>
      </c>
      <c r="BI143">
        <f t="shared" ref="BI143:BI206" si="63">SQRT(($F$39-AO143)^2+($G$39-AP143)^2)</f>
        <v>62460.855330031554</v>
      </c>
      <c r="BK143">
        <f t="shared" ref="BK143:BK206" si="64">SQRT(($F$48-AO143)^2+($G$48-AP143)^2)</f>
        <v>70341.031757902354</v>
      </c>
    </row>
    <row r="144" spans="38:63" x14ac:dyDescent="0.25">
      <c r="AL144">
        <v>130</v>
      </c>
      <c r="AM144">
        <f t="shared" ref="AM144:AM207" si="65">$F$11*AL144</f>
        <v>65</v>
      </c>
      <c r="AO144" s="9">
        <f t="shared" si="51"/>
        <v>16596.814033458024</v>
      </c>
      <c r="AP144" s="9">
        <f t="shared" si="52"/>
        <v>-63566.370165675333</v>
      </c>
      <c r="AR144" s="9">
        <f t="shared" si="53"/>
        <v>-8328.0009039744873</v>
      </c>
      <c r="AS144" s="9">
        <f t="shared" si="54"/>
        <v>94.730417764814547</v>
      </c>
      <c r="AU144" s="9">
        <f t="shared" si="55"/>
        <v>-281.55296276741296</v>
      </c>
      <c r="AV144" s="9">
        <f t="shared" si="56"/>
        <v>1293.228831455818</v>
      </c>
      <c r="AX144" s="9">
        <f t="shared" si="57"/>
        <v>-28.438775355808492</v>
      </c>
      <c r="AY144" s="9">
        <f t="shared" si="58"/>
        <v>229.45206970837421</v>
      </c>
      <c r="BA144" s="9">
        <f t="shared" ref="BA144:BA207" si="66">$F$43*($F$39-AO144)/(BI144^2+$F$44^2)^(1.5)</f>
        <v>37.505774473188438</v>
      </c>
      <c r="BB144" s="9">
        <f t="shared" si="59"/>
        <v>689.53039654904819</v>
      </c>
      <c r="BD144" s="9">
        <f t="shared" si="60"/>
        <v>-290.61996188479293</v>
      </c>
      <c r="BE144" s="9">
        <f t="shared" si="61"/>
        <v>374.24636519839549</v>
      </c>
      <c r="BG144">
        <f t="shared" si="62"/>
        <v>94282.29802941157</v>
      </c>
      <c r="BI144">
        <f t="shared" si="63"/>
        <v>62658.856919282982</v>
      </c>
      <c r="BK144">
        <f t="shared" si="64"/>
        <v>67820.726555089655</v>
      </c>
    </row>
    <row r="145" spans="38:63" x14ac:dyDescent="0.25">
      <c r="AL145">
        <v>131</v>
      </c>
      <c r="AM145">
        <f t="shared" si="65"/>
        <v>65.5</v>
      </c>
      <c r="AO145" s="9">
        <f t="shared" si="51"/>
        <v>12397.619461124854</v>
      </c>
      <c r="AP145" s="9">
        <f t="shared" si="52"/>
        <v>-63357.351352860947</v>
      </c>
      <c r="AR145" s="9">
        <f t="shared" si="53"/>
        <v>-8468.777385358193</v>
      </c>
      <c r="AS145" s="9">
        <f t="shared" si="54"/>
        <v>741.34483349272352</v>
      </c>
      <c r="AU145" s="9">
        <f t="shared" si="55"/>
        <v>-228.64457153457082</v>
      </c>
      <c r="AV145" s="9">
        <f t="shared" si="56"/>
        <v>1334.3762606547939</v>
      </c>
      <c r="AX145" s="9">
        <f t="shared" si="57"/>
        <v>-18.500543240867252</v>
      </c>
      <c r="AY145" s="9">
        <f t="shared" si="58"/>
        <v>233.47533955116626</v>
      </c>
      <c r="BA145" s="9">
        <f t="shared" si="66"/>
        <v>83.193234285839438</v>
      </c>
      <c r="BB145" s="9">
        <f t="shared" si="59"/>
        <v>682.37964595633684</v>
      </c>
      <c r="BD145" s="9">
        <f t="shared" si="60"/>
        <v>-293.33726257954299</v>
      </c>
      <c r="BE145" s="9">
        <f t="shared" si="61"/>
        <v>418.52127514729074</v>
      </c>
      <c r="BG145">
        <f t="shared" si="62"/>
        <v>93649.985719770091</v>
      </c>
      <c r="BI145">
        <f t="shared" si="63"/>
        <v>62819.069219481571</v>
      </c>
      <c r="BK145">
        <f t="shared" si="64"/>
        <v>65158.183559333178</v>
      </c>
    </row>
    <row r="146" spans="38:63" x14ac:dyDescent="0.25">
      <c r="AL146">
        <v>132</v>
      </c>
      <c r="AM146">
        <f t="shared" si="65"/>
        <v>66</v>
      </c>
      <c r="AO146" s="9">
        <f t="shared" si="51"/>
        <v>8134.6501970039362</v>
      </c>
      <c r="AP146" s="9">
        <f t="shared" si="52"/>
        <v>-62819.88190353274</v>
      </c>
      <c r="AR146" s="9">
        <f t="shared" si="53"/>
        <v>-8583.0996711254793</v>
      </c>
      <c r="AS146" s="9">
        <f t="shared" si="54"/>
        <v>1408.5329638201206</v>
      </c>
      <c r="AU146" s="9">
        <f t="shared" si="55"/>
        <v>-173.95131644004886</v>
      </c>
      <c r="AV146" s="9">
        <f t="shared" si="56"/>
        <v>1380.7911573883516</v>
      </c>
      <c r="AX146" s="9">
        <f t="shared" si="57"/>
        <v>-8.0320924561663016</v>
      </c>
      <c r="AY146" s="9">
        <f t="shared" si="58"/>
        <v>237.83766173724558</v>
      </c>
      <c r="BA146" s="9">
        <f t="shared" si="66"/>
        <v>129.10552379851575</v>
      </c>
      <c r="BB146" s="9">
        <f t="shared" si="59"/>
        <v>672.65511483720957</v>
      </c>
      <c r="BD146" s="9">
        <f t="shared" si="60"/>
        <v>-295.02474778239832</v>
      </c>
      <c r="BE146" s="9">
        <f t="shared" si="61"/>
        <v>470.29838081389659</v>
      </c>
      <c r="BG146">
        <f t="shared" si="62"/>
        <v>92872.797462138187</v>
      </c>
      <c r="BI146">
        <f t="shared" si="63"/>
        <v>62948.267049333401</v>
      </c>
      <c r="BK146">
        <f t="shared" si="64"/>
        <v>62352.585896504395</v>
      </c>
    </row>
    <row r="147" spans="38:63" x14ac:dyDescent="0.25">
      <c r="AL147">
        <v>133</v>
      </c>
      <c r="AM147">
        <f t="shared" si="65"/>
        <v>66.5</v>
      </c>
      <c r="AO147" s="9">
        <f t="shared" si="51"/>
        <v>3821.3564468861905</v>
      </c>
      <c r="AP147" s="9">
        <f t="shared" si="52"/>
        <v>-61943.016526949134</v>
      </c>
      <c r="AR147" s="9">
        <f t="shared" si="53"/>
        <v>-8670.0753293455036</v>
      </c>
      <c r="AS147" s="9">
        <f t="shared" si="54"/>
        <v>2098.9285425142962</v>
      </c>
      <c r="AU147" s="9">
        <f t="shared" si="55"/>
        <v>-116.56478433482573</v>
      </c>
      <c r="AV147" s="9">
        <f t="shared" si="56"/>
        <v>1434.046992995939</v>
      </c>
      <c r="AX147" s="9">
        <f t="shared" si="57"/>
        <v>3.1091806278416296</v>
      </c>
      <c r="AY147" s="9">
        <f t="shared" si="58"/>
        <v>242.53935390024546</v>
      </c>
      <c r="BA147" s="9">
        <f t="shared" si="66"/>
        <v>175.22089571672325</v>
      </c>
      <c r="BB147" s="9">
        <f t="shared" si="59"/>
        <v>660.03617104697685</v>
      </c>
      <c r="BD147" s="9">
        <f t="shared" si="60"/>
        <v>-294.8948606793906</v>
      </c>
      <c r="BE147" s="9">
        <f t="shared" si="61"/>
        <v>531.4714680487167</v>
      </c>
      <c r="BG147">
        <f t="shared" si="62"/>
        <v>91950.570899261613</v>
      </c>
      <c r="BI147">
        <f t="shared" si="63"/>
        <v>63053.943339197322</v>
      </c>
      <c r="BK147">
        <f t="shared" si="64"/>
        <v>59403.262144072345</v>
      </c>
    </row>
    <row r="148" spans="38:63" x14ac:dyDescent="0.25">
      <c r="AL148">
        <v>134</v>
      </c>
      <c r="AM148">
        <f t="shared" si="65"/>
        <v>67</v>
      </c>
      <c r="AO148" s="9">
        <f t="shared" si="51"/>
        <v>-528.25181582841458</v>
      </c>
      <c r="AP148" s="9">
        <f t="shared" si="52"/>
        <v>-60714.296381567488</v>
      </c>
      <c r="AR148" s="9">
        <f t="shared" si="53"/>
        <v>-8728.3577215129171</v>
      </c>
      <c r="AS148" s="9">
        <f t="shared" si="54"/>
        <v>2815.9520390122657</v>
      </c>
      <c r="AU148" s="9">
        <f t="shared" si="55"/>
        <v>-55.168928450410419</v>
      </c>
      <c r="AV148" s="9">
        <f t="shared" si="56"/>
        <v>1496.2544792497251</v>
      </c>
      <c r="AX148" s="9">
        <f t="shared" si="57"/>
        <v>15.08759628536564</v>
      </c>
      <c r="AY148" s="9">
        <f t="shared" si="58"/>
        <v>247.57567612918152</v>
      </c>
      <c r="BA148" s="9">
        <f t="shared" si="66"/>
        <v>221.4470473310617</v>
      </c>
      <c r="BB148" s="9">
        <f t="shared" si="59"/>
        <v>644.16369868153754</v>
      </c>
      <c r="BD148" s="9">
        <f t="shared" si="60"/>
        <v>-291.70357206683775</v>
      </c>
      <c r="BE148" s="9">
        <f t="shared" si="61"/>
        <v>604.515104439006</v>
      </c>
      <c r="BG148">
        <f t="shared" si="62"/>
        <v>90882.58984064043</v>
      </c>
      <c r="BI148">
        <f t="shared" si="63"/>
        <v>63144.329238338949</v>
      </c>
      <c r="BK148">
        <f t="shared" si="64"/>
        <v>56309.91312963442</v>
      </c>
    </row>
    <row r="149" spans="38:63" x14ac:dyDescent="0.25">
      <c r="AL149">
        <v>135</v>
      </c>
      <c r="AM149">
        <f t="shared" si="65"/>
        <v>67.5</v>
      </c>
      <c r="AO149" s="9">
        <f t="shared" si="51"/>
        <v>-4899.3267926411745</v>
      </c>
      <c r="AP149" s="9">
        <f t="shared" si="52"/>
        <v>-59119.288552155143</v>
      </c>
      <c r="AR149" s="9">
        <f t="shared" si="53"/>
        <v>-8755.9421857381221</v>
      </c>
      <c r="AS149" s="9">
        <f t="shared" si="54"/>
        <v>3564.0792786371285</v>
      </c>
      <c r="AU149" s="9">
        <f t="shared" si="55"/>
        <v>12.246473031892663</v>
      </c>
      <c r="AV149" s="9">
        <f t="shared" si="56"/>
        <v>1570.2618398802008</v>
      </c>
      <c r="AX149" s="9">
        <f t="shared" si="57"/>
        <v>28.095834502209442</v>
      </c>
      <c r="AY149" s="9">
        <f t="shared" si="58"/>
        <v>252.93445044942848</v>
      </c>
      <c r="BA149" s="9">
        <f t="shared" si="66"/>
        <v>267.61009850612112</v>
      </c>
      <c r="BB149" s="9">
        <f t="shared" si="59"/>
        <v>624.64775309285017</v>
      </c>
      <c r="BD149" s="9">
        <f t="shared" si="60"/>
        <v>-283.45945997643793</v>
      </c>
      <c r="BE149" s="9">
        <f t="shared" si="61"/>
        <v>692.67963633792215</v>
      </c>
      <c r="BG149">
        <f t="shared" si="62"/>
        <v>89667.409146187521</v>
      </c>
      <c r="BI149">
        <f t="shared" si="63"/>
        <v>63228.381100067796</v>
      </c>
      <c r="BK149">
        <f t="shared" si="64"/>
        <v>53072.983440342905</v>
      </c>
    </row>
    <row r="150" spans="38:63" x14ac:dyDescent="0.25">
      <c r="AL150">
        <v>136</v>
      </c>
      <c r="AM150">
        <f t="shared" si="65"/>
        <v>68</v>
      </c>
      <c r="AO150" s="9">
        <f t="shared" si="51"/>
        <v>-9275.7670763812494</v>
      </c>
      <c r="AP150" s="9">
        <f t="shared" si="52"/>
        <v>-57140.966182851553</v>
      </c>
      <c r="AR150" s="9">
        <f t="shared" si="53"/>
        <v>-8749.8189492221754</v>
      </c>
      <c r="AS150" s="9">
        <f t="shared" si="54"/>
        <v>4349.2101985772288</v>
      </c>
      <c r="AU150" s="9">
        <f t="shared" si="55"/>
        <v>88.88380447636905</v>
      </c>
      <c r="AV150" s="9">
        <f t="shared" si="56"/>
        <v>1659.9035738679506</v>
      </c>
      <c r="AX150" s="9">
        <f t="shared" si="57"/>
        <v>42.363665049249477</v>
      </c>
      <c r="AY150" s="9">
        <f t="shared" si="58"/>
        <v>258.59280861663387</v>
      </c>
      <c r="BA150" s="9">
        <f t="shared" si="66"/>
        <v>313.44376550186769</v>
      </c>
      <c r="BB150" s="9">
        <f t="shared" si="59"/>
        <v>601.07855733907411</v>
      </c>
      <c r="BD150" s="9">
        <f t="shared" si="60"/>
        <v>-266.92362607474809</v>
      </c>
      <c r="BE150" s="9">
        <f t="shared" si="61"/>
        <v>800.23220791224264</v>
      </c>
      <c r="BG150">
        <f t="shared" si="62"/>
        <v>88302.579310572633</v>
      </c>
      <c r="BI150">
        <f t="shared" si="63"/>
        <v>63315.705965065332</v>
      </c>
      <c r="BK150">
        <f t="shared" si="64"/>
        <v>49694.28733455154</v>
      </c>
    </row>
    <row r="151" spans="38:63" x14ac:dyDescent="0.25">
      <c r="AL151">
        <v>137</v>
      </c>
      <c r="AM151">
        <f t="shared" si="65"/>
        <v>68.5</v>
      </c>
      <c r="AO151" s="9">
        <f t="shared" si="51"/>
        <v>-13639.566075432791</v>
      </c>
      <c r="AP151" s="9">
        <f t="shared" si="52"/>
        <v>-54758.873136829447</v>
      </c>
      <c r="AR151" s="9">
        <f t="shared" si="53"/>
        <v>-8705.377046983991</v>
      </c>
      <c r="AS151" s="9">
        <f t="shared" si="54"/>
        <v>5179.161985511204</v>
      </c>
      <c r="AU151" s="9">
        <f t="shared" si="55"/>
        <v>180.0159030304186</v>
      </c>
      <c r="AV151" s="9">
        <f t="shared" si="56"/>
        <v>1770.2610274710041</v>
      </c>
      <c r="AX151" s="9">
        <f t="shared" si="57"/>
        <v>58.16976090660286</v>
      </c>
      <c r="AY151" s="9">
        <f t="shared" si="58"/>
        <v>264.51277702117716</v>
      </c>
      <c r="BA151" s="9">
        <f t="shared" si="66"/>
        <v>358.5802591206766</v>
      </c>
      <c r="BB151" s="9">
        <f t="shared" si="59"/>
        <v>573.04159679746624</v>
      </c>
      <c r="BD151" s="9">
        <f t="shared" si="60"/>
        <v>-236.73411699686085</v>
      </c>
      <c r="BE151" s="9">
        <f t="shared" si="61"/>
        <v>932.70665365236061</v>
      </c>
      <c r="BG151">
        <f t="shared" si="62"/>
        <v>86784.215148295101</v>
      </c>
      <c r="BI151">
        <f t="shared" si="63"/>
        <v>63416.376801936043</v>
      </c>
      <c r="BK151">
        <f t="shared" si="64"/>
        <v>46178.09202893998</v>
      </c>
    </row>
    <row r="152" spans="38:63" x14ac:dyDescent="0.25">
      <c r="AL152">
        <v>138</v>
      </c>
      <c r="AM152">
        <f t="shared" si="65"/>
        <v>69</v>
      </c>
      <c r="AO152" s="9">
        <f t="shared" si="51"/>
        <v>-17969.752611045988</v>
      </c>
      <c r="AP152" s="9">
        <f t="shared" si="52"/>
        <v>-51948.009515639969</v>
      </c>
      <c r="AR152" s="9">
        <f t="shared" si="53"/>
        <v>-8615.3690954687809</v>
      </c>
      <c r="AS152" s="9">
        <f t="shared" si="54"/>
        <v>6064.292499246706</v>
      </c>
      <c r="AU152" s="9">
        <f t="shared" si="55"/>
        <v>294.55072640111018</v>
      </c>
      <c r="AV152" s="9">
        <f t="shared" si="56"/>
        <v>1907.7834312242699</v>
      </c>
      <c r="AX152" s="9">
        <f t="shared" si="57"/>
        <v>75.858177466873627</v>
      </c>
      <c r="AY152" s="9">
        <f t="shared" si="58"/>
        <v>270.63533309039781</v>
      </c>
      <c r="BA152" s="9">
        <f t="shared" si="66"/>
        <v>402.54529914206927</v>
      </c>
      <c r="BB152" s="9">
        <f t="shared" si="59"/>
        <v>540.13735462684929</v>
      </c>
      <c r="BD152" s="9">
        <f t="shared" si="60"/>
        <v>-183.85275020783277</v>
      </c>
      <c r="BE152" s="9">
        <f t="shared" si="61"/>
        <v>1097.0107435070229</v>
      </c>
      <c r="BG152">
        <f t="shared" si="62"/>
        <v>85106.320556043749</v>
      </c>
      <c r="BI152">
        <f t="shared" si="63"/>
        <v>63540.552302838652</v>
      </c>
      <c r="BK152">
        <f t="shared" si="64"/>
        <v>42533.04457329755</v>
      </c>
    </row>
    <row r="153" spans="38:63" x14ac:dyDescent="0.25">
      <c r="AL153">
        <v>139</v>
      </c>
      <c r="AM153">
        <f t="shared" si="65"/>
        <v>69.5</v>
      </c>
      <c r="AO153" s="9">
        <f t="shared" si="51"/>
        <v>-22240.618317980239</v>
      </c>
      <c r="AP153" s="9">
        <f t="shared" si="52"/>
        <v>-48677.390337113582</v>
      </c>
      <c r="AR153" s="9">
        <f t="shared" si="53"/>
        <v>-8468.0937322682257</v>
      </c>
      <c r="AS153" s="9">
        <f t="shared" si="54"/>
        <v>7018.1842148588412</v>
      </c>
      <c r="AU153" s="9">
        <f t="shared" si="55"/>
        <v>447.81181485193315</v>
      </c>
      <c r="AV153" s="9">
        <f t="shared" si="56"/>
        <v>2079.7825946693551</v>
      </c>
      <c r="AX153" s="9">
        <f t="shared" si="57"/>
        <v>95.86207834955178</v>
      </c>
      <c r="AY153" s="9">
        <f t="shared" si="58"/>
        <v>276.87250226094966</v>
      </c>
      <c r="BA153" s="9">
        <f t="shared" si="66"/>
        <v>444.76084348664051</v>
      </c>
      <c r="BB153" s="9">
        <f t="shared" si="59"/>
        <v>502.0058224988212</v>
      </c>
      <c r="BD153" s="9">
        <f t="shared" si="60"/>
        <v>-92.811106984259112</v>
      </c>
      <c r="BE153" s="9">
        <f t="shared" si="61"/>
        <v>1300.9042699095844</v>
      </c>
      <c r="BG153">
        <f t="shared" si="62"/>
        <v>83259.732383694427</v>
      </c>
      <c r="BI153">
        <f t="shared" si="63"/>
        <v>63697.75023690224</v>
      </c>
      <c r="BK153">
        <f t="shared" si="64"/>
        <v>38775.697421922836</v>
      </c>
    </row>
    <row r="154" spans="38:63" x14ac:dyDescent="0.25">
      <c r="AL154">
        <v>140</v>
      </c>
      <c r="AM154">
        <f t="shared" si="65"/>
        <v>70</v>
      </c>
      <c r="AO154" s="9">
        <f t="shared" si="51"/>
        <v>-26418.688707257861</v>
      </c>
      <c r="AP154" s="9">
        <f t="shared" si="52"/>
        <v>-44908.325405350486</v>
      </c>
      <c r="AR154" s="9">
        <f t="shared" si="53"/>
        <v>-8244.1878248422599</v>
      </c>
      <c r="AS154" s="9">
        <f t="shared" si="54"/>
        <v>8058.075512193519</v>
      </c>
      <c r="AU154" s="9">
        <f t="shared" si="55"/>
        <v>666.30974912288411</v>
      </c>
      <c r="AV154" s="9">
        <f t="shared" si="56"/>
        <v>2291.8788358343973</v>
      </c>
      <c r="AX154" s="9">
        <f t="shared" si="57"/>
        <v>118.73897436952437</v>
      </c>
      <c r="AY154" s="9">
        <f t="shared" si="58"/>
        <v>283.09703862068642</v>
      </c>
      <c r="BA154" s="9">
        <f t="shared" si="66"/>
        <v>484.56080533523692</v>
      </c>
      <c r="BB154" s="9">
        <f t="shared" si="59"/>
        <v>458.35533298922326</v>
      </c>
      <c r="BD154" s="9">
        <f t="shared" si="60"/>
        <v>63.009969418122829</v>
      </c>
      <c r="BE154" s="9">
        <f t="shared" si="61"/>
        <v>1550.4264642244875</v>
      </c>
      <c r="BG154">
        <f t="shared" si="62"/>
        <v>81230.482056414316</v>
      </c>
      <c r="BI154">
        <f t="shared" si="63"/>
        <v>63895.506111176983</v>
      </c>
      <c r="BK154">
        <f t="shared" si="64"/>
        <v>34937.141558146104</v>
      </c>
    </row>
    <row r="155" spans="38:63" x14ac:dyDescent="0.25">
      <c r="AL155">
        <v>141</v>
      </c>
      <c r="AM155">
        <f t="shared" si="65"/>
        <v>70.5</v>
      </c>
      <c r="AO155" s="9">
        <f t="shared" si="51"/>
        <v>-30457.49390103863</v>
      </c>
      <c r="AP155" s="9">
        <f t="shared" si="52"/>
        <v>-40592.802794774427</v>
      </c>
      <c r="AR155" s="9">
        <f t="shared" si="53"/>
        <v>-7911.0329502808181</v>
      </c>
      <c r="AS155" s="9">
        <f t="shared" si="54"/>
        <v>9204.0149301107176</v>
      </c>
      <c r="AU155" s="9">
        <f t="shared" si="55"/>
        <v>994.94621145570432</v>
      </c>
      <c r="AV155" s="9">
        <f t="shared" si="56"/>
        <v>2539.5495125620014</v>
      </c>
      <c r="AX155" s="9">
        <f t="shared" si="57"/>
        <v>145.22442097408401</v>
      </c>
      <c r="AY155" s="9">
        <f t="shared" si="58"/>
        <v>289.12925824429226</v>
      </c>
      <c r="BA155" s="9">
        <f t="shared" si="66"/>
        <v>521.22724921397162</v>
      </c>
      <c r="BB155" s="9">
        <f t="shared" si="59"/>
        <v>408.99470215199739</v>
      </c>
      <c r="BD155" s="9">
        <f t="shared" si="60"/>
        <v>328.49454126764857</v>
      </c>
      <c r="BE155" s="9">
        <f t="shared" si="61"/>
        <v>1841.4255521657117</v>
      </c>
      <c r="BG155">
        <f t="shared" si="62"/>
        <v>78997.327044426653</v>
      </c>
      <c r="BI155">
        <f t="shared" si="63"/>
        <v>64136.952873669085</v>
      </c>
      <c r="BK155">
        <f t="shared" si="64"/>
        <v>31075.775493458434</v>
      </c>
    </row>
    <row r="156" spans="38:63" x14ac:dyDescent="0.25">
      <c r="AL156">
        <v>142</v>
      </c>
      <c r="AM156">
        <f t="shared" si="65"/>
        <v>71</v>
      </c>
      <c r="AO156" s="9">
        <f t="shared" si="51"/>
        <v>-34288.642099747078</v>
      </c>
      <c r="AP156" s="9">
        <f t="shared" si="52"/>
        <v>-35673.35164064882</v>
      </c>
      <c r="AR156" s="9">
        <f t="shared" si="53"/>
        <v>-7413.5598445529658</v>
      </c>
      <c r="AS156" s="9">
        <f t="shared" si="54"/>
        <v>10473.789686391718</v>
      </c>
      <c r="AU156" s="9">
        <f t="shared" si="55"/>
        <v>1503.2416712557128</v>
      </c>
      <c r="AV156" s="9">
        <f t="shared" si="56"/>
        <v>2784.7642011831736</v>
      </c>
      <c r="AX156" s="9">
        <f t="shared" si="57"/>
        <v>176.31451256149907</v>
      </c>
      <c r="AY156" s="9">
        <f t="shared" si="58"/>
        <v>294.72041699490205</v>
      </c>
      <c r="BA156" s="9">
        <f t="shared" si="66"/>
        <v>554.05674839436381</v>
      </c>
      <c r="BB156" s="9">
        <f t="shared" si="59"/>
        <v>353.86783907129194</v>
      </c>
      <c r="BD156" s="9">
        <f t="shared" si="60"/>
        <v>772.87041029984994</v>
      </c>
      <c r="BE156" s="9">
        <f t="shared" si="61"/>
        <v>2136.1759451169796</v>
      </c>
      <c r="BG156">
        <f t="shared" si="62"/>
        <v>76528.337978544456</v>
      </c>
      <c r="BI156">
        <f t="shared" si="63"/>
        <v>64416.597046339812</v>
      </c>
      <c r="BK156">
        <f t="shared" si="64"/>
        <v>27302.011950066961</v>
      </c>
    </row>
    <row r="157" spans="38:63" x14ac:dyDescent="0.25">
      <c r="AL157">
        <v>143</v>
      </c>
      <c r="AM157">
        <f t="shared" si="65"/>
        <v>71.5</v>
      </c>
      <c r="AO157" s="9">
        <f t="shared" si="51"/>
        <v>-37807.516813116592</v>
      </c>
      <c r="AP157" s="9">
        <f t="shared" si="52"/>
        <v>-30088.361272305065</v>
      </c>
      <c r="AR157" s="9">
        <f t="shared" si="53"/>
        <v>-6661.9390089251092</v>
      </c>
      <c r="AS157" s="9">
        <f t="shared" si="54"/>
        <v>11866.171786983305</v>
      </c>
      <c r="AU157" s="9">
        <f t="shared" si="55"/>
        <v>2269.8556940070334</v>
      </c>
      <c r="AV157" s="9">
        <f t="shared" si="56"/>
        <v>2904.5696893232121</v>
      </c>
      <c r="AX157" s="9">
        <f t="shared" si="57"/>
        <v>213.38790561638987</v>
      </c>
      <c r="AY157" s="9">
        <f t="shared" si="58"/>
        <v>299.52986107078647</v>
      </c>
      <c r="BA157" s="9">
        <f t="shared" si="66"/>
        <v>582.46476957179027</v>
      </c>
      <c r="BB157" s="9">
        <f t="shared" si="59"/>
        <v>293.09243122253929</v>
      </c>
      <c r="BD157" s="9">
        <f t="shared" si="60"/>
        <v>1474.0030188188534</v>
      </c>
      <c r="BE157" s="9">
        <f t="shared" si="61"/>
        <v>2311.9473970298864</v>
      </c>
      <c r="BG157">
        <f t="shared" si="62"/>
        <v>73777.331586987551</v>
      </c>
      <c r="BI157">
        <f t="shared" si="63"/>
        <v>64713.536154400455</v>
      </c>
      <c r="BK157">
        <f t="shared" si="64"/>
        <v>23823.827264419757</v>
      </c>
    </row>
    <row r="158" spans="38:63" x14ac:dyDescent="0.25">
      <c r="AL158">
        <v>144</v>
      </c>
      <c r="AM158">
        <f t="shared" si="65"/>
        <v>72</v>
      </c>
      <c r="AO158" s="9">
        <f t="shared" si="51"/>
        <v>-40854.75435582827</v>
      </c>
      <c r="AP158" s="9">
        <f t="shared" si="52"/>
        <v>-23792.204167648011</v>
      </c>
      <c r="AR158" s="9">
        <f t="shared" si="53"/>
        <v>-5527.0111619215922</v>
      </c>
      <c r="AS158" s="9">
        <f t="shared" si="54"/>
        <v>13318.456631644911</v>
      </c>
      <c r="AU158" s="9">
        <f t="shared" si="55"/>
        <v>3282.0754873610649</v>
      </c>
      <c r="AV158" s="9">
        <f t="shared" si="56"/>
        <v>2633.1875614423489</v>
      </c>
      <c r="AX158" s="9">
        <f t="shared" si="57"/>
        <v>258.35903312514489</v>
      </c>
      <c r="AY158" s="9">
        <f t="shared" si="58"/>
        <v>303.08093574287119</v>
      </c>
      <c r="BA158" s="9">
        <f t="shared" si="66"/>
        <v>606.11345283106584</v>
      </c>
      <c r="BB158" s="9">
        <f t="shared" si="59"/>
        <v>227.01039075611135</v>
      </c>
      <c r="BD158" s="9">
        <f t="shared" si="60"/>
        <v>2417.6030014048542</v>
      </c>
      <c r="BE158" s="9">
        <f t="shared" si="61"/>
        <v>2103.0962349433662</v>
      </c>
      <c r="BG158">
        <f t="shared" si="62"/>
        <v>70684.225441376097</v>
      </c>
      <c r="BI158">
        <f t="shared" si="63"/>
        <v>64982.964679429264</v>
      </c>
      <c r="BK158">
        <f t="shared" si="64"/>
        <v>21014.236400253583</v>
      </c>
    </row>
    <row r="159" spans="38:63" x14ac:dyDescent="0.25">
      <c r="AL159">
        <v>145</v>
      </c>
      <c r="AM159">
        <f t="shared" si="65"/>
        <v>72.5</v>
      </c>
      <c r="AO159" s="9">
        <f t="shared" si="51"/>
        <v>-43208.000500868933</v>
      </c>
      <c r="AP159" s="9">
        <f t="shared" si="52"/>
        <v>-16803.827406645261</v>
      </c>
      <c r="AR159" s="9">
        <f t="shared" si="53"/>
        <v>-3885.9734182410598</v>
      </c>
      <c r="AS159" s="9">
        <f t="shared" si="54"/>
        <v>14635.050412366085</v>
      </c>
      <c r="AU159" s="9">
        <f t="shared" si="55"/>
        <v>4214.7862574298078</v>
      </c>
      <c r="AV159" s="9">
        <f t="shared" si="56"/>
        <v>1685.0625138827618</v>
      </c>
      <c r="AX159" s="9">
        <f t="shared" si="57"/>
        <v>313.77394371140764</v>
      </c>
      <c r="AY159" s="9">
        <f t="shared" si="58"/>
        <v>304.63452857594541</v>
      </c>
      <c r="BA159" s="9">
        <f t="shared" si="66"/>
        <v>624.96356756938974</v>
      </c>
      <c r="BB159" s="9">
        <f t="shared" si="59"/>
        <v>156.25895897738675</v>
      </c>
      <c r="BD159" s="9">
        <f t="shared" si="60"/>
        <v>3276.0487461490106</v>
      </c>
      <c r="BE159" s="9">
        <f t="shared" si="61"/>
        <v>1224.1690263294295</v>
      </c>
      <c r="BG159">
        <f t="shared" si="62"/>
        <v>67190.844407573997</v>
      </c>
      <c r="BI159">
        <f t="shared" si="63"/>
        <v>65153.758817253816</v>
      </c>
      <c r="BK159">
        <f t="shared" si="64"/>
        <v>19437.67860674367</v>
      </c>
    </row>
    <row r="160" spans="38:63" x14ac:dyDescent="0.25">
      <c r="AL160">
        <v>146</v>
      </c>
      <c r="AM160">
        <f t="shared" si="65"/>
        <v>73</v>
      </c>
      <c r="AO160" s="9">
        <f t="shared" si="51"/>
        <v>-44624.138927810738</v>
      </c>
      <c r="AP160" s="9">
        <f t="shared" si="52"/>
        <v>-9275.669386226873</v>
      </c>
      <c r="AR160" s="9">
        <f t="shared" si="53"/>
        <v>-1778.5802895261559</v>
      </c>
      <c r="AS160" s="9">
        <f t="shared" si="54"/>
        <v>15477.581669307467</v>
      </c>
      <c r="AU160" s="9">
        <f t="shared" si="55"/>
        <v>4478.1811416199662</v>
      </c>
      <c r="AV160" s="9">
        <f t="shared" si="56"/>
        <v>257.07668442179477</v>
      </c>
      <c r="AX160" s="9">
        <f t="shared" si="57"/>
        <v>382.61664836300298</v>
      </c>
      <c r="AY160" s="9">
        <f t="shared" si="58"/>
        <v>302.82691664700479</v>
      </c>
      <c r="BA160" s="9">
        <f t="shared" si="66"/>
        <v>639.0171723337013</v>
      </c>
      <c r="BB160" s="9">
        <f t="shared" si="59"/>
        <v>81.83157157827101</v>
      </c>
      <c r="BD160" s="9">
        <f t="shared" si="60"/>
        <v>3456.5473209232619</v>
      </c>
      <c r="BE160" s="9">
        <f t="shared" si="61"/>
        <v>-127.58180380348104</v>
      </c>
      <c r="BG160">
        <f t="shared" si="62"/>
        <v>63286.123044968241</v>
      </c>
      <c r="BI160">
        <f t="shared" si="63"/>
        <v>65151.869013491203</v>
      </c>
      <c r="BK160">
        <f t="shared" si="64"/>
        <v>19637.501966799791</v>
      </c>
    </row>
    <row r="161" spans="38:63" x14ac:dyDescent="0.25">
      <c r="AL161">
        <v>147</v>
      </c>
      <c r="AM161">
        <f t="shared" si="65"/>
        <v>73.5</v>
      </c>
      <c r="AO161" s="9">
        <f t="shared" si="51"/>
        <v>-44953.65642987132</v>
      </c>
      <c r="AP161" s="9">
        <f t="shared" si="52"/>
        <v>-1504.7439660204154</v>
      </c>
      <c r="AR161" s="9">
        <f t="shared" si="53"/>
        <v>460.51028128382723</v>
      </c>
      <c r="AS161" s="9">
        <f t="shared" si="54"/>
        <v>15606.120011518364</v>
      </c>
      <c r="AU161" s="9">
        <f t="shared" si="55"/>
        <v>3955.2837675777691</v>
      </c>
      <c r="AV161" s="9">
        <f t="shared" si="56"/>
        <v>-909.11272329717133</v>
      </c>
      <c r="AX161" s="9">
        <f t="shared" si="57"/>
        <v>467.66685338513065</v>
      </c>
      <c r="AY161" s="9">
        <f t="shared" si="58"/>
        <v>294.94786829022729</v>
      </c>
      <c r="BA161" s="9">
        <f t="shared" si="66"/>
        <v>647.69766834377833</v>
      </c>
      <c r="BB161" s="9">
        <f t="shared" si="59"/>
        <v>5.0331499082731774</v>
      </c>
      <c r="BD161" s="9">
        <f t="shared" si="60"/>
        <v>2839.9192458488601</v>
      </c>
      <c r="BE161" s="9">
        <f t="shared" si="61"/>
        <v>-1209.0937414956718</v>
      </c>
      <c r="BG161">
        <f t="shared" si="62"/>
        <v>59058.586869972802</v>
      </c>
      <c r="BI161">
        <f t="shared" si="63"/>
        <v>64955.617540602274</v>
      </c>
      <c r="BK161">
        <f t="shared" si="64"/>
        <v>21686.811199533498</v>
      </c>
    </row>
    <row r="162" spans="38:63" x14ac:dyDescent="0.25">
      <c r="AL162">
        <v>148</v>
      </c>
      <c r="AM162">
        <f t="shared" si="65"/>
        <v>74</v>
      </c>
      <c r="AO162" s="9">
        <f t="shared" si="51"/>
        <v>-44228.990818282182</v>
      </c>
      <c r="AP162" s="9">
        <f t="shared" si="52"/>
        <v>6184.6769493266202</v>
      </c>
      <c r="AR162" s="9">
        <f t="shared" si="53"/>
        <v>2438.1521650727118</v>
      </c>
      <c r="AS162" s="9">
        <f t="shared" si="54"/>
        <v>15151.563649869779</v>
      </c>
      <c r="AU162" s="9">
        <f t="shared" si="55"/>
        <v>3172.8262567062911</v>
      </c>
      <c r="AV162" s="9">
        <f t="shared" si="56"/>
        <v>-1440.021223077224</v>
      </c>
      <c r="AX162" s="9">
        <f t="shared" si="57"/>
        <v>570.72074091167985</v>
      </c>
      <c r="AY162" s="9">
        <f t="shared" si="58"/>
        <v>276.09541838269195</v>
      </c>
      <c r="BA162" s="9">
        <f t="shared" si="66"/>
        <v>649.51053475602657</v>
      </c>
      <c r="BB162" s="9">
        <f t="shared" si="59"/>
        <v>-72.654471259077425</v>
      </c>
      <c r="BD162" s="9">
        <f t="shared" si="60"/>
        <v>1952.5949810385848</v>
      </c>
      <c r="BE162" s="9">
        <f t="shared" si="61"/>
        <v>-1643.4621702008385</v>
      </c>
      <c r="BG162">
        <f t="shared" si="62"/>
        <v>54686.95593095712</v>
      </c>
      <c r="BI162">
        <f t="shared" si="63"/>
        <v>64629.581805866284</v>
      </c>
      <c r="BK162">
        <f t="shared" si="64"/>
        <v>25133.600136941084</v>
      </c>
    </row>
    <row r="163" spans="38:63" x14ac:dyDescent="0.25">
      <c r="AL163">
        <v>149</v>
      </c>
      <c r="AM163">
        <f t="shared" si="65"/>
        <v>74.5</v>
      </c>
      <c r="AO163" s="9">
        <f t="shared" si="51"/>
        <v>-42613.311453657545</v>
      </c>
      <c r="AP163" s="9">
        <f t="shared" si="52"/>
        <v>13580.456121376856</v>
      </c>
      <c r="AR163" s="9">
        <f t="shared" si="53"/>
        <v>4024.5652934258574</v>
      </c>
      <c r="AS163" s="9">
        <f t="shared" si="54"/>
        <v>14431.553038331167</v>
      </c>
      <c r="AU163" s="9">
        <f t="shared" si="55"/>
        <v>2551.0278859054206</v>
      </c>
      <c r="AV163" s="9">
        <f t="shared" si="56"/>
        <v>-1539.6825265667678</v>
      </c>
      <c r="AX163" s="9">
        <f t="shared" si="57"/>
        <v>691.93791301927388</v>
      </c>
      <c r="AY163" s="9">
        <f t="shared" si="58"/>
        <v>238.61614698152113</v>
      </c>
      <c r="BA163" s="9">
        <f t="shared" si="66"/>
        <v>642.56409131073156</v>
      </c>
      <c r="BB163" s="9">
        <f t="shared" si="59"/>
        <v>-149.63076254899522</v>
      </c>
      <c r="BD163" s="9">
        <f t="shared" si="60"/>
        <v>1216.5258815754148</v>
      </c>
      <c r="BE163" s="9">
        <f t="shared" si="61"/>
        <v>-1628.6679109992938</v>
      </c>
      <c r="BG163">
        <f t="shared" si="62"/>
        <v>50364.956554781493</v>
      </c>
      <c r="BI163">
        <f t="shared" si="63"/>
        <v>64288.540751055465</v>
      </c>
      <c r="BK163">
        <f t="shared" si="64"/>
        <v>29432.408179687289</v>
      </c>
    </row>
    <row r="164" spans="38:63" x14ac:dyDescent="0.25">
      <c r="AL164">
        <v>150</v>
      </c>
      <c r="AM164">
        <f t="shared" si="65"/>
        <v>75</v>
      </c>
      <c r="AO164" s="9">
        <f t="shared" si="51"/>
        <v>-40282.150321206442</v>
      </c>
      <c r="AP164" s="9">
        <f t="shared" si="52"/>
        <v>20603.772324721594</v>
      </c>
      <c r="AR164" s="9">
        <f t="shared" si="53"/>
        <v>5300.0792363785677</v>
      </c>
      <c r="AS164" s="9">
        <f t="shared" si="54"/>
        <v>13661.711775047783</v>
      </c>
      <c r="AU164" s="9">
        <f t="shared" si="55"/>
        <v>2171.6035027609114</v>
      </c>
      <c r="AV164" s="9">
        <f t="shared" si="56"/>
        <v>-1488.9894181505842</v>
      </c>
      <c r="AX164" s="9">
        <f t="shared" si="57"/>
        <v>828.68983554055148</v>
      </c>
      <c r="AY164" s="9">
        <f t="shared" si="58"/>
        <v>171.95646213120438</v>
      </c>
      <c r="BA164" s="9">
        <f t="shared" si="66"/>
        <v>625.43895105425361</v>
      </c>
      <c r="BB164" s="9">
        <f t="shared" si="59"/>
        <v>-224.14330991168219</v>
      </c>
      <c r="BD164" s="9">
        <f t="shared" si="60"/>
        <v>717.47471616610619</v>
      </c>
      <c r="BE164" s="9">
        <f t="shared" si="61"/>
        <v>-1436.8025703701064</v>
      </c>
      <c r="BG164">
        <f t="shared" si="62"/>
        <v>46246.753748106523</v>
      </c>
      <c r="BI164">
        <f t="shared" si="63"/>
        <v>64036.400788980456</v>
      </c>
      <c r="BK164">
        <f t="shared" si="64"/>
        <v>34207.236061151525</v>
      </c>
    </row>
    <row r="165" spans="38:63" x14ac:dyDescent="0.25">
      <c r="AL165">
        <v>151</v>
      </c>
      <c r="AM165">
        <f t="shared" si="65"/>
        <v>75.5</v>
      </c>
      <c r="AO165" s="9">
        <f t="shared" si="51"/>
        <v>-37360.660265172039</v>
      </c>
      <c r="AP165" s="9">
        <f t="shared" si="52"/>
        <v>27248.504534976662</v>
      </c>
      <c r="AR165" s="9">
        <f t="shared" si="53"/>
        <v>6385.8809877590229</v>
      </c>
      <c r="AS165" s="9">
        <f t="shared" si="54"/>
        <v>12917.217065972491</v>
      </c>
      <c r="AU165" s="9">
        <f t="shared" si="55"/>
        <v>1973.1752759408907</v>
      </c>
      <c r="AV165" s="9">
        <f t="shared" si="56"/>
        <v>-1443.8473641777728</v>
      </c>
      <c r="AX165" s="9">
        <f t="shared" si="57"/>
        <v>973.09315478095812</v>
      </c>
      <c r="AY165" s="9">
        <f t="shared" si="58"/>
        <v>63.206318921010919</v>
      </c>
      <c r="BA165" s="9">
        <f t="shared" si="66"/>
        <v>597.64603936721858</v>
      </c>
      <c r="BB165" s="9">
        <f t="shared" si="59"/>
        <v>-294.32378873132348</v>
      </c>
      <c r="BD165" s="9">
        <f t="shared" si="60"/>
        <v>402.43608179271411</v>
      </c>
      <c r="BE165" s="9">
        <f t="shared" si="61"/>
        <v>-1212.7298943674602</v>
      </c>
      <c r="BG165">
        <f t="shared" si="62"/>
        <v>42449.926565252965</v>
      </c>
      <c r="BI165">
        <f t="shared" si="63"/>
        <v>63939.216092466158</v>
      </c>
      <c r="BK165">
        <f t="shared" si="64"/>
        <v>39245.85344062707</v>
      </c>
    </row>
    <row r="166" spans="38:63" x14ac:dyDescent="0.25">
      <c r="AL166">
        <v>152</v>
      </c>
      <c r="AM166">
        <f t="shared" si="65"/>
        <v>76</v>
      </c>
      <c r="AO166" s="9">
        <f t="shared" si="51"/>
        <v>-33921.072861799912</v>
      </c>
      <c r="AP166" s="9">
        <f t="shared" si="52"/>
        <v>33526.632147440687</v>
      </c>
      <c r="AR166" s="9">
        <f t="shared" si="53"/>
        <v>7372.4686257294679</v>
      </c>
      <c r="AS166" s="9">
        <f t="shared" si="54"/>
        <v>12195.293383883603</v>
      </c>
      <c r="AU166" s="9">
        <f t="shared" si="55"/>
        <v>1874.9558278647007</v>
      </c>
      <c r="AV166" s="9">
        <f t="shared" si="56"/>
        <v>-1468.1199886543029</v>
      </c>
      <c r="AX166" s="9">
        <f t="shared" si="57"/>
        <v>1108.4382162758552</v>
      </c>
      <c r="AY166" s="9">
        <f t="shared" si="58"/>
        <v>-100.43540836734964</v>
      </c>
      <c r="BA166" s="9">
        <f t="shared" si="66"/>
        <v>559.64837037795269</v>
      </c>
      <c r="BB166" s="9">
        <f t="shared" si="59"/>
        <v>-358.35291084579529</v>
      </c>
      <c r="BD166" s="9">
        <f t="shared" si="60"/>
        <v>206.86924121089291</v>
      </c>
      <c r="BE166" s="9">
        <f t="shared" si="61"/>
        <v>-1009.3316694411579</v>
      </c>
      <c r="BG166">
        <f t="shared" si="62"/>
        <v>39080.520045374265</v>
      </c>
      <c r="BI166">
        <f t="shared" si="63"/>
        <v>64027.887877175985</v>
      </c>
      <c r="BK166">
        <f t="shared" si="64"/>
        <v>44431.444350866652</v>
      </c>
    </row>
    <row r="167" spans="38:63" x14ac:dyDescent="0.25">
      <c r="AL167">
        <v>153</v>
      </c>
      <c r="AM167">
        <f t="shared" si="65"/>
        <v>76.5</v>
      </c>
      <c r="AO167" s="9">
        <f t="shared" si="51"/>
        <v>-30000.469070452091</v>
      </c>
      <c r="AP167" s="9">
        <f t="shared" si="52"/>
        <v>39440.763840800704</v>
      </c>
      <c r="AR167" s="9">
        <f t="shared" si="53"/>
        <v>8309.946539661818</v>
      </c>
      <c r="AS167" s="9">
        <f t="shared" si="54"/>
        <v>11461.233389556452</v>
      </c>
      <c r="AU167" s="9">
        <f t="shared" si="55"/>
        <v>1804.0566356512784</v>
      </c>
      <c r="AV167" s="9">
        <f t="shared" si="56"/>
        <v>-1579.4302903176274</v>
      </c>
      <c r="AX167" s="9">
        <f t="shared" si="57"/>
        <v>1206.469133238701</v>
      </c>
      <c r="AY167" s="9">
        <f t="shared" si="58"/>
        <v>-325.42392918207179</v>
      </c>
      <c r="BA167" s="9">
        <f t="shared" si="66"/>
        <v>512.69682705370542</v>
      </c>
      <c r="BB167" s="9">
        <f t="shared" si="59"/>
        <v>-414.67313587782849</v>
      </c>
      <c r="BD167" s="9">
        <f t="shared" si="60"/>
        <v>84.890675358871846</v>
      </c>
      <c r="BE167" s="9">
        <f t="shared" si="61"/>
        <v>-839.33322525772712</v>
      </c>
      <c r="BG167">
        <f t="shared" si="62"/>
        <v>36251.356623572639</v>
      </c>
      <c r="BI167">
        <f t="shared" si="63"/>
        <v>64307.871114605019</v>
      </c>
      <c r="BK167">
        <f t="shared" si="64"/>
        <v>49692.995684365567</v>
      </c>
    </row>
    <row r="168" spans="38:63" x14ac:dyDescent="0.25">
      <c r="AL168">
        <v>154</v>
      </c>
      <c r="AM168">
        <f t="shared" si="65"/>
        <v>77</v>
      </c>
      <c r="AO168" s="9">
        <f t="shared" si="51"/>
        <v>-25619.988721164773</v>
      </c>
      <c r="AP168" s="9">
        <f t="shared" si="52"/>
        <v>44973.951749289226</v>
      </c>
      <c r="AR168" s="9">
        <f t="shared" si="53"/>
        <v>9211.9748574874575</v>
      </c>
      <c r="AS168" s="9">
        <f t="shared" si="54"/>
        <v>10671.518244397637</v>
      </c>
      <c r="AU168" s="9">
        <f t="shared" si="55"/>
        <v>1696.6140935481706</v>
      </c>
      <c r="AV168" s="9">
        <f t="shared" si="56"/>
        <v>-1765.1986645804459</v>
      </c>
      <c r="AX168" s="9">
        <f t="shared" si="57"/>
        <v>1230.0982132290819</v>
      </c>
      <c r="AY168" s="9">
        <f t="shared" si="58"/>
        <v>-601.54925135708856</v>
      </c>
      <c r="BA168" s="9">
        <f t="shared" si="66"/>
        <v>458.60461120617663</v>
      </c>
      <c r="BB168" s="9">
        <f t="shared" si="59"/>
        <v>-462.16289961099307</v>
      </c>
      <c r="BD168" s="9">
        <f t="shared" si="60"/>
        <v>7.9112691129119685</v>
      </c>
      <c r="BE168" s="9">
        <f t="shared" si="61"/>
        <v>-701.48651361236421</v>
      </c>
      <c r="BG168">
        <f t="shared" si="62"/>
        <v>34085.230529868793</v>
      </c>
      <c r="BI168">
        <f t="shared" si="63"/>
        <v>64767.180040242412</v>
      </c>
      <c r="BK168">
        <f t="shared" si="64"/>
        <v>54977.44771219878</v>
      </c>
    </row>
    <row r="169" spans="38:63" x14ac:dyDescent="0.25">
      <c r="AL169">
        <v>155</v>
      </c>
      <c r="AM169">
        <f t="shared" si="65"/>
        <v>77.5</v>
      </c>
      <c r="AO169" s="9">
        <f t="shared" si="51"/>
        <v>-20801.924530727523</v>
      </c>
      <c r="AP169" s="9">
        <f t="shared" si="52"/>
        <v>50089.061038415486</v>
      </c>
      <c r="AR169" s="9">
        <f t="shared" si="53"/>
        <v>10060.281904261543</v>
      </c>
      <c r="AS169" s="9">
        <f t="shared" si="54"/>
        <v>9788.9189121074141</v>
      </c>
      <c r="AU169" s="9">
        <f t="shared" si="55"/>
        <v>1505.1488773929495</v>
      </c>
      <c r="AV169" s="9">
        <f t="shared" si="56"/>
        <v>-1984.0022281986508</v>
      </c>
      <c r="AX169" s="9">
        <f t="shared" si="57"/>
        <v>1146.9239305890399</v>
      </c>
      <c r="AY169" s="9">
        <f t="shared" si="58"/>
        <v>-892.98086352370876</v>
      </c>
      <c r="BA169" s="9">
        <f t="shared" si="66"/>
        <v>399.50053558097943</v>
      </c>
      <c r="BB169" s="9">
        <f t="shared" si="59"/>
        <v>-500.22413113885563</v>
      </c>
      <c r="BD169" s="9">
        <f t="shared" si="60"/>
        <v>-41.275588777069849</v>
      </c>
      <c r="BE169" s="9">
        <f t="shared" si="61"/>
        <v>-590.79723353608654</v>
      </c>
      <c r="BG169">
        <f t="shared" si="62"/>
        <v>32700.300960305271</v>
      </c>
      <c r="BI169">
        <f t="shared" si="63"/>
        <v>65382.636863299784</v>
      </c>
      <c r="BK169">
        <f t="shared" si="64"/>
        <v>60235.530163883588</v>
      </c>
    </row>
    <row r="170" spans="38:63" x14ac:dyDescent="0.25">
      <c r="AL170">
        <v>156</v>
      </c>
      <c r="AM170">
        <f t="shared" si="65"/>
        <v>78</v>
      </c>
      <c r="AO170" s="9">
        <f t="shared" si="51"/>
        <v>-15583.639968922633</v>
      </c>
      <c r="AP170" s="9">
        <f t="shared" si="52"/>
        <v>54735.520215944365</v>
      </c>
      <c r="AR170" s="9">
        <f t="shared" si="53"/>
        <v>10812.856342958017</v>
      </c>
      <c r="AS170" s="9">
        <f t="shared" si="54"/>
        <v>8796.9177980080894</v>
      </c>
      <c r="AU170" s="9">
        <f t="shared" si="55"/>
        <v>1215.6592000155713</v>
      </c>
      <c r="AV170" s="9">
        <f t="shared" si="56"/>
        <v>-2173.7037079501847</v>
      </c>
      <c r="AX170" s="9">
        <f t="shared" si="57"/>
        <v>951.09279663889799</v>
      </c>
      <c r="AY170" s="9">
        <f t="shared" si="58"/>
        <v>-1142.9356097376344</v>
      </c>
      <c r="BA170" s="9">
        <f t="shared" si="66"/>
        <v>337.58651818186655</v>
      </c>
      <c r="BB170" s="9">
        <f t="shared" si="59"/>
        <v>-528.76996915404015</v>
      </c>
      <c r="BD170" s="9">
        <f t="shared" si="60"/>
        <v>-73.020114805193373</v>
      </c>
      <c r="BE170" s="9">
        <f t="shared" si="61"/>
        <v>-501.99812905851024</v>
      </c>
      <c r="BG170">
        <f t="shared" si="62"/>
        <v>32179.686056946262</v>
      </c>
      <c r="BI170">
        <f t="shared" si="63"/>
        <v>66125.968024520073</v>
      </c>
      <c r="BK170">
        <f t="shared" si="64"/>
        <v>65416.782356393938</v>
      </c>
    </row>
    <row r="171" spans="38:63" x14ac:dyDescent="0.25">
      <c r="AL171">
        <v>157</v>
      </c>
      <c r="AM171">
        <f t="shared" si="65"/>
        <v>78.5</v>
      </c>
      <c r="AO171" s="9">
        <f t="shared" si="51"/>
        <v>-10025.254397441679</v>
      </c>
      <c r="AP171" s="9">
        <f t="shared" si="52"/>
        <v>58862.266151454634</v>
      </c>
      <c r="AR171" s="9">
        <f t="shared" si="53"/>
        <v>11420.685942965803</v>
      </c>
      <c r="AS171" s="9">
        <f t="shared" si="54"/>
        <v>7710.0659440329973</v>
      </c>
      <c r="AU171" s="9">
        <f t="shared" si="55"/>
        <v>857.22891358893878</v>
      </c>
      <c r="AV171" s="9">
        <f t="shared" si="56"/>
        <v>-2277.0466670074957</v>
      </c>
      <c r="AX171" s="9">
        <f t="shared" si="57"/>
        <v>675.9218273866702</v>
      </c>
      <c r="AY171" s="9">
        <f t="shared" si="58"/>
        <v>-1298.389708658334</v>
      </c>
      <c r="BA171" s="9">
        <f t="shared" si="66"/>
        <v>274.9284890104509</v>
      </c>
      <c r="BB171" s="9">
        <f t="shared" si="59"/>
        <v>-548.13332016807783</v>
      </c>
      <c r="BD171" s="9">
        <f t="shared" si="60"/>
        <v>-93.621402808182367</v>
      </c>
      <c r="BE171" s="9">
        <f t="shared" si="61"/>
        <v>-430.52363818108392</v>
      </c>
      <c r="BG171">
        <f t="shared" si="62"/>
        <v>32539.033131075736</v>
      </c>
      <c r="BI171">
        <f t="shared" si="63"/>
        <v>66970.193447672544</v>
      </c>
      <c r="BK171">
        <f t="shared" si="64"/>
        <v>70471.658880539442</v>
      </c>
    </row>
    <row r="172" spans="38:63" x14ac:dyDescent="0.25">
      <c r="AL172">
        <v>158</v>
      </c>
      <c r="AM172">
        <f t="shared" si="65"/>
        <v>79</v>
      </c>
      <c r="AO172" s="9">
        <f t="shared" si="51"/>
        <v>-4207.7578117601597</v>
      </c>
      <c r="AP172" s="9">
        <f t="shared" si="52"/>
        <v>62432.668290095193</v>
      </c>
      <c r="AR172" s="9">
        <f t="shared" si="53"/>
        <v>11849.300399760274</v>
      </c>
      <c r="AS172" s="9">
        <f t="shared" si="54"/>
        <v>6571.5426105292499</v>
      </c>
      <c r="AU172" s="9">
        <f t="shared" si="55"/>
        <v>486.3026653997477</v>
      </c>
      <c r="AV172" s="9">
        <f t="shared" si="56"/>
        <v>-2269.9558312557838</v>
      </c>
      <c r="AX172" s="9">
        <f t="shared" si="57"/>
        <v>379.96574183901777</v>
      </c>
      <c r="AY172" s="9">
        <f t="shared" si="58"/>
        <v>-1338.3608820515967</v>
      </c>
      <c r="BA172" s="9">
        <f t="shared" si="66"/>
        <v>213.30895827700604</v>
      </c>
      <c r="BB172" s="9">
        <f t="shared" si="59"/>
        <v>-558.94298426588784</v>
      </c>
      <c r="BD172" s="9">
        <f t="shared" si="60"/>
        <v>-106.97203471627613</v>
      </c>
      <c r="BE172" s="9">
        <f t="shared" si="61"/>
        <v>-372.65196493829905</v>
      </c>
      <c r="BG172">
        <f t="shared" si="62"/>
        <v>33714.400133108946</v>
      </c>
      <c r="BI172">
        <f t="shared" si="63"/>
        <v>67894.911036646052</v>
      </c>
      <c r="BK172">
        <f t="shared" si="64"/>
        <v>75357.871326341105</v>
      </c>
    </row>
    <row r="173" spans="38:63" x14ac:dyDescent="0.25">
      <c r="AL173">
        <v>159</v>
      </c>
      <c r="AM173">
        <f t="shared" si="65"/>
        <v>79.5</v>
      </c>
      <c r="AO173" s="9">
        <f t="shared" si="51"/>
        <v>1777.6802212949456</v>
      </c>
      <c r="AP173" s="9">
        <f t="shared" si="52"/>
        <v>65434.695116452844</v>
      </c>
      <c r="AR173" s="9">
        <f t="shared" si="53"/>
        <v>12092.451732460147</v>
      </c>
      <c r="AS173" s="9">
        <f t="shared" si="54"/>
        <v>5436.5646949013581</v>
      </c>
      <c r="AU173" s="9">
        <f t="shared" si="55"/>
        <v>155.02477042063089</v>
      </c>
      <c r="AV173" s="9">
        <f t="shared" si="56"/>
        <v>-2167.3015786577157</v>
      </c>
      <c r="AX173" s="9">
        <f t="shared" si="57"/>
        <v>116.387091827644</v>
      </c>
      <c r="AY173" s="9">
        <f t="shared" si="58"/>
        <v>-1279.867113642124</v>
      </c>
      <c r="BA173" s="9">
        <f t="shared" si="66"/>
        <v>154.15459610093887</v>
      </c>
      <c r="BB173" s="9">
        <f t="shared" si="59"/>
        <v>-562.01481025121063</v>
      </c>
      <c r="BD173" s="9">
        <f t="shared" si="60"/>
        <v>-115.51691750795197</v>
      </c>
      <c r="BE173" s="9">
        <f t="shared" si="61"/>
        <v>-325.41965476438088</v>
      </c>
      <c r="BG173">
        <f t="shared" si="62"/>
        <v>35580.907278373335</v>
      </c>
      <c r="BI173">
        <f t="shared" si="63"/>
        <v>68888.472572219442</v>
      </c>
      <c r="BK173">
        <f t="shared" si="64"/>
        <v>80046.470161688732</v>
      </c>
    </row>
    <row r="174" spans="38:63" x14ac:dyDescent="0.25">
      <c r="AL174">
        <v>160</v>
      </c>
      <c r="AM174">
        <f t="shared" si="65"/>
        <v>80</v>
      </c>
      <c r="AO174" s="9">
        <f t="shared" si="51"/>
        <v>7843.284183827599</v>
      </c>
      <c r="AP174" s="9">
        <f t="shared" si="52"/>
        <v>67882.064766571304</v>
      </c>
      <c r="AR174" s="9">
        <f t="shared" si="53"/>
        <v>12169.964117670463</v>
      </c>
      <c r="AS174" s="9">
        <f t="shared" si="54"/>
        <v>4352.9139055725</v>
      </c>
      <c r="AU174" s="9">
        <f t="shared" si="55"/>
        <v>-109.3545260930705</v>
      </c>
      <c r="AV174" s="9">
        <f t="shared" si="56"/>
        <v>-2004.7585443694759</v>
      </c>
      <c r="AX174" s="9">
        <f t="shared" si="57"/>
        <v>-87.063670770131395</v>
      </c>
      <c r="AY174" s="9">
        <f t="shared" si="58"/>
        <v>-1159.9795875801699</v>
      </c>
      <c r="BA174" s="9">
        <f t="shared" si="66"/>
        <v>98.528192148643868</v>
      </c>
      <c r="BB174" s="9">
        <f t="shared" si="59"/>
        <v>-558.27786184549745</v>
      </c>
      <c r="BD174" s="9">
        <f t="shared" si="60"/>
        <v>-120.81904747158298</v>
      </c>
      <c r="BE174" s="9">
        <f t="shared" si="61"/>
        <v>-286.50109494380854</v>
      </c>
      <c r="BG174">
        <f t="shared" si="62"/>
        <v>37988.617978661809</v>
      </c>
      <c r="BI174">
        <f t="shared" si="63"/>
        <v>69946.583804652677</v>
      </c>
      <c r="BK174">
        <f t="shared" si="64"/>
        <v>84523.945295307101</v>
      </c>
    </row>
    <row r="175" spans="38:63" x14ac:dyDescent="0.25">
      <c r="AL175">
        <v>161</v>
      </c>
      <c r="AM175">
        <f t="shared" si="65"/>
        <v>80.5</v>
      </c>
      <c r="AO175" s="9">
        <f t="shared" si="51"/>
        <v>13914.596926901197</v>
      </c>
      <c r="AP175" s="9">
        <f t="shared" si="52"/>
        <v>69807.926901311366</v>
      </c>
      <c r="AR175" s="9">
        <f t="shared" si="53"/>
        <v>12115.286854623928</v>
      </c>
      <c r="AS175" s="9">
        <f t="shared" si="54"/>
        <v>3350.5346333877619</v>
      </c>
      <c r="AU175" s="9">
        <f t="shared" si="55"/>
        <v>-303.96614059117007</v>
      </c>
      <c r="AV175" s="9">
        <f t="shared" si="56"/>
        <v>-1817.4991471267685</v>
      </c>
      <c r="AX175" s="9">
        <f t="shared" si="57"/>
        <v>-227.22733349349639</v>
      </c>
      <c r="AY175" s="9">
        <f t="shared" si="58"/>
        <v>-1014.678415172417</v>
      </c>
      <c r="BA175" s="9">
        <f t="shared" si="66"/>
        <v>47.158792198269026</v>
      </c>
      <c r="BB175" s="9">
        <f t="shared" si="59"/>
        <v>-548.72557669853302</v>
      </c>
      <c r="BD175" s="9">
        <f t="shared" si="60"/>
        <v>-123.89759929594274</v>
      </c>
      <c r="BE175" s="9">
        <f t="shared" si="61"/>
        <v>-254.09515525581867</v>
      </c>
      <c r="BG175">
        <f t="shared" si="62"/>
        <v>40793.885357357976</v>
      </c>
      <c r="BI175">
        <f t="shared" si="63"/>
        <v>71068.942883819051</v>
      </c>
      <c r="BK175">
        <f t="shared" si="64"/>
        <v>88789.92651347474</v>
      </c>
    </row>
    <row r="176" spans="38:63" x14ac:dyDescent="0.25">
      <c r="AL176">
        <v>162</v>
      </c>
      <c r="AM176">
        <f t="shared" si="65"/>
        <v>81</v>
      </c>
      <c r="AO176" s="9">
        <f t="shared" si="51"/>
        <v>19934.244586639266</v>
      </c>
      <c r="AP176" s="9">
        <f t="shared" si="52"/>
        <v>71256.006824614393</v>
      </c>
      <c r="AR176" s="9">
        <f t="shared" si="53"/>
        <v>11963.303784328344</v>
      </c>
      <c r="AS176" s="9">
        <f t="shared" si="54"/>
        <v>2441.7850598243776</v>
      </c>
      <c r="AU176" s="9">
        <f t="shared" si="55"/>
        <v>-439.38062855786035</v>
      </c>
      <c r="AV176" s="9">
        <f t="shared" si="56"/>
        <v>-1629.8270416036887</v>
      </c>
      <c r="AX176" s="9">
        <f t="shared" si="57"/>
        <v>-314.43546335487093</v>
      </c>
      <c r="AY176" s="9">
        <f t="shared" si="58"/>
        <v>-868.63125528792364</v>
      </c>
      <c r="BA176" s="9">
        <f t="shared" si="66"/>
        <v>0.48629855448733583</v>
      </c>
      <c r="BB176" s="9">
        <f t="shared" si="59"/>
        <v>-534.3741279378828</v>
      </c>
      <c r="BD176" s="9">
        <f t="shared" si="60"/>
        <v>-125.43146375747676</v>
      </c>
      <c r="BE176" s="9">
        <f t="shared" si="61"/>
        <v>-226.82165837788244</v>
      </c>
      <c r="BG176">
        <f t="shared" si="62"/>
        <v>43875.844840711543</v>
      </c>
      <c r="BI176">
        <f t="shared" si="63"/>
        <v>72256.036744434779</v>
      </c>
      <c r="BK176">
        <f t="shared" si="64"/>
        <v>92852.705839160655</v>
      </c>
    </row>
    <row r="177" spans="38:63" x14ac:dyDescent="0.25">
      <c r="AL177">
        <v>163</v>
      </c>
      <c r="AM177">
        <f t="shared" si="65"/>
        <v>81.5</v>
      </c>
      <c r="AO177" s="9">
        <f t="shared" si="51"/>
        <v>25860.973900233708</v>
      </c>
      <c r="AP177" s="9">
        <f t="shared" si="52"/>
        <v>72273.170974326116</v>
      </c>
      <c r="AR177" s="9">
        <f t="shared" si="53"/>
        <v>11743.613470049413</v>
      </c>
      <c r="AS177" s="9">
        <f t="shared" si="54"/>
        <v>1626.8715390225334</v>
      </c>
      <c r="AU177" s="9">
        <f t="shared" si="55"/>
        <v>-529.82449324781282</v>
      </c>
      <c r="AV177" s="9">
        <f t="shared" si="56"/>
        <v>-1454.7328116996764</v>
      </c>
      <c r="AX177" s="9">
        <f t="shared" si="57"/>
        <v>-362.65051731332704</v>
      </c>
      <c r="AY177" s="9">
        <f t="shared" si="58"/>
        <v>-734.88358672182324</v>
      </c>
      <c r="BA177" s="9">
        <f t="shared" si="66"/>
        <v>-41.291441862158933</v>
      </c>
      <c r="BB177" s="9">
        <f t="shared" si="59"/>
        <v>-516.22050035434779</v>
      </c>
      <c r="BD177" s="9">
        <f t="shared" si="60"/>
        <v>-125.88253407232686</v>
      </c>
      <c r="BE177" s="9">
        <f t="shared" si="61"/>
        <v>-203.62872462350529</v>
      </c>
      <c r="BG177">
        <f t="shared" si="62"/>
        <v>47140.229277028768</v>
      </c>
      <c r="BI177">
        <f t="shared" si="63"/>
        <v>73507.201005697716</v>
      </c>
      <c r="BK177">
        <f t="shared" si="64"/>
        <v>96724.936434463219</v>
      </c>
    </row>
    <row r="178" spans="38:63" x14ac:dyDescent="0.25">
      <c r="AL178">
        <v>164</v>
      </c>
      <c r="AM178">
        <f t="shared" si="65"/>
        <v>82</v>
      </c>
      <c r="AO178" s="9">
        <f t="shared" si="51"/>
        <v>31666.552573602439</v>
      </c>
      <c r="AP178" s="9">
        <f t="shared" si="52"/>
        <v>72904.765142374934</v>
      </c>
      <c r="AR178" s="9">
        <f t="shared" si="53"/>
        <v>11478.701223425507</v>
      </c>
      <c r="AS178" s="9">
        <f t="shared" si="54"/>
        <v>899.5051331726952</v>
      </c>
      <c r="AU178" s="9">
        <f t="shared" si="55"/>
        <v>-588.1118285771048</v>
      </c>
      <c r="AV178" s="9">
        <f t="shared" si="56"/>
        <v>-1297.3411198598355</v>
      </c>
      <c r="AX178" s="9">
        <f t="shared" si="57"/>
        <v>-384.36819540599373</v>
      </c>
      <c r="AY178" s="9">
        <f t="shared" si="58"/>
        <v>-618.42366412288004</v>
      </c>
      <c r="BA178" s="9">
        <f t="shared" si="66"/>
        <v>-78.172422727336922</v>
      </c>
      <c r="BB178" s="9">
        <f t="shared" si="59"/>
        <v>-495.20323213101062</v>
      </c>
      <c r="BD178" s="9">
        <f t="shared" si="60"/>
        <v>-125.57121044377416</v>
      </c>
      <c r="BE178" s="9">
        <f t="shared" si="61"/>
        <v>-183.71422360594497</v>
      </c>
      <c r="BG178">
        <f t="shared" si="62"/>
        <v>50516.570529708901</v>
      </c>
      <c r="BI178">
        <f t="shared" si="63"/>
        <v>74819.935576704607</v>
      </c>
      <c r="BK178">
        <f t="shared" si="64"/>
        <v>100420.6067691746</v>
      </c>
    </row>
    <row r="179" spans="38:63" x14ac:dyDescent="0.25">
      <c r="AL179">
        <v>165</v>
      </c>
      <c r="AM179">
        <f t="shared" si="65"/>
        <v>82.5</v>
      </c>
      <c r="AO179" s="9">
        <f t="shared" si="51"/>
        <v>37332.38920674305</v>
      </c>
      <c r="AP179" s="9">
        <f t="shared" si="52"/>
        <v>73192.350068978805</v>
      </c>
      <c r="AR179" s="9">
        <f t="shared" si="53"/>
        <v>11184.645309136955</v>
      </c>
      <c r="AS179" s="9">
        <f t="shared" si="54"/>
        <v>250.83457324277742</v>
      </c>
      <c r="AU179" s="9">
        <f t="shared" si="55"/>
        <v>-624.10324721795939</v>
      </c>
      <c r="AV179" s="9">
        <f t="shared" si="56"/>
        <v>-1158.3922848080274</v>
      </c>
      <c r="AX179" s="9">
        <f t="shared" si="57"/>
        <v>-389.07380094598824</v>
      </c>
      <c r="AY179" s="9">
        <f t="shared" si="58"/>
        <v>-519.75781021535363</v>
      </c>
      <c r="BA179" s="9">
        <f t="shared" si="66"/>
        <v>-110.30596818564898</v>
      </c>
      <c r="BB179" s="9">
        <f t="shared" si="59"/>
        <v>-472.17143053442578</v>
      </c>
      <c r="BD179" s="9">
        <f t="shared" si="60"/>
        <v>-124.7234780863222</v>
      </c>
      <c r="BE179" s="9">
        <f t="shared" si="61"/>
        <v>-166.46304405824787</v>
      </c>
      <c r="BG179">
        <f t="shared" si="62"/>
        <v>53953.336285141144</v>
      </c>
      <c r="BI179">
        <f t="shared" si="63"/>
        <v>76190.002784958095</v>
      </c>
      <c r="BK179">
        <f t="shared" si="64"/>
        <v>103953.32536393637</v>
      </c>
    </row>
    <row r="180" spans="38:63" x14ac:dyDescent="0.25">
      <c r="AL180">
        <v>166</v>
      </c>
      <c r="AM180">
        <f t="shared" si="65"/>
        <v>83</v>
      </c>
      <c r="AO180" s="9">
        <f t="shared" si="51"/>
        <v>42846.698955409287</v>
      </c>
      <c r="AP180" s="9">
        <f t="shared" si="52"/>
        <v>73172.9683199992</v>
      </c>
      <c r="AR180" s="9">
        <f t="shared" si="53"/>
        <v>10872.593685527976</v>
      </c>
      <c r="AS180" s="9">
        <f t="shared" si="54"/>
        <v>-328.36156916123628</v>
      </c>
      <c r="AU180" s="9">
        <f t="shared" si="55"/>
        <v>-644.82915795535564</v>
      </c>
      <c r="AV180" s="9">
        <f t="shared" si="56"/>
        <v>-1036.5953421130394</v>
      </c>
      <c r="AX180" s="9">
        <f t="shared" si="57"/>
        <v>-383.37712000978718</v>
      </c>
      <c r="AY180" s="9">
        <f t="shared" si="58"/>
        <v>-437.3308297322302</v>
      </c>
      <c r="BA180" s="9">
        <f t="shared" si="66"/>
        <v>-137.95110354868265</v>
      </c>
      <c r="BB180" s="9">
        <f t="shared" si="59"/>
        <v>-447.86526286340091</v>
      </c>
      <c r="BD180" s="9">
        <f t="shared" si="60"/>
        <v>-123.50093439688584</v>
      </c>
      <c r="BE180" s="9">
        <f t="shared" si="61"/>
        <v>-151.39924951740812</v>
      </c>
      <c r="BG180">
        <f t="shared" si="62"/>
        <v>57413.219865994564</v>
      </c>
      <c r="BI180">
        <f t="shared" si="63"/>
        <v>77611.860450312</v>
      </c>
      <c r="BK180">
        <f t="shared" si="64"/>
        <v>107335.53567344566</v>
      </c>
    </row>
    <row r="181" spans="38:63" x14ac:dyDescent="0.25">
      <c r="AL181">
        <v>167</v>
      </c>
      <c r="AM181">
        <f t="shared" si="65"/>
        <v>83.5</v>
      </c>
      <c r="AO181" s="9">
        <f t="shared" si="51"/>
        <v>48202.392153428853</v>
      </c>
      <c r="AP181" s="9">
        <f t="shared" si="52"/>
        <v>72879.21311765445</v>
      </c>
      <c r="AR181" s="9">
        <f t="shared" si="53"/>
        <v>10550.179106550298</v>
      </c>
      <c r="AS181" s="9">
        <f t="shared" si="54"/>
        <v>-846.65924021775595</v>
      </c>
      <c r="AU181" s="9">
        <f t="shared" si="55"/>
        <v>-655.12080214158175</v>
      </c>
      <c r="AV181" s="9">
        <f t="shared" si="56"/>
        <v>-929.93929991850507</v>
      </c>
      <c r="AX181" s="9">
        <f t="shared" si="57"/>
        <v>-371.66100428615778</v>
      </c>
      <c r="AY181" s="9">
        <f t="shared" si="58"/>
        <v>-368.88076367879563</v>
      </c>
      <c r="BA181" s="9">
        <f t="shared" si="66"/>
        <v>-161.43938956738614</v>
      </c>
      <c r="BB181" s="9">
        <f t="shared" si="59"/>
        <v>-422.90792222683393</v>
      </c>
      <c r="BD181" s="9">
        <f t="shared" si="60"/>
        <v>-122.02040828803781</v>
      </c>
      <c r="BE181" s="9">
        <f t="shared" si="61"/>
        <v>-138.15061401287548</v>
      </c>
      <c r="BG181">
        <f t="shared" si="62"/>
        <v>60869.315795135073</v>
      </c>
      <c r="BI181">
        <f t="shared" si="63"/>
        <v>79079.156887637524</v>
      </c>
      <c r="BK181">
        <f t="shared" si="64"/>
        <v>110578.2717534777</v>
      </c>
    </row>
    <row r="182" spans="38:63" x14ac:dyDescent="0.25">
      <c r="AL182">
        <v>168</v>
      </c>
      <c r="AM182">
        <f t="shared" si="65"/>
        <v>84</v>
      </c>
      <c r="AO182" s="9">
        <f t="shared" si="51"/>
        <v>53395.591606436297</v>
      </c>
      <c r="AP182" s="9">
        <f t="shared" si="52"/>
        <v>72339.641085055759</v>
      </c>
      <c r="AR182" s="9">
        <f t="shared" si="53"/>
        <v>10222.618705479508</v>
      </c>
      <c r="AS182" s="9">
        <f t="shared" si="54"/>
        <v>-1311.6288901770085</v>
      </c>
      <c r="AU182" s="9">
        <f t="shared" si="55"/>
        <v>-658.25081902956288</v>
      </c>
      <c r="AV182" s="9">
        <f t="shared" si="56"/>
        <v>-836.32947779696462</v>
      </c>
      <c r="AX182" s="9">
        <f t="shared" si="57"/>
        <v>-356.74022419533941</v>
      </c>
      <c r="AY182" s="9">
        <f t="shared" si="58"/>
        <v>-312.09977090194775</v>
      </c>
      <c r="BA182" s="9">
        <f t="shared" si="66"/>
        <v>-181.14351640155525</v>
      </c>
      <c r="BB182" s="9">
        <f t="shared" si="59"/>
        <v>-397.80701100724235</v>
      </c>
      <c r="BD182" s="9">
        <f t="shared" si="60"/>
        <v>-120.36707843266825</v>
      </c>
      <c r="BE182" s="9">
        <f t="shared" si="61"/>
        <v>-126.42269588777447</v>
      </c>
      <c r="BG182">
        <f t="shared" si="62"/>
        <v>64302.243305722302</v>
      </c>
      <c r="BI182">
        <f t="shared" si="63"/>
        <v>80585.162984439492</v>
      </c>
      <c r="BK182">
        <f t="shared" si="64"/>
        <v>113691.18381536427</v>
      </c>
    </row>
    <row r="183" spans="38:63" x14ac:dyDescent="0.25">
      <c r="AL183">
        <v>169</v>
      </c>
      <c r="AM183">
        <f t="shared" si="65"/>
        <v>84.5</v>
      </c>
      <c r="AO183" s="9">
        <f t="shared" si="51"/>
        <v>58424.619606797358</v>
      </c>
      <c r="AP183" s="9">
        <f t="shared" si="52"/>
        <v>71579.285455242643</v>
      </c>
      <c r="AR183" s="9">
        <f t="shared" si="53"/>
        <v>9893.4932959647267</v>
      </c>
      <c r="AS183" s="9">
        <f t="shared" si="54"/>
        <v>-1729.7936290754908</v>
      </c>
      <c r="AU183" s="9">
        <f t="shared" si="55"/>
        <v>-656.43483028258652</v>
      </c>
      <c r="AV183" s="9">
        <f t="shared" si="56"/>
        <v>-753.85258876821808</v>
      </c>
      <c r="AX183" s="9">
        <f t="shared" si="57"/>
        <v>-340.37914762664309</v>
      </c>
      <c r="AY183" s="9">
        <f t="shared" si="58"/>
        <v>-264.91010785558649</v>
      </c>
      <c r="BA183" s="9">
        <f t="shared" si="66"/>
        <v>-197.45225358585398</v>
      </c>
      <c r="BB183" s="9">
        <f t="shared" si="59"/>
        <v>-372.96253348604375</v>
      </c>
      <c r="BD183" s="9">
        <f t="shared" si="60"/>
        <v>-118.60342907008936</v>
      </c>
      <c r="BE183" s="9">
        <f t="shared" si="61"/>
        <v>-115.9799474265878</v>
      </c>
      <c r="BG183">
        <f t="shared" si="62"/>
        <v>67698.057277144588</v>
      </c>
      <c r="BI183">
        <f t="shared" si="63"/>
        <v>82123.103138645907</v>
      </c>
      <c r="BK183">
        <f t="shared" si="64"/>
        <v>116682.67640025575</v>
      </c>
    </row>
    <row r="184" spans="38:63" x14ac:dyDescent="0.25">
      <c r="AL184">
        <v>170</v>
      </c>
      <c r="AM184">
        <f t="shared" si="65"/>
        <v>85</v>
      </c>
      <c r="AO184" s="9">
        <f t="shared" si="51"/>
        <v>63289.311900994398</v>
      </c>
      <c r="AP184" s="9">
        <f t="shared" si="52"/>
        <v>70620.15706710887</v>
      </c>
      <c r="AR184" s="9">
        <f t="shared" si="53"/>
        <v>9565.2758808234339</v>
      </c>
      <c r="AS184" s="9">
        <f t="shared" si="54"/>
        <v>-2106.7199234596001</v>
      </c>
      <c r="AU184" s="9">
        <f t="shared" si="55"/>
        <v>-651.18508900975769</v>
      </c>
      <c r="AV184" s="9">
        <f t="shared" si="56"/>
        <v>-680.85870277355957</v>
      </c>
      <c r="AX184" s="9">
        <f t="shared" si="57"/>
        <v>-323.65797660191771</v>
      </c>
      <c r="AY184" s="9">
        <f t="shared" si="58"/>
        <v>-225.54800214356729</v>
      </c>
      <c r="BA184" s="9">
        <f t="shared" si="66"/>
        <v>-210.75163590608179</v>
      </c>
      <c r="BB184" s="9">
        <f t="shared" si="59"/>
        <v>-348.6787985973275</v>
      </c>
      <c r="BD184" s="9">
        <f t="shared" si="60"/>
        <v>-116.77547650175816</v>
      </c>
      <c r="BE184" s="9">
        <f t="shared" si="61"/>
        <v>-106.63190203266485</v>
      </c>
      <c r="BG184">
        <f t="shared" si="62"/>
        <v>71046.75250880931</v>
      </c>
      <c r="BI184">
        <f t="shared" si="63"/>
        <v>83686.387323022369</v>
      </c>
      <c r="BK184">
        <f t="shared" si="64"/>
        <v>119560.07829320109</v>
      </c>
    </row>
    <row r="185" spans="38:63" x14ac:dyDescent="0.25">
      <c r="AL185">
        <v>171</v>
      </c>
      <c r="AM185">
        <f t="shared" si="65"/>
        <v>85.5</v>
      </c>
      <c r="AO185" s="9">
        <f t="shared" si="51"/>
        <v>67990.551705279882</v>
      </c>
      <c r="AP185" s="9">
        <f t="shared" si="52"/>
        <v>69481.689767532371</v>
      </c>
      <c r="AR185" s="9">
        <f t="shared" si="53"/>
        <v>9239.6833363185542</v>
      </c>
      <c r="AS185" s="9">
        <f t="shared" si="54"/>
        <v>-2447.1492748463797</v>
      </c>
      <c r="AU185" s="9">
        <f t="shared" si="55"/>
        <v>-643.54768001618788</v>
      </c>
      <c r="AV185" s="9">
        <f t="shared" si="56"/>
        <v>-615.96192572542202</v>
      </c>
      <c r="AX185" s="9">
        <f t="shared" si="57"/>
        <v>-307.21876680645687</v>
      </c>
      <c r="AY185" s="9">
        <f t="shared" si="58"/>
        <v>-192.56087958346464</v>
      </c>
      <c r="BA185" s="9">
        <f t="shared" si="66"/>
        <v>-221.41174644484488</v>
      </c>
      <c r="BB185" s="9">
        <f t="shared" si="59"/>
        <v>-325.17805003888282</v>
      </c>
      <c r="BD185" s="9">
        <f t="shared" si="60"/>
        <v>-114.91716676488609</v>
      </c>
      <c r="BE185" s="9">
        <f t="shared" si="61"/>
        <v>-98.22299610307455</v>
      </c>
      <c r="BG185">
        <f t="shared" si="62"/>
        <v>74341.19605599044</v>
      </c>
      <c r="BI185">
        <f t="shared" si="63"/>
        <v>85268.76125207766</v>
      </c>
      <c r="BK185">
        <f t="shared" si="64"/>
        <v>122329.80713936646</v>
      </c>
    </row>
    <row r="186" spans="38:63" x14ac:dyDescent="0.25">
      <c r="AL186">
        <v>172</v>
      </c>
      <c r="AM186">
        <f t="shared" si="65"/>
        <v>86</v>
      </c>
      <c r="AO186" s="9">
        <f t="shared" si="51"/>
        <v>72529.949913437144</v>
      </c>
      <c r="AP186" s="9">
        <f t="shared" si="52"/>
        <v>68181.119889393492</v>
      </c>
      <c r="AR186" s="9">
        <f t="shared" si="53"/>
        <v>8917.9094963104599</v>
      </c>
      <c r="AS186" s="9">
        <f t="shared" si="54"/>
        <v>-2755.1302377090906</v>
      </c>
      <c r="AU186" s="9">
        <f t="shared" si="55"/>
        <v>-634.25795707026202</v>
      </c>
      <c r="AV186" s="9">
        <f t="shared" si="56"/>
        <v>-558.01030317246693</v>
      </c>
      <c r="AX186" s="9">
        <f t="shared" si="57"/>
        <v>-291.4262504020615</v>
      </c>
      <c r="AY186" s="9">
        <f t="shared" si="58"/>
        <v>-164.7710478059079</v>
      </c>
      <c r="BA186" s="9">
        <f t="shared" si="66"/>
        <v>-229.77818251988626</v>
      </c>
      <c r="BB186" s="9">
        <f t="shared" si="59"/>
        <v>-302.61426137032959</v>
      </c>
      <c r="BD186" s="9">
        <f t="shared" si="60"/>
        <v>-113.05352414831432</v>
      </c>
      <c r="BE186" s="9">
        <f t="shared" si="61"/>
        <v>-90.624993996229492</v>
      </c>
      <c r="BG186">
        <f t="shared" si="62"/>
        <v>77576.362710039248</v>
      </c>
      <c r="BI186">
        <f t="shared" si="63"/>
        <v>86864.394242168361</v>
      </c>
      <c r="BK186">
        <f t="shared" si="64"/>
        <v>124997.51452439875</v>
      </c>
    </row>
    <row r="187" spans="38:63" x14ac:dyDescent="0.25">
      <c r="AL187">
        <v>173</v>
      </c>
      <c r="AM187">
        <f t="shared" si="65"/>
        <v>86.5</v>
      </c>
      <c r="AO187" s="9">
        <f t="shared" si="51"/>
        <v>76909.622416958591</v>
      </c>
      <c r="AP187" s="9">
        <f t="shared" si="52"/>
        <v>66733.803482642383</v>
      </c>
      <c r="AR187" s="9">
        <f t="shared" si="53"/>
        <v>8600.7805177753289</v>
      </c>
      <c r="AS187" s="9">
        <f t="shared" si="54"/>
        <v>-3034.1353892953239</v>
      </c>
      <c r="AU187" s="9">
        <f t="shared" si="55"/>
        <v>-623.84159443602414</v>
      </c>
      <c r="AV187" s="9">
        <f t="shared" si="56"/>
        <v>-506.04810757244115</v>
      </c>
      <c r="AX187" s="9">
        <f t="shared" si="57"/>
        <v>-276.47144698560095</v>
      </c>
      <c r="AY187" s="9">
        <f t="shared" si="58"/>
        <v>-141.23072074059132</v>
      </c>
      <c r="BA187" s="9">
        <f t="shared" si="66"/>
        <v>-236.16721539062641</v>
      </c>
      <c r="BB187" s="9">
        <f t="shared" si="59"/>
        <v>-281.0860989220821</v>
      </c>
      <c r="BD187" s="9">
        <f t="shared" si="60"/>
        <v>-111.20293205979679</v>
      </c>
      <c r="BE187" s="9">
        <f t="shared" si="61"/>
        <v>-83.731287909767744</v>
      </c>
      <c r="BG187">
        <f t="shared" si="62"/>
        <v>80748.783981252272</v>
      </c>
      <c r="BI187">
        <f t="shared" si="63"/>
        <v>88467.922197065374</v>
      </c>
      <c r="BK187">
        <f t="shared" si="64"/>
        <v>127568.2081793103</v>
      </c>
    </row>
    <row r="188" spans="38:63" x14ac:dyDescent="0.25">
      <c r="AL188">
        <v>174</v>
      </c>
      <c r="AM188">
        <f t="shared" si="65"/>
        <v>87</v>
      </c>
      <c r="AO188" s="9">
        <f t="shared" si="51"/>
        <v>81132.032476541761</v>
      </c>
      <c r="AP188" s="9">
        <f t="shared" si="52"/>
        <v>65153.47977454817</v>
      </c>
      <c r="AR188" s="9">
        <f t="shared" si="53"/>
        <v>8288.8597205573169</v>
      </c>
      <c r="AS188" s="9">
        <f t="shared" si="54"/>
        <v>-3287.1594430815444</v>
      </c>
      <c r="AU188" s="9">
        <f t="shared" si="55"/>
        <v>-612.68040787248469</v>
      </c>
      <c r="AV188" s="9">
        <f t="shared" si="56"/>
        <v>-459.28008355651019</v>
      </c>
      <c r="AX188" s="9">
        <f t="shared" si="57"/>
        <v>-262.43789328301278</v>
      </c>
      <c r="AY188" s="9">
        <f t="shared" si="58"/>
        <v>-121.17902114910784</v>
      </c>
      <c r="BA188" s="9">
        <f t="shared" si="66"/>
        <v>-240.86371223428034</v>
      </c>
      <c r="BB188" s="9">
        <f t="shared" si="59"/>
        <v>-260.64850243327686</v>
      </c>
      <c r="BD188" s="9">
        <f t="shared" si="60"/>
        <v>-109.37880235519151</v>
      </c>
      <c r="BE188" s="9">
        <f t="shared" si="61"/>
        <v>-77.452559974125521</v>
      </c>
      <c r="BG188">
        <f t="shared" si="62"/>
        <v>83856.147713025654</v>
      </c>
      <c r="BI188">
        <f t="shared" si="63"/>
        <v>90074.459648640201</v>
      </c>
      <c r="BK188">
        <f t="shared" si="64"/>
        <v>130046.35265867758</v>
      </c>
    </row>
    <row r="189" spans="38:63" x14ac:dyDescent="0.25">
      <c r="AL189">
        <v>175</v>
      </c>
      <c r="AM189">
        <f t="shared" si="65"/>
        <v>87.5</v>
      </c>
      <c r="AO189" s="9">
        <f t="shared" si="51"/>
        <v>85199.877285836352</v>
      </c>
      <c r="AP189" s="9">
        <f t="shared" si="52"/>
        <v>63452.490042562837</v>
      </c>
      <c r="AR189" s="9">
        <f t="shared" si="53"/>
        <v>7982.5195166210742</v>
      </c>
      <c r="AS189" s="9">
        <f t="shared" si="54"/>
        <v>-3516.7994848597996</v>
      </c>
      <c r="AU189" s="9">
        <f t="shared" si="55"/>
        <v>-601.05560809434087</v>
      </c>
      <c r="AV189" s="9">
        <f t="shared" si="56"/>
        <v>-417.04087581836228</v>
      </c>
      <c r="AX189" s="9">
        <f t="shared" si="57"/>
        <v>-249.34378324245102</v>
      </c>
      <c r="AY189" s="9">
        <f t="shared" si="58"/>
        <v>-104.00477791711194</v>
      </c>
      <c r="BA189" s="9">
        <f t="shared" si="66"/>
        <v>-244.12101676547508</v>
      </c>
      <c r="BB189" s="9">
        <f t="shared" si="59"/>
        <v>-241.3226536190906</v>
      </c>
      <c r="BD189" s="9">
        <f t="shared" si="60"/>
        <v>-107.59080808641475</v>
      </c>
      <c r="BE189" s="9">
        <f t="shared" si="61"/>
        <v>-71.713444282159756</v>
      </c>
      <c r="BG189">
        <f t="shared" si="62"/>
        <v>86897.004589979828</v>
      </c>
      <c r="BI189">
        <f t="shared" si="63"/>
        <v>91679.591353663767</v>
      </c>
      <c r="BK189">
        <f t="shared" si="64"/>
        <v>132435.95149077225</v>
      </c>
    </row>
    <row r="190" spans="38:63" x14ac:dyDescent="0.25">
      <c r="AL190">
        <v>176</v>
      </c>
      <c r="AM190">
        <f t="shared" si="65"/>
        <v>88</v>
      </c>
      <c r="AO190" s="9">
        <f t="shared" si="51"/>
        <v>89116.0050931351</v>
      </c>
      <c r="AP190" s="9">
        <f t="shared" si="52"/>
        <v>61641.960190655642</v>
      </c>
      <c r="AR190" s="9">
        <f t="shared" si="53"/>
        <v>7681.9917125739039</v>
      </c>
      <c r="AS190" s="9">
        <f t="shared" si="54"/>
        <v>-3725.3199227689806</v>
      </c>
      <c r="AU190" s="9">
        <f t="shared" si="55"/>
        <v>-589.17662169224161</v>
      </c>
      <c r="AV190" s="9">
        <f t="shared" si="56"/>
        <v>-378.77010739588741</v>
      </c>
      <c r="AX190" s="9">
        <f t="shared" si="57"/>
        <v>-237.16868296742814</v>
      </c>
      <c r="AY190" s="9">
        <f t="shared" si="58"/>
        <v>-89.215863456858898</v>
      </c>
      <c r="BA190" s="9">
        <f t="shared" si="66"/>
        <v>-246.16213768910623</v>
      </c>
      <c r="BB190" s="9">
        <f t="shared" si="59"/>
        <v>-223.10431294153713</v>
      </c>
      <c r="BD190" s="9">
        <f t="shared" si="60"/>
        <v>-105.84580103570731</v>
      </c>
      <c r="BE190" s="9">
        <f t="shared" si="61"/>
        <v>-66.449930997491364</v>
      </c>
      <c r="BG190">
        <f t="shared" si="62"/>
        <v>89870.551114007118</v>
      </c>
      <c r="BI190">
        <f t="shared" si="63"/>
        <v>93279.351072796184</v>
      </c>
      <c r="BK190">
        <f t="shared" si="64"/>
        <v>134740.61406411923</v>
      </c>
    </row>
    <row r="191" spans="38:63" x14ac:dyDescent="0.25">
      <c r="AL191">
        <v>177</v>
      </c>
      <c r="AM191">
        <f t="shared" si="65"/>
        <v>88.5</v>
      </c>
      <c r="AO191" s="9">
        <f t="shared" ref="AO191:AO254" si="67">AO190+AR190*$F$11+(0.5*AU190)*$F$11^2</f>
        <v>92883.353871710526</v>
      </c>
      <c r="AP191" s="9">
        <f t="shared" si="52"/>
        <v>59731.953965846667</v>
      </c>
      <c r="AR191" s="9">
        <f t="shared" si="53"/>
        <v>7387.4034017277827</v>
      </c>
      <c r="AS191" s="9">
        <f t="shared" si="54"/>
        <v>-3914.7049764669246</v>
      </c>
      <c r="AU191" s="9">
        <f t="shared" si="55"/>
        <v>-577.2006351664528</v>
      </c>
      <c r="AV191" s="9">
        <f t="shared" si="56"/>
        <v>-343.99252011159467</v>
      </c>
      <c r="AX191" s="9">
        <f t="shared" si="57"/>
        <v>-225.87039194502006</v>
      </c>
      <c r="AY191" s="9">
        <f t="shared" si="58"/>
        <v>-76.414563164717904</v>
      </c>
      <c r="BA191" s="9">
        <f t="shared" si="66"/>
        <v>-247.18174384498059</v>
      </c>
      <c r="BB191" s="9">
        <f t="shared" si="59"/>
        <v>-205.97062965591468</v>
      </c>
      <c r="BD191" s="9">
        <f t="shared" si="60"/>
        <v>-104.14849937645214</v>
      </c>
      <c r="BE191" s="9">
        <f t="shared" si="61"/>
        <v>-61.607327290962068</v>
      </c>
      <c r="BG191">
        <f t="shared" si="62"/>
        <v>92776.467783417596</v>
      </c>
      <c r="BI191">
        <f t="shared" si="63"/>
        <v>94870.192916946791</v>
      </c>
      <c r="BK191">
        <f t="shared" si="64"/>
        <v>136963.61021796224</v>
      </c>
    </row>
    <row r="192" spans="38:63" x14ac:dyDescent="0.25">
      <c r="AL192">
        <v>178</v>
      </c>
      <c r="AM192">
        <f t="shared" si="65"/>
        <v>89</v>
      </c>
      <c r="AO192" s="9">
        <f t="shared" si="67"/>
        <v>96504.905493178609</v>
      </c>
      <c r="AP192" s="9">
        <f t="shared" si="52"/>
        <v>57731.602412599255</v>
      </c>
      <c r="AR192" s="9">
        <f t="shared" si="53"/>
        <v>7098.8030841445561</v>
      </c>
      <c r="AS192" s="9">
        <f t="shared" si="54"/>
        <v>-4086.701236522722</v>
      </c>
      <c r="AU192" s="9">
        <f t="shared" si="55"/>
        <v>-565.24611520058443</v>
      </c>
      <c r="AV192" s="9">
        <f t="shared" si="56"/>
        <v>-312.30229484740289</v>
      </c>
      <c r="AX192" s="9">
        <f t="shared" si="57"/>
        <v>-215.39551221725324</v>
      </c>
      <c r="AY192" s="9">
        <f t="shared" si="58"/>
        <v>-65.278059947423458</v>
      </c>
      <c r="BA192" s="9">
        <f t="shared" si="66"/>
        <v>-247.34859679095803</v>
      </c>
      <c r="BB192" s="9">
        <f t="shared" si="59"/>
        <v>-189.8855942686728</v>
      </c>
      <c r="BD192" s="9">
        <f t="shared" si="60"/>
        <v>-102.50200619237319</v>
      </c>
      <c r="BE192" s="9">
        <f t="shared" si="61"/>
        <v>-57.138640631306636</v>
      </c>
      <c r="BG192">
        <f t="shared" si="62"/>
        <v>95614.797503765236</v>
      </c>
      <c r="BI192">
        <f t="shared" si="63"/>
        <v>96448.958970389227</v>
      </c>
      <c r="BK192">
        <f t="shared" si="64"/>
        <v>139107.91503104591</v>
      </c>
    </row>
    <row r="193" spans="38:63" x14ac:dyDescent="0.25">
      <c r="AL193">
        <v>179</v>
      </c>
      <c r="AM193">
        <f t="shared" si="65"/>
        <v>89.5</v>
      </c>
      <c r="AO193" s="9">
        <f t="shared" si="67"/>
        <v>99983.651270850809</v>
      </c>
      <c r="AP193" s="9">
        <f t="shared" si="52"/>
        <v>55649.214007481969</v>
      </c>
      <c r="AR193" s="9">
        <f t="shared" si="53"/>
        <v>6816.1800265442635</v>
      </c>
      <c r="AS193" s="9">
        <f t="shared" si="54"/>
        <v>-4242.8523839464233</v>
      </c>
      <c r="AU193" s="9">
        <f t="shared" si="55"/>
        <v>-553.4023616713306</v>
      </c>
      <c r="AV193" s="9">
        <f t="shared" si="56"/>
        <v>-283.35068860323605</v>
      </c>
      <c r="AX193" s="9">
        <f t="shared" si="57"/>
        <v>-205.68599904148206</v>
      </c>
      <c r="AY193" s="9">
        <f t="shared" si="58"/>
        <v>-55.54307648917198</v>
      </c>
      <c r="BA193" s="9">
        <f t="shared" si="66"/>
        <v>-246.80816009004457</v>
      </c>
      <c r="BB193" s="9">
        <f t="shared" si="59"/>
        <v>-174.80432635399342</v>
      </c>
      <c r="BD193" s="9">
        <f t="shared" si="60"/>
        <v>-100.90820253980392</v>
      </c>
      <c r="BE193" s="9">
        <f t="shared" si="61"/>
        <v>-53.003285760070646</v>
      </c>
      <c r="BG193">
        <f t="shared" si="62"/>
        <v>98385.853596664019</v>
      </c>
      <c r="BI193">
        <f t="shared" si="63"/>
        <v>98012.845679954451</v>
      </c>
      <c r="BK193">
        <f t="shared" si="64"/>
        <v>141176.2458234168</v>
      </c>
    </row>
    <row r="194" spans="38:63" x14ac:dyDescent="0.25">
      <c r="AL194">
        <v>180</v>
      </c>
      <c r="AM194">
        <f t="shared" si="65"/>
        <v>90</v>
      </c>
      <c r="AO194" s="9">
        <f t="shared" si="67"/>
        <v>103322.56598891402</v>
      </c>
      <c r="AP194" s="9">
        <f t="shared" si="52"/>
        <v>53492.368979433355</v>
      </c>
      <c r="AR194" s="9">
        <f t="shared" si="53"/>
        <v>6539.4788457085979</v>
      </c>
      <c r="AS194" s="9">
        <f t="shared" si="54"/>
        <v>-4384.5277282480411</v>
      </c>
      <c r="AU194" s="9">
        <f t="shared" si="55"/>
        <v>-541.73640202211334</v>
      </c>
      <c r="AV194" s="9">
        <f t="shared" si="56"/>
        <v>-256.83625257654262</v>
      </c>
      <c r="AX194" s="9">
        <f t="shared" si="57"/>
        <v>-196.68314575699216</v>
      </c>
      <c r="AY194" s="9">
        <f t="shared" si="58"/>
        <v>-46.993820652320082</v>
      </c>
      <c r="BA194" s="9">
        <f t="shared" si="66"/>
        <v>-245.68520948573186</v>
      </c>
      <c r="BB194" s="9">
        <f t="shared" si="59"/>
        <v>-160.67638975337286</v>
      </c>
      <c r="BD194" s="9">
        <f t="shared" si="60"/>
        <v>-99.368046779389331</v>
      </c>
      <c r="BE194" s="9">
        <f t="shared" si="61"/>
        <v>-49.166042170849636</v>
      </c>
      <c r="BG194">
        <f t="shared" si="62"/>
        <v>101090.14978181699</v>
      </c>
      <c r="BI194">
        <f t="shared" si="63"/>
        <v>99559.370628623612</v>
      </c>
      <c r="BK194">
        <f t="shared" si="64"/>
        <v>143171.09296432609</v>
      </c>
    </row>
    <row r="195" spans="38:63" x14ac:dyDescent="0.25">
      <c r="AL195">
        <v>181</v>
      </c>
      <c r="AM195">
        <f t="shared" si="65"/>
        <v>90.5</v>
      </c>
      <c r="AO195" s="9">
        <f t="shared" si="67"/>
        <v>106524.58836151556</v>
      </c>
      <c r="AP195" s="9">
        <f t="shared" si="52"/>
        <v>51268.000583737266</v>
      </c>
      <c r="AR195" s="9">
        <f t="shared" si="53"/>
        <v>6268.6106446975409</v>
      </c>
      <c r="AS195" s="9">
        <f t="shared" si="54"/>
        <v>-4512.9458545363123</v>
      </c>
      <c r="AU195" s="9">
        <f t="shared" si="55"/>
        <v>-530.29806848329235</v>
      </c>
      <c r="AV195" s="9">
        <f t="shared" si="56"/>
        <v>-232.49704242808642</v>
      </c>
      <c r="AX195" s="9">
        <f t="shared" si="57"/>
        <v>-188.32993309104643</v>
      </c>
      <c r="AY195" s="9">
        <f t="shared" si="58"/>
        <v>-39.452522699751064</v>
      </c>
      <c r="BA195" s="9">
        <f t="shared" si="66"/>
        <v>-244.08633197197355</v>
      </c>
      <c r="BB195" s="9">
        <f t="shared" si="59"/>
        <v>-147.44831248070827</v>
      </c>
      <c r="BD195" s="9">
        <f t="shared" si="60"/>
        <v>-97.881803420272391</v>
      </c>
      <c r="BE195" s="9">
        <f t="shared" si="61"/>
        <v>-45.596207247627092</v>
      </c>
      <c r="BG195">
        <f t="shared" si="62"/>
        <v>103728.34661173883</v>
      </c>
      <c r="BI195">
        <f t="shared" si="63"/>
        <v>101086.34070017212</v>
      </c>
      <c r="BK195">
        <f t="shared" si="64"/>
        <v>145094.74573255554</v>
      </c>
    </row>
    <row r="196" spans="38:63" x14ac:dyDescent="0.25">
      <c r="AL196">
        <v>182</v>
      </c>
      <c r="AM196">
        <f t="shared" si="65"/>
        <v>91</v>
      </c>
      <c r="AO196" s="9">
        <f t="shared" si="67"/>
        <v>109592.60642530392</v>
      </c>
      <c r="AP196" s="9">
        <f t="shared" si="52"/>
        <v>48982.465526165601</v>
      </c>
      <c r="AR196" s="9">
        <f t="shared" si="53"/>
        <v>6003.4616104558945</v>
      </c>
      <c r="AS196" s="9">
        <f t="shared" si="54"/>
        <v>-4629.1943757503559</v>
      </c>
      <c r="AU196" s="9">
        <f t="shared" si="55"/>
        <v>-519.12380673638324</v>
      </c>
      <c r="AV196" s="9">
        <f t="shared" si="56"/>
        <v>-210.10436451710387</v>
      </c>
      <c r="AX196" s="9">
        <f t="shared" si="57"/>
        <v>-180.57234003645686</v>
      </c>
      <c r="AY196" s="9">
        <f t="shared" si="58"/>
        <v>-32.771993517238087</v>
      </c>
      <c r="BA196" s="9">
        <f t="shared" si="66"/>
        <v>-242.10224805963466</v>
      </c>
      <c r="BB196" s="9">
        <f t="shared" si="59"/>
        <v>-135.06546745614261</v>
      </c>
      <c r="BD196" s="9">
        <f t="shared" si="60"/>
        <v>-96.449218640291704</v>
      </c>
      <c r="BE196" s="9">
        <f t="shared" si="61"/>
        <v>-42.26690354372316</v>
      </c>
      <c r="BG196">
        <f t="shared" si="62"/>
        <v>106301.21032373334</v>
      </c>
      <c r="BI196">
        <f t="shared" si="63"/>
        <v>102591.82221870193</v>
      </c>
      <c r="BK196">
        <f t="shared" si="64"/>
        <v>146949.31420017607</v>
      </c>
    </row>
    <row r="197" spans="38:63" x14ac:dyDescent="0.25">
      <c r="AL197">
        <v>183</v>
      </c>
      <c r="AM197">
        <f t="shared" si="65"/>
        <v>91.5</v>
      </c>
      <c r="AO197" s="9">
        <f t="shared" si="67"/>
        <v>112529.44675468981</v>
      </c>
      <c r="AP197" s="9">
        <f t="shared" si="52"/>
        <v>46641.605292725784</v>
      </c>
      <c r="AR197" s="9">
        <f t="shared" si="53"/>
        <v>5743.8997070877031</v>
      </c>
      <c r="AS197" s="9">
        <f t="shared" si="54"/>
        <v>-4734.2465580089074</v>
      </c>
      <c r="AU197" s="9">
        <f t="shared" si="55"/>
        <v>-508.23957966501155</v>
      </c>
      <c r="AV197" s="9">
        <f t="shared" si="56"/>
        <v>-189.45771041458281</v>
      </c>
      <c r="AX197" s="9">
        <f t="shared" si="57"/>
        <v>-173.36000042211595</v>
      </c>
      <c r="AY197" s="9">
        <f t="shared" si="58"/>
        <v>-26.829754896379605</v>
      </c>
      <c r="BA197" s="9">
        <f t="shared" si="66"/>
        <v>-239.80992399418338</v>
      </c>
      <c r="BB197" s="9">
        <f t="shared" si="59"/>
        <v>-123.47344704760582</v>
      </c>
      <c r="BD197" s="9">
        <f t="shared" si="60"/>
        <v>-95.069655248712223</v>
      </c>
      <c r="BE197" s="9">
        <f t="shared" si="61"/>
        <v>-39.154508470597385</v>
      </c>
      <c r="BG197">
        <f t="shared" si="62"/>
        <v>108809.58113184955</v>
      </c>
      <c r="BI197">
        <f t="shared" si="63"/>
        <v>104074.11335964796</v>
      </c>
      <c r="BK197">
        <f t="shared" si="64"/>
        <v>148736.74789636888</v>
      </c>
    </row>
    <row r="198" spans="38:63" x14ac:dyDescent="0.25">
      <c r="AL198">
        <v>184</v>
      </c>
      <c r="AM198">
        <f t="shared" si="65"/>
        <v>92</v>
      </c>
      <c r="AO198" s="9">
        <f t="shared" si="67"/>
        <v>115337.86666077553</v>
      </c>
      <c r="AP198" s="9">
        <f t="shared" si="52"/>
        <v>44250.799799919507</v>
      </c>
      <c r="AR198" s="9">
        <f t="shared" si="53"/>
        <v>5489.7799172551977</v>
      </c>
      <c r="AS198" s="9">
        <f t="shared" si="54"/>
        <v>-4828.9754132161988</v>
      </c>
      <c r="AU198" s="9">
        <f t="shared" si="55"/>
        <v>-497.66311183733109</v>
      </c>
      <c r="AV198" s="9">
        <f t="shared" si="56"/>
        <v>-170.38061657388508</v>
      </c>
      <c r="AX198" s="9">
        <f t="shared" si="57"/>
        <v>-166.64645257432761</v>
      </c>
      <c r="AY198" s="9">
        <f t="shared" si="58"/>
        <v>-21.52339269259922</v>
      </c>
      <c r="BA198" s="9">
        <f t="shared" si="66"/>
        <v>-237.27446261207692</v>
      </c>
      <c r="BB198" s="9">
        <f t="shared" si="59"/>
        <v>-112.61904195418714</v>
      </c>
      <c r="BD198" s="9">
        <f t="shared" si="60"/>
        <v>-93.742196650926601</v>
      </c>
      <c r="BE198" s="9">
        <f t="shared" si="61"/>
        <v>-36.238181927098708</v>
      </c>
      <c r="BG198">
        <f t="shared" si="62"/>
        <v>111254.34874281753</v>
      </c>
      <c r="BI198">
        <f t="shared" si="63"/>
        <v>105531.7189377687</v>
      </c>
      <c r="BK198">
        <f t="shared" si="64"/>
        <v>150458.85184271666</v>
      </c>
    </row>
    <row r="199" spans="38:63" x14ac:dyDescent="0.25">
      <c r="AL199">
        <v>185</v>
      </c>
      <c r="AM199">
        <f t="shared" si="65"/>
        <v>92.5</v>
      </c>
      <c r="AO199" s="9">
        <f t="shared" si="67"/>
        <v>118020.54873042346</v>
      </c>
      <c r="AP199" s="9">
        <f t="shared" si="52"/>
        <v>41815.014516239666</v>
      </c>
      <c r="AR199" s="9">
        <f t="shared" si="53"/>
        <v>5240.9483613365319</v>
      </c>
      <c r="AS199" s="9">
        <f t="shared" si="54"/>
        <v>-4914.165721503141</v>
      </c>
      <c r="AU199" s="9">
        <f t="shared" si="55"/>
        <v>-487.40564409837884</v>
      </c>
      <c r="AV199" s="9">
        <f t="shared" si="56"/>
        <v>-152.71725023196572</v>
      </c>
      <c r="AX199" s="9">
        <f t="shared" si="57"/>
        <v>-160.38914137087446</v>
      </c>
      <c r="AY199" s="9">
        <f t="shared" si="58"/>
        <v>-16.766862794694532</v>
      </c>
      <c r="BA199" s="9">
        <f t="shared" si="66"/>
        <v>-234.55077571014792</v>
      </c>
      <c r="BB199" s="9">
        <f t="shared" si="59"/>
        <v>-102.45091459795457</v>
      </c>
      <c r="BD199" s="9">
        <f t="shared" si="60"/>
        <v>-92.4657270173565</v>
      </c>
      <c r="BE199" s="9">
        <f t="shared" si="61"/>
        <v>-33.499472839316631</v>
      </c>
      <c r="BG199">
        <f t="shared" si="62"/>
        <v>113636.43343287829</v>
      </c>
      <c r="BI199">
        <f t="shared" si="63"/>
        <v>106963.32755406936</v>
      </c>
      <c r="BK199">
        <f t="shared" si="64"/>
        <v>152117.30042460506</v>
      </c>
    </row>
    <row r="200" spans="38:63" x14ac:dyDescent="0.25">
      <c r="AL200">
        <v>186</v>
      </c>
      <c r="AM200">
        <f t="shared" si="65"/>
        <v>93</v>
      </c>
      <c r="AO200" s="9">
        <f t="shared" si="67"/>
        <v>120580.09720557943</v>
      </c>
      <c r="AP200" s="9">
        <f t="shared" si="52"/>
        <v>39338.8419992091</v>
      </c>
      <c r="AR200" s="9">
        <f t="shared" si="53"/>
        <v>4997.2455392873426</v>
      </c>
      <c r="AS200" s="9">
        <f t="shared" si="54"/>
        <v>-4990.5243466191241</v>
      </c>
      <c r="AU200" s="9">
        <f t="shared" si="55"/>
        <v>-477.4733175849608</v>
      </c>
      <c r="AV200" s="9">
        <f t="shared" si="56"/>
        <v>-136.32957067426111</v>
      </c>
      <c r="AX200" s="9">
        <f t="shared" si="57"/>
        <v>-154.54927502500726</v>
      </c>
      <c r="AY200" s="9">
        <f t="shared" si="58"/>
        <v>-12.487541501056832</v>
      </c>
      <c r="BA200" s="9">
        <f t="shared" si="66"/>
        <v>-231.68504944625263</v>
      </c>
      <c r="BB200" s="9">
        <f t="shared" si="59"/>
        <v>-92.920039479469636</v>
      </c>
      <c r="BD200" s="9">
        <f t="shared" si="60"/>
        <v>-91.238993113700886</v>
      </c>
      <c r="BE200" s="9">
        <f t="shared" si="61"/>
        <v>-30.921989693734645</v>
      </c>
      <c r="BG200">
        <f t="shared" si="62"/>
        <v>115956.77142770655</v>
      </c>
      <c r="BI200">
        <f t="shared" si="63"/>
        <v>108367.79100692678</v>
      </c>
      <c r="BK200">
        <f t="shared" si="64"/>
        <v>153713.64946617096</v>
      </c>
    </row>
    <row r="201" spans="38:63" x14ac:dyDescent="0.25">
      <c r="AL201">
        <v>187</v>
      </c>
      <c r="AM201">
        <f t="shared" si="65"/>
        <v>93.5</v>
      </c>
      <c r="AO201" s="9">
        <f t="shared" si="67"/>
        <v>123019.03581052498</v>
      </c>
      <c r="AP201" s="9">
        <f t="shared" si="52"/>
        <v>36826.53862956525</v>
      </c>
      <c r="AR201" s="9">
        <f t="shared" si="53"/>
        <v>4758.5088804948618</v>
      </c>
      <c r="AS201" s="9">
        <f t="shared" si="54"/>
        <v>-5058.6891319562546</v>
      </c>
      <c r="AU201" s="9">
        <f t="shared" si="55"/>
        <v>-467.86827301958772</v>
      </c>
      <c r="AV201" s="9">
        <f t="shared" si="56"/>
        <v>-121.0949507591085</v>
      </c>
      <c r="AX201" s="9">
        <f t="shared" si="57"/>
        <v>-149.09160199549675</v>
      </c>
      <c r="AY201" s="9">
        <f t="shared" si="58"/>
        <v>-8.6238594763647445</v>
      </c>
      <c r="BA201" s="9">
        <f t="shared" si="66"/>
        <v>-228.7160190747698</v>
      </c>
      <c r="BB201" s="9">
        <f t="shared" si="59"/>
        <v>-83.979967999742001</v>
      </c>
      <c r="BD201" s="9">
        <f t="shared" si="60"/>
        <v>-90.060651949321155</v>
      </c>
      <c r="BE201" s="9">
        <f t="shared" si="61"/>
        <v>-28.491123283001752</v>
      </c>
      <c r="BG201">
        <f t="shared" si="62"/>
        <v>118216.3036273209</v>
      </c>
      <c r="BI201">
        <f t="shared" si="63"/>
        <v>109744.10582816838</v>
      </c>
      <c r="BK201">
        <f t="shared" si="64"/>
        <v>155249.34680153613</v>
      </c>
    </row>
    <row r="202" spans="38:63" x14ac:dyDescent="0.25">
      <c r="AL202">
        <v>188</v>
      </c>
      <c r="AM202">
        <f t="shared" si="65"/>
        <v>94</v>
      </c>
      <c r="AO202" s="9">
        <f t="shared" si="67"/>
        <v>125339.80671664496</v>
      </c>
      <c r="AP202" s="9">
        <f t="shared" si="52"/>
        <v>34282.057194742236</v>
      </c>
      <c r="AR202" s="9">
        <f t="shared" si="53"/>
        <v>4524.5747439850684</v>
      </c>
      <c r="AS202" s="9">
        <f t="shared" si="54"/>
        <v>-5119.2366073358089</v>
      </c>
      <c r="AU202" s="9">
        <f t="shared" si="55"/>
        <v>-458.58952834181713</v>
      </c>
      <c r="AV202" s="9">
        <f t="shared" si="56"/>
        <v>-106.90417018581479</v>
      </c>
      <c r="AX202" s="9">
        <f t="shared" si="57"/>
        <v>-143.98414941770287</v>
      </c>
      <c r="AY202" s="9">
        <f t="shared" si="58"/>
        <v>-5.1233949909414056</v>
      </c>
      <c r="BA202" s="9">
        <f t="shared" si="66"/>
        <v>-225.67607149867536</v>
      </c>
      <c r="BB202" s="9">
        <f t="shared" si="59"/>
        <v>-75.586962899210064</v>
      </c>
      <c r="BD202" s="9">
        <f t="shared" si="60"/>
        <v>-88.929307425438921</v>
      </c>
      <c r="BE202" s="9">
        <f t="shared" si="61"/>
        <v>-26.193812295663321</v>
      </c>
      <c r="BG202">
        <f t="shared" si="62"/>
        <v>120415.96694134259</v>
      </c>
      <c r="BI202">
        <f t="shared" si="63"/>
        <v>111091.39678207842</v>
      </c>
      <c r="BK202">
        <f t="shared" si="64"/>
        <v>156725.74157743389</v>
      </c>
    </row>
    <row r="203" spans="38:63" x14ac:dyDescent="0.25">
      <c r="AL203">
        <v>189</v>
      </c>
      <c r="AM203">
        <f t="shared" si="65"/>
        <v>94.5</v>
      </c>
      <c r="AO203" s="9">
        <f t="shared" si="67"/>
        <v>127544.77039759478</v>
      </c>
      <c r="AP203" s="9">
        <f t="shared" si="52"/>
        <v>31709.075869801105</v>
      </c>
      <c r="AR203" s="9">
        <f t="shared" si="53"/>
        <v>4295.2799798141596</v>
      </c>
      <c r="AS203" s="9">
        <f t="shared" si="54"/>
        <v>-5172.6886924287164</v>
      </c>
      <c r="AU203" s="9">
        <f t="shared" si="55"/>
        <v>-449.6336818749553</v>
      </c>
      <c r="AV203" s="9">
        <f t="shared" si="56"/>
        <v>-93.659711812167004</v>
      </c>
      <c r="AX203" s="9">
        <f t="shared" si="57"/>
        <v>-139.19794884862046</v>
      </c>
      <c r="AY203" s="9">
        <f t="shared" si="58"/>
        <v>-1.9413301337227447</v>
      </c>
      <c r="BA203" s="9">
        <f t="shared" si="66"/>
        <v>-222.59219459683112</v>
      </c>
      <c r="BB203" s="9">
        <f t="shared" si="59"/>
        <v>-67.700037427911184</v>
      </c>
      <c r="BD203" s="9">
        <f t="shared" si="60"/>
        <v>-87.843538429503695</v>
      </c>
      <c r="BE203" s="9">
        <f t="shared" si="61"/>
        <v>-24.018344250533072</v>
      </c>
      <c r="BG203">
        <f t="shared" si="62"/>
        <v>122556.68766790314</v>
      </c>
      <c r="BI203">
        <f t="shared" si="63"/>
        <v>112408.90215693676</v>
      </c>
      <c r="BK203">
        <f t="shared" si="64"/>
        <v>158144.09247761275</v>
      </c>
    </row>
    <row r="204" spans="38:63" x14ac:dyDescent="0.25">
      <c r="AL204">
        <v>190</v>
      </c>
      <c r="AM204">
        <f t="shared" si="65"/>
        <v>95</v>
      </c>
      <c r="AO204" s="9">
        <f t="shared" si="67"/>
        <v>129636.20617726749</v>
      </c>
      <c r="AP204" s="9">
        <f t="shared" si="52"/>
        <v>29111.024059610227</v>
      </c>
      <c r="AR204" s="9">
        <f t="shared" si="53"/>
        <v>4070.463138876682</v>
      </c>
      <c r="AS204" s="9">
        <f t="shared" si="54"/>
        <v>-5219.5185483347996</v>
      </c>
      <c r="AU204" s="9">
        <f t="shared" si="55"/>
        <v>-440.99547695705849</v>
      </c>
      <c r="AV204" s="9">
        <f t="shared" si="56"/>
        <v>-81.274307184333438</v>
      </c>
      <c r="AX204" s="9">
        <f t="shared" si="57"/>
        <v>-134.70676498982107</v>
      </c>
      <c r="AY204" s="9">
        <f t="shared" si="58"/>
        <v>0.96080486366354023</v>
      </c>
      <c r="BA204" s="9">
        <f t="shared" si="66"/>
        <v>-219.48679170272905</v>
      </c>
      <c r="BB204" s="9">
        <f t="shared" si="59"/>
        <v>-60.280926312259325</v>
      </c>
      <c r="BD204" s="9">
        <f t="shared" si="60"/>
        <v>-86.801920264508325</v>
      </c>
      <c r="BE204" s="9">
        <f t="shared" si="61"/>
        <v>-21.954185735737656</v>
      </c>
      <c r="BG204">
        <f t="shared" si="62"/>
        <v>124639.37647663728</v>
      </c>
      <c r="BI204">
        <f t="shared" si="63"/>
        <v>113695.96067962456</v>
      </c>
      <c r="BK204">
        <f t="shared" si="64"/>
        <v>159505.57502447927</v>
      </c>
    </row>
    <row r="205" spans="38:63" x14ac:dyDescent="0.25">
      <c r="AL205">
        <v>191</v>
      </c>
      <c r="AM205">
        <f t="shared" si="65"/>
        <v>95.5</v>
      </c>
      <c r="AO205" s="9">
        <f t="shared" si="67"/>
        <v>131616.31331208622</v>
      </c>
      <c r="AP205" s="9">
        <f t="shared" si="52"/>
        <v>26491.105497044788</v>
      </c>
      <c r="AR205" s="9">
        <f t="shared" si="53"/>
        <v>3849.9654003981527</v>
      </c>
      <c r="AS205" s="9">
        <f t="shared" si="54"/>
        <v>-5260.1557019269667</v>
      </c>
      <c r="AU205" s="9">
        <f t="shared" si="55"/>
        <v>-432.66825579072622</v>
      </c>
      <c r="AV205" s="9">
        <f t="shared" si="56"/>
        <v>-69.669688659818306</v>
      </c>
      <c r="AX205" s="9">
        <f t="shared" si="57"/>
        <v>-130.48683650075913</v>
      </c>
      <c r="AY205" s="9">
        <f t="shared" si="58"/>
        <v>3.6161575971413438</v>
      </c>
      <c r="BA205" s="9">
        <f t="shared" si="66"/>
        <v>-216.37837841283007</v>
      </c>
      <c r="BB205" s="9">
        <f t="shared" si="59"/>
        <v>-53.294009197331789</v>
      </c>
      <c r="BD205" s="9">
        <f t="shared" si="60"/>
        <v>-85.803040877137036</v>
      </c>
      <c r="BE205" s="9">
        <f t="shared" si="61"/>
        <v>-19.991837059627866</v>
      </c>
      <c r="BG205">
        <f t="shared" si="62"/>
        <v>126664.92465310691</v>
      </c>
      <c r="BI205">
        <f t="shared" si="63"/>
        <v>114951.9998905258</v>
      </c>
      <c r="BK205">
        <f t="shared" si="64"/>
        <v>160811.28808596122</v>
      </c>
    </row>
    <row r="206" spans="38:63" x14ac:dyDescent="0.25">
      <c r="AL206">
        <v>192</v>
      </c>
      <c r="AM206">
        <f t="shared" si="65"/>
        <v>96</v>
      </c>
      <c r="AO206" s="9">
        <f t="shared" si="67"/>
        <v>133487.21248031143</v>
      </c>
      <c r="AP206" s="9">
        <f t="shared" si="52"/>
        <v>23852.318934998828</v>
      </c>
      <c r="AR206" s="9">
        <f t="shared" si="53"/>
        <v>3633.6312725027897</v>
      </c>
      <c r="AS206" s="9">
        <f t="shared" si="54"/>
        <v>-5294.9905462568759</v>
      </c>
      <c r="AU206" s="9">
        <f t="shared" si="55"/>
        <v>-424.64432421939205</v>
      </c>
      <c r="AV206" s="9">
        <f t="shared" si="56"/>
        <v>-58.775514047770329</v>
      </c>
      <c r="AX206" s="9">
        <f t="shared" si="57"/>
        <v>-126.51663380705136</v>
      </c>
      <c r="AY206" s="9">
        <f t="shared" si="58"/>
        <v>6.0533955017701038</v>
      </c>
      <c r="BA206" s="9">
        <f t="shared" si="66"/>
        <v>-213.28217738906974</v>
      </c>
      <c r="BB206" s="9">
        <f t="shared" si="59"/>
        <v>-46.706202221186253</v>
      </c>
      <c r="BD206" s="9">
        <f t="shared" si="60"/>
        <v>-84.845513023270968</v>
      </c>
      <c r="BE206" s="9">
        <f t="shared" si="61"/>
        <v>-18.122707328354178</v>
      </c>
      <c r="BG206">
        <f t="shared" si="62"/>
        <v>128634.2013363385</v>
      </c>
      <c r="BI206">
        <f t="shared" si="63"/>
        <v>116176.52582599573</v>
      </c>
      <c r="BK206">
        <f t="shared" si="64"/>
        <v>162062.25969378639</v>
      </c>
    </row>
    <row r="207" spans="38:63" x14ac:dyDescent="0.25">
      <c r="AL207">
        <v>193</v>
      </c>
      <c r="AM207">
        <f t="shared" si="65"/>
        <v>96.5</v>
      </c>
      <c r="AO207" s="9">
        <f t="shared" si="67"/>
        <v>135250.9475760354</v>
      </c>
      <c r="AP207" s="9">
        <f t="shared" ref="AP207:AP270" si="68">AP206+AS206*$F$11+(AV206*0.5)*$F$11^2</f>
        <v>21197.476722614418</v>
      </c>
      <c r="AR207" s="9">
        <f t="shared" ref="AR207:AR270" si="69">AR206+AU206*$F$11</f>
        <v>3421.3091103930938</v>
      </c>
      <c r="AS207" s="9">
        <f t="shared" ref="AS207:AS270" si="70">AS206+AV206*$F$11</f>
        <v>-5324.3783032807614</v>
      </c>
      <c r="AU207" s="9">
        <f t="shared" ref="AU207:AU270" si="71">AX207+BA207+BD207</f>
        <v>-416.9152445839066</v>
      </c>
      <c r="AV207" s="9">
        <f t="shared" ref="AV207:AV270" si="72">AY207+BB207+BE207</f>
        <v>-48.528436260308851</v>
      </c>
      <c r="AX207" s="9">
        <f t="shared" ref="AX207:AX270" si="73">$F$34*($F$30-AO207)/(BG207^2+$F$35^2)^(1.5)</f>
        <v>-122.77663613725817</v>
      </c>
      <c r="AY207" s="9">
        <f t="shared" ref="AY207:AY270" si="74">$F$34*($G$30-AP207)/(BG207^2+$F$35^2)^(1.5)</f>
        <v>8.2973998856048148</v>
      </c>
      <c r="BA207" s="9">
        <f t="shared" si="66"/>
        <v>-210.21062518749397</v>
      </c>
      <c r="BB207" s="9">
        <f t="shared" ref="BB207:BB270" si="75">$F$43*($G$39-AP207)/(BI207^2+$F$44^2)^(1.5)</f>
        <v>-40.486829458536029</v>
      </c>
      <c r="BD207" s="9">
        <f t="shared" ref="BD207:BD270" si="76">$F$52*($F$48-AO207)/(BK207^2+$F$53^2)^(1.5)</f>
        <v>-83.927983259154487</v>
      </c>
      <c r="BE207" s="9">
        <f t="shared" ref="BE207:BE270" si="77">$F$52*($G$48-AP207)/(BK207^2+$F$53^2)^(1.5)</f>
        <v>-16.339006687377633</v>
      </c>
      <c r="BG207">
        <f t="shared" ref="BG207:BG270" si="78">SQRT(($F$30-AO207)^2+($G$30-AP207)^2)</f>
        <v>130548.05153851987</v>
      </c>
      <c r="BI207">
        <f t="shared" ref="BI207:BI270" si="79">SQRT(($F$39-AO207)^2+($G$39-AP207)^2)</f>
        <v>117369.11386742711</v>
      </c>
      <c r="BK207">
        <f t="shared" ref="BK207:BK270" si="80">SQRT(($F$48-AO207)^2+($G$48-AP207)^2)</f>
        <v>163259.45226196037</v>
      </c>
    </row>
    <row r="208" spans="38:63" x14ac:dyDescent="0.25">
      <c r="AL208">
        <v>194</v>
      </c>
      <c r="AM208">
        <f t="shared" ref="AM208:AM271" si="81">$F$11*AL208</f>
        <v>97</v>
      </c>
      <c r="AO208" s="9">
        <f t="shared" si="67"/>
        <v>136909.48772565895</v>
      </c>
      <c r="AP208" s="9">
        <f t="shared" si="68"/>
        <v>18529.221516441499</v>
      </c>
      <c r="AR208" s="9">
        <f t="shared" si="69"/>
        <v>3212.8514881011406</v>
      </c>
      <c r="AS208" s="9">
        <f t="shared" si="70"/>
        <v>-5348.6425214109158</v>
      </c>
      <c r="AU208" s="9">
        <f t="shared" si="71"/>
        <v>-409.47207032871461</v>
      </c>
      <c r="AV208" s="9">
        <f t="shared" si="72"/>
        <v>-38.871295570751862</v>
      </c>
      <c r="AX208" s="9">
        <f t="shared" si="73"/>
        <v>-119.24912835767496</v>
      </c>
      <c r="AY208" s="9">
        <f t="shared" si="74"/>
        <v>10.36984040596986</v>
      </c>
      <c r="BA208" s="9">
        <f t="shared" ref="BA208:BA271" si="82">$F$43*($F$39-AO208)/(BI208^2+$F$44^2)^(1.5)</f>
        <v>-207.17380351777101</v>
      </c>
      <c r="BB208" s="9">
        <f t="shared" si="75"/>
        <v>-34.607482934118487</v>
      </c>
      <c r="BD208" s="9">
        <f t="shared" si="76"/>
        <v>-83.049138453268625</v>
      </c>
      <c r="BE208" s="9">
        <f t="shared" si="77"/>
        <v>-14.633653042603234</v>
      </c>
      <c r="BG208">
        <f t="shared" si="78"/>
        <v>132407.29478040338</v>
      </c>
      <c r="BI208">
        <f t="shared" si="79"/>
        <v>118529.40062834302</v>
      </c>
      <c r="BK208">
        <f t="shared" si="80"/>
        <v>164403.76728019191</v>
      </c>
    </row>
    <row r="209" spans="38:63" x14ac:dyDescent="0.25">
      <c r="AL209">
        <v>195</v>
      </c>
      <c r="AM209">
        <f t="shared" si="81"/>
        <v>97.5</v>
      </c>
      <c r="AO209" s="9">
        <f t="shared" si="67"/>
        <v>138464.72946091843</v>
      </c>
      <c r="AP209" s="9">
        <f t="shared" si="68"/>
        <v>15850.041343789699</v>
      </c>
      <c r="AR209" s="9">
        <f t="shared" si="69"/>
        <v>3008.1154529367832</v>
      </c>
      <c r="AS209" s="9">
        <f t="shared" si="70"/>
        <v>-5368.078169196292</v>
      </c>
      <c r="AU209" s="9">
        <f t="shared" si="71"/>
        <v>-402.30553332378258</v>
      </c>
      <c r="AV209" s="9">
        <f t="shared" si="72"/>
        <v>-29.752416077808284</v>
      </c>
      <c r="AX209" s="9">
        <f t="shared" si="73"/>
        <v>-115.91801716882195</v>
      </c>
      <c r="AY209" s="9">
        <f t="shared" si="74"/>
        <v>12.28965253272405</v>
      </c>
      <c r="BA209" s="9">
        <f t="shared" si="82"/>
        <v>-204.17980579086793</v>
      </c>
      <c r="BB209" s="9">
        <f t="shared" si="75"/>
        <v>-29.04187756810839</v>
      </c>
      <c r="BD209" s="9">
        <f t="shared" si="76"/>
        <v>-82.207710364092677</v>
      </c>
      <c r="BE209" s="9">
        <f t="shared" si="77"/>
        <v>-13.000191042423943</v>
      </c>
      <c r="BG209">
        <f t="shared" si="78"/>
        <v>134212.72421066719</v>
      </c>
      <c r="BI209">
        <f t="shared" si="79"/>
        <v>119657.07676329059</v>
      </c>
      <c r="BK209">
        <f t="shared" si="80"/>
        <v>165496.04954562176</v>
      </c>
    </row>
    <row r="210" spans="38:63" x14ac:dyDescent="0.25">
      <c r="AL210">
        <v>196</v>
      </c>
      <c r="AM210">
        <f t="shared" si="81"/>
        <v>98</v>
      </c>
      <c r="AO210" s="9">
        <f t="shared" si="67"/>
        <v>139918.49899572137</v>
      </c>
      <c r="AP210" s="9">
        <f t="shared" si="68"/>
        <v>13162.283207181827</v>
      </c>
      <c r="AR210" s="9">
        <f t="shared" si="69"/>
        <v>2806.9626862748919</v>
      </c>
      <c r="AS210" s="9">
        <f t="shared" si="70"/>
        <v>-5382.9543772351963</v>
      </c>
      <c r="AU210" s="9">
        <f t="shared" si="71"/>
        <v>-395.40619274723474</v>
      </c>
      <c r="AV210" s="9">
        <f t="shared" si="72"/>
        <v>-21.124991147291038</v>
      </c>
      <c r="AX210" s="9">
        <f t="shared" si="73"/>
        <v>-112.76866564951449</v>
      </c>
      <c r="AY210" s="9">
        <f t="shared" si="74"/>
        <v>14.073435959072913</v>
      </c>
      <c r="BA210" s="9">
        <f t="shared" si="82"/>
        <v>-201.23504838535976</v>
      </c>
      <c r="BB210" s="9">
        <f t="shared" si="75"/>
        <v>-23.765705627670403</v>
      </c>
      <c r="BD210" s="9">
        <f t="shared" si="76"/>
        <v>-81.402478712360505</v>
      </c>
      <c r="BE210" s="9">
        <f t="shared" si="77"/>
        <v>-11.432721478693548</v>
      </c>
      <c r="BG210">
        <f t="shared" si="78"/>
        <v>135965.10610466797</v>
      </c>
      <c r="BI210">
        <f t="shared" si="79"/>
        <v>120751.88059416405</v>
      </c>
      <c r="BK210">
        <f t="shared" si="80"/>
        <v>166537.0909868773</v>
      </c>
    </row>
    <row r="211" spans="38:63" x14ac:dyDescent="0.25">
      <c r="AL211">
        <v>197</v>
      </c>
      <c r="AM211">
        <f t="shared" si="81"/>
        <v>98.5</v>
      </c>
      <c r="AO211" s="9">
        <f t="shared" si="67"/>
        <v>141272.55456476542</v>
      </c>
      <c r="AP211" s="9">
        <f t="shared" si="68"/>
        <v>10468.165394670817</v>
      </c>
      <c r="AR211" s="9">
        <f t="shared" si="69"/>
        <v>2609.2595899012745</v>
      </c>
      <c r="AS211" s="9">
        <f t="shared" si="70"/>
        <v>-5393.516872808842</v>
      </c>
      <c r="AU211" s="9">
        <f t="shared" si="71"/>
        <v>-388.76455269249931</v>
      </c>
      <c r="AV211" s="9">
        <f t="shared" si="72"/>
        <v>-12.946545141373614</v>
      </c>
      <c r="AX211" s="9">
        <f t="shared" si="73"/>
        <v>-109.7877448322381</v>
      </c>
      <c r="AY211" s="9">
        <f t="shared" si="74"/>
        <v>15.735788329529139</v>
      </c>
      <c r="BA211" s="9">
        <f t="shared" si="82"/>
        <v>-198.34453477492627</v>
      </c>
      <c r="BB211" s="9">
        <f t="shared" si="75"/>
        <v>-18.756493899970746</v>
      </c>
      <c r="BD211" s="9">
        <f t="shared" si="76"/>
        <v>-80.632273085334944</v>
      </c>
      <c r="BE211" s="9">
        <f t="shared" si="77"/>
        <v>-9.9258395709320073</v>
      </c>
      <c r="BG211">
        <f t="shared" si="78"/>
        <v>137665.17965940735</v>
      </c>
      <c r="BI211">
        <f t="shared" si="79"/>
        <v>121813.59246070831</v>
      </c>
      <c r="BK211">
        <f t="shared" si="80"/>
        <v>167527.6341267807</v>
      </c>
    </row>
    <row r="212" spans="38:63" x14ac:dyDescent="0.25">
      <c r="AL212">
        <v>198</v>
      </c>
      <c r="AM212">
        <f t="shared" si="81"/>
        <v>99</v>
      </c>
      <c r="AO212" s="9">
        <f t="shared" si="67"/>
        <v>142528.5887906295</v>
      </c>
      <c r="AP212" s="9">
        <f t="shared" si="68"/>
        <v>7769.7886401237247</v>
      </c>
      <c r="AR212" s="9">
        <f t="shared" si="69"/>
        <v>2414.877313555025</v>
      </c>
      <c r="AS212" s="9">
        <f t="shared" si="70"/>
        <v>-5399.9901453795292</v>
      </c>
      <c r="AU212" s="9">
        <f t="shared" si="71"/>
        <v>-382.37115432144105</v>
      </c>
      <c r="AV212" s="9">
        <f t="shared" si="72"/>
        <v>-5.1784607951968038</v>
      </c>
      <c r="AX212" s="9">
        <f t="shared" si="73"/>
        <v>-106.9631008667461</v>
      </c>
      <c r="AY212" s="9">
        <f t="shared" si="74"/>
        <v>17.289585830008484</v>
      </c>
      <c r="BA212" s="9">
        <f t="shared" si="82"/>
        <v>-195.51207951536668</v>
      </c>
      <c r="BB212" s="9">
        <f t="shared" si="75"/>
        <v>-13.993465776959598</v>
      </c>
      <c r="BD212" s="9">
        <f t="shared" si="76"/>
        <v>-79.895973939328243</v>
      </c>
      <c r="BE212" s="9">
        <f t="shared" si="77"/>
        <v>-8.4745808482456901</v>
      </c>
      <c r="BG212">
        <f t="shared" si="78"/>
        <v>139313.65701842311</v>
      </c>
      <c r="BI212">
        <f t="shared" si="79"/>
        <v>122842.02971221054</v>
      </c>
      <c r="BK212">
        <f t="shared" si="80"/>
        <v>168468.37522364399</v>
      </c>
    </row>
    <row r="213" spans="38:63" x14ac:dyDescent="0.25">
      <c r="AL213">
        <v>199</v>
      </c>
      <c r="AM213">
        <f t="shared" si="81"/>
        <v>99.5</v>
      </c>
      <c r="AO213" s="9">
        <f t="shared" si="67"/>
        <v>143688.23105311685</v>
      </c>
      <c r="AP213" s="9">
        <f t="shared" si="68"/>
        <v>5069.1462598345606</v>
      </c>
      <c r="AR213" s="9">
        <f t="shared" si="69"/>
        <v>2223.6917363943044</v>
      </c>
      <c r="AS213" s="9">
        <f t="shared" si="70"/>
        <v>-5402.579375777128</v>
      </c>
      <c r="AU213" s="9">
        <f t="shared" si="71"/>
        <v>-376.21664730570382</v>
      </c>
      <c r="AV213" s="9">
        <f t="shared" si="72"/>
        <v>2.2144367301763115</v>
      </c>
      <c r="AX213" s="9">
        <f t="shared" si="73"/>
        <v>-104.28363631075383</v>
      </c>
      <c r="AY213" s="9">
        <f t="shared" si="74"/>
        <v>18.746219954022415</v>
      </c>
      <c r="BA213" s="9">
        <f t="shared" si="82"/>
        <v>-192.74049808430971</v>
      </c>
      <c r="BB213" s="9">
        <f t="shared" si="75"/>
        <v>-9.457409675175084</v>
      </c>
      <c r="BD213" s="9">
        <f t="shared" si="76"/>
        <v>-79.192512910640275</v>
      </c>
      <c r="BE213" s="9">
        <f t="shared" si="77"/>
        <v>-7.0743735486710193</v>
      </c>
      <c r="BG213">
        <f t="shared" si="78"/>
        <v>140911.22347370433</v>
      </c>
      <c r="BI213">
        <f t="shared" si="79"/>
        <v>123837.04226673246</v>
      </c>
      <c r="BK213">
        <f t="shared" si="80"/>
        <v>169359.96712573495</v>
      </c>
    </row>
    <row r="214" spans="38:63" x14ac:dyDescent="0.25">
      <c r="AL214">
        <v>200</v>
      </c>
      <c r="AM214">
        <f t="shared" si="81"/>
        <v>100</v>
      </c>
      <c r="AO214" s="9">
        <f t="shared" si="67"/>
        <v>144753.04984040078</v>
      </c>
      <c r="AP214" s="9">
        <f t="shared" si="68"/>
        <v>2368.1333765372688</v>
      </c>
      <c r="AR214" s="9">
        <f t="shared" si="69"/>
        <v>2035.5834127414525</v>
      </c>
      <c r="AS214" s="9">
        <f t="shared" si="70"/>
        <v>-5401.4721574120395</v>
      </c>
      <c r="AU214" s="9">
        <f t="shared" si="71"/>
        <v>-370.29184442667406</v>
      </c>
      <c r="AV214" s="9">
        <f t="shared" si="72"/>
        <v>9.2642467195640172</v>
      </c>
      <c r="AX214" s="9">
        <f t="shared" si="73"/>
        <v>-101.73920413393526</v>
      </c>
      <c r="AY214" s="9">
        <f t="shared" si="74"/>
        <v>20.115797989500859</v>
      </c>
      <c r="BA214" s="9">
        <f t="shared" si="82"/>
        <v>-190.03176769175795</v>
      </c>
      <c r="BB214" s="9">
        <f t="shared" si="75"/>
        <v>-5.1305546452276642</v>
      </c>
      <c r="BD214" s="9">
        <f t="shared" si="76"/>
        <v>-78.520872600980823</v>
      </c>
      <c r="BE214" s="9">
        <f t="shared" si="77"/>
        <v>-5.7209966247091772</v>
      </c>
      <c r="BG214">
        <f t="shared" si="78"/>
        <v>142458.53780237384</v>
      </c>
      <c r="BI214">
        <f t="shared" si="79"/>
        <v>124798.50867267471</v>
      </c>
      <c r="BK214">
        <f t="shared" si="80"/>
        <v>170203.02186899446</v>
      </c>
    </row>
    <row r="215" spans="38:63" x14ac:dyDescent="0.25">
      <c r="AL215">
        <v>201</v>
      </c>
      <c r="AM215">
        <f t="shared" si="81"/>
        <v>100.5</v>
      </c>
      <c r="AO215" s="9">
        <f t="shared" si="67"/>
        <v>145724.55506621816</v>
      </c>
      <c r="AP215" s="9">
        <f t="shared" si="68"/>
        <v>-331.44467132880544</v>
      </c>
      <c r="AR215" s="9">
        <f t="shared" si="69"/>
        <v>1850.4374905281156</v>
      </c>
      <c r="AS215" s="9">
        <f t="shared" si="70"/>
        <v>-5396.8400340522576</v>
      </c>
      <c r="AU215" s="9">
        <f t="shared" si="71"/>
        <v>-364.58776249706216</v>
      </c>
      <c r="AV215" s="9">
        <f t="shared" si="72"/>
        <v>16.00031716913583</v>
      </c>
      <c r="AX215" s="9">
        <f t="shared" si="73"/>
        <v>-99.320513105605357</v>
      </c>
      <c r="AY215" s="9">
        <f t="shared" si="74"/>
        <v>21.407313361716465</v>
      </c>
      <c r="BA215" s="9">
        <f t="shared" si="82"/>
        <v>-187.38716342288581</v>
      </c>
      <c r="BB215" s="9">
        <f t="shared" si="75"/>
        <v>-0.99645360896260027</v>
      </c>
      <c r="BD215" s="9">
        <f t="shared" si="76"/>
        <v>-77.880085968570981</v>
      </c>
      <c r="BE215" s="9">
        <f t="shared" si="77"/>
        <v>-4.4105425836180361</v>
      </c>
      <c r="BG215">
        <f t="shared" si="78"/>
        <v>143956.23270437078</v>
      </c>
      <c r="BI215">
        <f t="shared" si="79"/>
        <v>125726.33261503343</v>
      </c>
      <c r="BK215">
        <f t="shared" si="80"/>
        <v>170998.11304427232</v>
      </c>
    </row>
    <row r="216" spans="38:63" x14ac:dyDescent="0.25">
      <c r="AL216">
        <v>202</v>
      </c>
      <c r="AM216">
        <f t="shared" si="81"/>
        <v>101</v>
      </c>
      <c r="AO216" s="9">
        <f t="shared" si="67"/>
        <v>146604.20034117007</v>
      </c>
      <c r="AP216" s="9">
        <f t="shared" si="68"/>
        <v>-3027.8646487087922</v>
      </c>
      <c r="AR216" s="9">
        <f t="shared" si="69"/>
        <v>1668.1436092795846</v>
      </c>
      <c r="AS216" s="9">
        <f t="shared" si="70"/>
        <v>-5388.83987546769</v>
      </c>
      <c r="AU216" s="9">
        <f t="shared" si="71"/>
        <v>-359.09565219118468</v>
      </c>
      <c r="AV216" s="9">
        <f t="shared" si="72"/>
        <v>22.449531972729112</v>
      </c>
      <c r="AX216" s="9">
        <f t="shared" si="73"/>
        <v>-97.019043339161001</v>
      </c>
      <c r="AY216" s="9">
        <f t="shared" si="74"/>
        <v>22.628790841180951</v>
      </c>
      <c r="BA216" s="9">
        <f t="shared" si="82"/>
        <v>-184.80737342347933</v>
      </c>
      <c r="BB216" s="9">
        <f t="shared" si="75"/>
        <v>2.9601256386146133</v>
      </c>
      <c r="BD216" s="9">
        <f t="shared" si="76"/>
        <v>-77.269235428544349</v>
      </c>
      <c r="BE216" s="9">
        <f t="shared" si="77"/>
        <v>-3.1393845070664534</v>
      </c>
      <c r="BG216">
        <f t="shared" si="78"/>
        <v>145404.91531415182</v>
      </c>
      <c r="BI216">
        <f t="shared" si="79"/>
        <v>126620.43981546033</v>
      </c>
      <c r="BK216">
        <f t="shared" si="80"/>
        <v>171745.77795709902</v>
      </c>
    </row>
    <row r="217" spans="38:63" x14ac:dyDescent="0.25">
      <c r="AL217">
        <v>203</v>
      </c>
      <c r="AM217">
        <f t="shared" si="81"/>
        <v>101.5</v>
      </c>
      <c r="AO217" s="9">
        <f t="shared" si="67"/>
        <v>147393.38518928597</v>
      </c>
      <c r="AP217" s="9">
        <f t="shared" si="68"/>
        <v>-5719.4783949460461</v>
      </c>
      <c r="AR217" s="9">
        <f t="shared" si="69"/>
        <v>1488.5957831839921</v>
      </c>
      <c r="AS217" s="9">
        <f t="shared" si="70"/>
        <v>-5377.6151094813258</v>
      </c>
      <c r="AU217" s="9">
        <f t="shared" si="71"/>
        <v>-353.80701890099743</v>
      </c>
      <c r="AV217" s="9">
        <f t="shared" si="72"/>
        <v>28.636565768428163</v>
      </c>
      <c r="AX217" s="9">
        <f t="shared" si="73"/>
        <v>-94.826970875960711</v>
      </c>
      <c r="AY217" s="9">
        <f t="shared" si="74"/>
        <v>23.78741072107692</v>
      </c>
      <c r="BA217" s="9">
        <f t="shared" si="82"/>
        <v>-182.29259628062056</v>
      </c>
      <c r="BB217" s="9">
        <f t="shared" si="75"/>
        <v>6.7533017387575143</v>
      </c>
      <c r="BD217" s="9">
        <f t="shared" si="76"/>
        <v>-76.687451744416151</v>
      </c>
      <c r="BE217" s="9">
        <f t="shared" si="77"/>
        <v>-1.9041466914062719</v>
      </c>
      <c r="BG217">
        <f t="shared" si="78"/>
        <v>146805.16776486917</v>
      </c>
      <c r="BI217">
        <f t="shared" si="79"/>
        <v>127480.77528124052</v>
      </c>
      <c r="BK217">
        <f t="shared" si="80"/>
        <v>172446.519600231</v>
      </c>
    </row>
    <row r="218" spans="38:63" x14ac:dyDescent="0.25">
      <c r="AL218">
        <v>204</v>
      </c>
      <c r="AM218">
        <f t="shared" si="81"/>
        <v>102</v>
      </c>
      <c r="AO218" s="9">
        <f t="shared" si="67"/>
        <v>148093.45720351534</v>
      </c>
      <c r="AP218" s="9">
        <f t="shared" si="68"/>
        <v>-8404.7063789656568</v>
      </c>
      <c r="AR218" s="9">
        <f t="shared" si="69"/>
        <v>1311.6922737334935</v>
      </c>
      <c r="AS218" s="9">
        <f t="shared" si="70"/>
        <v>-5363.2968265971122</v>
      </c>
      <c r="AU218" s="9">
        <f t="shared" si="71"/>
        <v>-348.71363635037062</v>
      </c>
      <c r="AV218" s="9">
        <f t="shared" si="72"/>
        <v>34.58411052247272</v>
      </c>
      <c r="AX218" s="9">
        <f t="shared" si="73"/>
        <v>-92.737100300524858</v>
      </c>
      <c r="AY218" s="9">
        <f t="shared" si="74"/>
        <v>24.889615340084529</v>
      </c>
      <c r="BA218" s="9">
        <f t="shared" si="82"/>
        <v>-179.84262327484254</v>
      </c>
      <c r="BB218" s="9">
        <f t="shared" si="75"/>
        <v>10.396173612968875</v>
      </c>
      <c r="BD218" s="9">
        <f t="shared" si="76"/>
        <v>-76.133912775003253</v>
      </c>
      <c r="BE218" s="9">
        <f t="shared" si="77"/>
        <v>-0.70167843058068602</v>
      </c>
      <c r="BG218">
        <f t="shared" si="78"/>
        <v>148157.54778784927</v>
      </c>
      <c r="BI218">
        <f t="shared" si="79"/>
        <v>128307.30086362004</v>
      </c>
      <c r="BK218">
        <f t="shared" si="80"/>
        <v>173100.80845681371</v>
      </c>
    </row>
    <row r="219" spans="38:63" x14ac:dyDescent="0.25">
      <c r="AL219">
        <v>205</v>
      </c>
      <c r="AM219">
        <f t="shared" si="81"/>
        <v>102.5</v>
      </c>
      <c r="AO219" s="9">
        <f t="shared" si="67"/>
        <v>148705.71413583829</v>
      </c>
      <c r="AP219" s="9">
        <f t="shared" si="68"/>
        <v>-11082.031778448905</v>
      </c>
      <c r="AR219" s="9">
        <f t="shared" si="69"/>
        <v>1137.3354555583082</v>
      </c>
      <c r="AS219" s="9">
        <f t="shared" si="70"/>
        <v>-5346.0047713358754</v>
      </c>
      <c r="AU219" s="9">
        <f t="shared" si="71"/>
        <v>-343.80755438490456</v>
      </c>
      <c r="AV219" s="9">
        <f t="shared" si="72"/>
        <v>40.313077368155376</v>
      </c>
      <c r="AX219" s="9">
        <f t="shared" si="73"/>
        <v>-90.742804483623274</v>
      </c>
      <c r="AY219" s="9">
        <f t="shared" si="74"/>
        <v>25.941200737070055</v>
      </c>
      <c r="BA219" s="9">
        <f t="shared" si="82"/>
        <v>-177.45690777391314</v>
      </c>
      <c r="BB219" s="9">
        <f t="shared" si="75"/>
        <v>13.900907162471384</v>
      </c>
      <c r="BD219" s="9">
        <f t="shared" si="76"/>
        <v>-75.60784212736813</v>
      </c>
      <c r="BE219" s="9">
        <f t="shared" si="77"/>
        <v>0.4709694686139369</v>
      </c>
      <c r="BG219">
        <f t="shared" si="78"/>
        <v>149462.5893337084</v>
      </c>
      <c r="BI219">
        <f t="shared" si="79"/>
        <v>129099.99309061863</v>
      </c>
      <c r="BK219">
        <f t="shared" si="80"/>
        <v>173709.08414994061</v>
      </c>
    </row>
    <row r="220" spans="38:63" x14ac:dyDescent="0.25">
      <c r="AL220">
        <v>206</v>
      </c>
      <c r="AM220">
        <f t="shared" si="81"/>
        <v>103</v>
      </c>
      <c r="AO220" s="9">
        <f t="shared" si="67"/>
        <v>149231.40591931934</v>
      </c>
      <c r="AP220" s="9">
        <f t="shared" si="68"/>
        <v>-13749.995029445823</v>
      </c>
      <c r="AR220" s="9">
        <f t="shared" si="69"/>
        <v>965.43167836585599</v>
      </c>
      <c r="AS220" s="9">
        <f t="shared" si="70"/>
        <v>-5325.8482326517978</v>
      </c>
      <c r="AU220" s="9">
        <f t="shared" si="71"/>
        <v>-339.08110209589978</v>
      </c>
      <c r="AV220" s="9">
        <f t="shared" si="72"/>
        <v>45.842776742951663</v>
      </c>
      <c r="AX220" s="9">
        <f t="shared" si="73"/>
        <v>-88.837970647438411</v>
      </c>
      <c r="AY220" s="9">
        <f t="shared" si="74"/>
        <v>26.94739574559523</v>
      </c>
      <c r="BA220" s="9">
        <f t="shared" si="82"/>
        <v>-175.13462369310074</v>
      </c>
      <c r="BB220" s="9">
        <f t="shared" si="75"/>
        <v>17.278815205066834</v>
      </c>
      <c r="BD220" s="9">
        <f t="shared" si="76"/>
        <v>-75.108507755360634</v>
      </c>
      <c r="BE220" s="9">
        <f t="shared" si="77"/>
        <v>1.6165657922896004</v>
      </c>
      <c r="BG220">
        <f t="shared" si="78"/>
        <v>150720.80320426906</v>
      </c>
      <c r="BI220">
        <f t="shared" si="79"/>
        <v>129858.84124361644</v>
      </c>
      <c r="BK220">
        <f t="shared" si="80"/>
        <v>174271.75695259255</v>
      </c>
    </row>
    <row r="221" spans="38:63" x14ac:dyDescent="0.25">
      <c r="AL221">
        <v>207</v>
      </c>
      <c r="AM221">
        <f t="shared" si="81"/>
        <v>103.5</v>
      </c>
      <c r="AO221" s="9">
        <f t="shared" si="67"/>
        <v>149671.73662074027</v>
      </c>
      <c r="AP221" s="9">
        <f t="shared" si="68"/>
        <v>-16407.188798678853</v>
      </c>
      <c r="AR221" s="9">
        <f t="shared" si="69"/>
        <v>795.89112731790613</v>
      </c>
      <c r="AS221" s="9">
        <f t="shared" si="70"/>
        <v>-5302.9268442803223</v>
      </c>
      <c r="AU221" s="9">
        <f t="shared" si="71"/>
        <v>-334.52688722455758</v>
      </c>
      <c r="AV221" s="9">
        <f t="shared" si="72"/>
        <v>51.191079463377378</v>
      </c>
      <c r="AX221" s="9">
        <f t="shared" si="73"/>
        <v>-87.016952036611954</v>
      </c>
      <c r="AY221" s="9">
        <f t="shared" si="74"/>
        <v>27.912930446358597</v>
      </c>
      <c r="BA221" s="9">
        <f t="shared" si="82"/>
        <v>-172.87471465338041</v>
      </c>
      <c r="BB221" s="9">
        <f t="shared" si="75"/>
        <v>20.540431065348681</v>
      </c>
      <c r="BD221" s="9">
        <f t="shared" si="76"/>
        <v>-74.635220534565221</v>
      </c>
      <c r="BE221" s="9">
        <f t="shared" si="77"/>
        <v>2.7377179516701</v>
      </c>
      <c r="BG221">
        <f t="shared" si="78"/>
        <v>151932.67768672106</v>
      </c>
      <c r="BI221">
        <f t="shared" si="79"/>
        <v>130583.84565066526</v>
      </c>
      <c r="BK221">
        <f t="shared" si="80"/>
        <v>174789.2091703809</v>
      </c>
    </row>
    <row r="222" spans="38:63" x14ac:dyDescent="0.25">
      <c r="AL222">
        <v>208</v>
      </c>
      <c r="AM222">
        <f t="shared" si="81"/>
        <v>104</v>
      </c>
      <c r="AO222" s="9">
        <f t="shared" si="67"/>
        <v>150027.86632349616</v>
      </c>
      <c r="AP222" s="9">
        <f t="shared" si="68"/>
        <v>-19052.253335886093</v>
      </c>
      <c r="AR222" s="9">
        <f t="shared" si="69"/>
        <v>628.62768370562731</v>
      </c>
      <c r="AS222" s="9">
        <f t="shared" si="70"/>
        <v>-5277.3313045486339</v>
      </c>
      <c r="AU222" s="9">
        <f t="shared" si="71"/>
        <v>-330.13779261748175</v>
      </c>
      <c r="AV222" s="9">
        <f t="shared" si="72"/>
        <v>56.374561032304491</v>
      </c>
      <c r="AX222" s="9">
        <f t="shared" si="73"/>
        <v>-85.274524560092345</v>
      </c>
      <c r="AY222" s="9">
        <f t="shared" si="74"/>
        <v>28.842095576918872</v>
      </c>
      <c r="BA222" s="9">
        <f t="shared" si="82"/>
        <v>-170.67593521995218</v>
      </c>
      <c r="BB222" s="9">
        <f t="shared" si="75"/>
        <v>23.69557624874373</v>
      </c>
      <c r="BD222" s="9">
        <f t="shared" si="76"/>
        <v>-74.187332837437197</v>
      </c>
      <c r="BE222" s="9">
        <f t="shared" si="77"/>
        <v>3.8368892066418945</v>
      </c>
      <c r="BG222">
        <f t="shared" si="78"/>
        <v>153098.67918330917</v>
      </c>
      <c r="BI222">
        <f t="shared" si="79"/>
        <v>131275.01617270513</v>
      </c>
      <c r="BK222">
        <f t="shared" si="80"/>
        <v>175261.79640815253</v>
      </c>
    </row>
    <row r="223" spans="38:63" x14ac:dyDescent="0.25">
      <c r="AL223">
        <v>209</v>
      </c>
      <c r="AM223">
        <f t="shared" si="81"/>
        <v>104.5</v>
      </c>
      <c r="AO223" s="9">
        <f t="shared" si="67"/>
        <v>150300.91294127179</v>
      </c>
      <c r="AP223" s="9">
        <f t="shared" si="68"/>
        <v>-21683.872168031372</v>
      </c>
      <c r="AR223" s="9">
        <f t="shared" si="69"/>
        <v>463.55878739688643</v>
      </c>
      <c r="AS223" s="9">
        <f t="shared" si="70"/>
        <v>-5249.1440240324819</v>
      </c>
      <c r="AU223" s="9">
        <f t="shared" si="71"/>
        <v>-325.90697036061385</v>
      </c>
      <c r="AV223" s="9">
        <f t="shared" si="72"/>
        <v>61.408631178259327</v>
      </c>
      <c r="AX223" s="9">
        <f t="shared" si="73"/>
        <v>-83.605847841573549</v>
      </c>
      <c r="AY223" s="9">
        <f t="shared" si="74"/>
        <v>29.738794236552906</v>
      </c>
      <c r="BA223" s="9">
        <f t="shared" si="82"/>
        <v>-168.53688539217748</v>
      </c>
      <c r="BB223" s="9">
        <f t="shared" si="75"/>
        <v>26.753422630439537</v>
      </c>
      <c r="BD223" s="9">
        <f t="shared" si="76"/>
        <v>-73.764237126862866</v>
      </c>
      <c r="BE223" s="9">
        <f t="shared" si="77"/>
        <v>4.9164143112668874</v>
      </c>
      <c r="BG223">
        <f t="shared" si="78"/>
        <v>154219.25283131303</v>
      </c>
      <c r="BI223">
        <f t="shared" si="79"/>
        <v>131932.37086171214</v>
      </c>
      <c r="BK223">
        <f t="shared" si="80"/>
        <v>175689.84873031866</v>
      </c>
    </row>
    <row r="224" spans="38:63" x14ac:dyDescent="0.25">
      <c r="AL224">
        <v>210</v>
      </c>
      <c r="AM224">
        <f t="shared" si="81"/>
        <v>105</v>
      </c>
      <c r="AO224" s="9">
        <f t="shared" si="67"/>
        <v>150491.95396367516</v>
      </c>
      <c r="AP224" s="9">
        <f t="shared" si="68"/>
        <v>-24300.76810115033</v>
      </c>
      <c r="AR224" s="9">
        <f t="shared" si="69"/>
        <v>300.6053022165795</v>
      </c>
      <c r="AS224" s="9">
        <f t="shared" si="70"/>
        <v>-5218.4397084433522</v>
      </c>
      <c r="AU224" s="9">
        <f t="shared" si="71"/>
        <v>-321.82783409994227</v>
      </c>
      <c r="AV224" s="9">
        <f t="shared" si="72"/>
        <v>66.30765037276403</v>
      </c>
      <c r="AX224" s="9">
        <f t="shared" si="73"/>
        <v>-82.006430181272052</v>
      </c>
      <c r="AY224" s="9">
        <f t="shared" si="74"/>
        <v>30.606587008847303</v>
      </c>
      <c r="BA224" s="9">
        <f t="shared" si="82"/>
        <v>-166.45603933679158</v>
      </c>
      <c r="BB224" s="9">
        <f t="shared" si="75"/>
        <v>29.722549581119804</v>
      </c>
      <c r="BD224" s="9">
        <f t="shared" si="76"/>
        <v>-73.365364581878652</v>
      </c>
      <c r="BE224" s="9">
        <f t="shared" si="77"/>
        <v>5.9785137827969193</v>
      </c>
      <c r="BG224">
        <f t="shared" si="78"/>
        <v>155294.82310928163</v>
      </c>
      <c r="BI224">
        <f t="shared" si="79"/>
        <v>132555.93477231226</v>
      </c>
      <c r="BK224">
        <f t="shared" si="80"/>
        <v>176073.67172371785</v>
      </c>
    </row>
    <row r="225" spans="38:63" x14ac:dyDescent="0.25">
      <c r="AL225">
        <v>211</v>
      </c>
      <c r="AM225">
        <f t="shared" si="81"/>
        <v>105.5</v>
      </c>
      <c r="AO225" s="9">
        <f t="shared" si="67"/>
        <v>150602.02813552096</v>
      </c>
      <c r="AP225" s="9">
        <f t="shared" si="68"/>
        <v>-26901.69949907541</v>
      </c>
      <c r="AR225" s="9">
        <f t="shared" si="69"/>
        <v>139.69138516660837</v>
      </c>
      <c r="AS225" s="9">
        <f t="shared" si="70"/>
        <v>-5185.28588325697</v>
      </c>
      <c r="AU225" s="9">
        <f t="shared" si="71"/>
        <v>-317.89404995938969</v>
      </c>
      <c r="AV225" s="9">
        <f t="shared" si="72"/>
        <v>71.085034853672653</v>
      </c>
      <c r="AX225" s="9">
        <f t="shared" si="73"/>
        <v>-80.47209698947465</v>
      </c>
      <c r="AY225" s="9">
        <f t="shared" si="74"/>
        <v>31.448731446883247</v>
      </c>
      <c r="BA225" s="9">
        <f t="shared" si="82"/>
        <v>-164.43176920418009</v>
      </c>
      <c r="BB225" s="9">
        <f t="shared" si="75"/>
        <v>32.610996435740809</v>
      </c>
      <c r="BD225" s="9">
        <f t="shared" si="76"/>
        <v>-72.990183765734983</v>
      </c>
      <c r="BE225" s="9">
        <f t="shared" si="77"/>
        <v>7.025306971048586</v>
      </c>
      <c r="BG225">
        <f t="shared" si="78"/>
        <v>156325.79442644812</v>
      </c>
      <c r="BI225">
        <f t="shared" si="79"/>
        <v>133145.73891060808</v>
      </c>
      <c r="BK225">
        <f t="shared" si="80"/>
        <v>176413.54747089391</v>
      </c>
    </row>
    <row r="226" spans="38:63" x14ac:dyDescent="0.25">
      <c r="AL226">
        <v>212</v>
      </c>
      <c r="AM226">
        <f t="shared" si="81"/>
        <v>106</v>
      </c>
      <c r="AO226" s="9">
        <f t="shared" si="67"/>
        <v>150632.13707185932</v>
      </c>
      <c r="AP226" s="9">
        <f t="shared" si="68"/>
        <v>-29485.456811347187</v>
      </c>
      <c r="AR226" s="9">
        <f t="shared" si="69"/>
        <v>-19.255639813086475</v>
      </c>
      <c r="AS226" s="9">
        <f t="shared" si="70"/>
        <v>-5149.7433658301334</v>
      </c>
      <c r="AU226" s="9">
        <f t="shared" si="71"/>
        <v>-314.0995263853863</v>
      </c>
      <c r="AV226" s="9">
        <f t="shared" si="72"/>
        <v>75.753351494356508</v>
      </c>
      <c r="AX226" s="9">
        <f t="shared" si="73"/>
        <v>-78.998962303277168</v>
      </c>
      <c r="AY226" s="9">
        <f t="shared" si="74"/>
        <v>32.268216718635848</v>
      </c>
      <c r="BA226" s="9">
        <f t="shared" si="82"/>
        <v>-162.4623647384754</v>
      </c>
      <c r="BB226" s="9">
        <f t="shared" si="75"/>
        <v>35.426310691690396</v>
      </c>
      <c r="BD226" s="9">
        <f t="shared" si="76"/>
        <v>-72.638199343633758</v>
      </c>
      <c r="BE226" s="9">
        <f t="shared" si="77"/>
        <v>8.0588240840302579</v>
      </c>
      <c r="BG226">
        <f t="shared" si="78"/>
        <v>157312.55169302758</v>
      </c>
      <c r="BI226">
        <f t="shared" si="79"/>
        <v>133701.81930591734</v>
      </c>
      <c r="BK226">
        <f t="shared" si="80"/>
        <v>176709.73544085017</v>
      </c>
    </row>
    <row r="227" spans="38:63" x14ac:dyDescent="0.25">
      <c r="AL227">
        <v>213</v>
      </c>
      <c r="AM227">
        <f t="shared" si="81"/>
        <v>106.5</v>
      </c>
      <c r="AO227" s="9">
        <f t="shared" si="67"/>
        <v>150583.24681115462</v>
      </c>
      <c r="AP227" s="9">
        <f t="shared" si="68"/>
        <v>-32050.859325325458</v>
      </c>
      <c r="AR227" s="9">
        <f t="shared" si="69"/>
        <v>-176.30540300577962</v>
      </c>
      <c r="AS227" s="9">
        <f t="shared" si="70"/>
        <v>-5111.8666900829548</v>
      </c>
      <c r="AU227" s="9">
        <f t="shared" si="71"/>
        <v>-310.43840318076707</v>
      </c>
      <c r="AV227" s="9">
        <f t="shared" si="72"/>
        <v>80.324403696088893</v>
      </c>
      <c r="AX227" s="9">
        <f t="shared" si="73"/>
        <v>-77.583403042935345</v>
      </c>
      <c r="AY227" s="9">
        <f t="shared" si="74"/>
        <v>33.067794087886419</v>
      </c>
      <c r="BA227" s="9">
        <f t="shared" si="82"/>
        <v>-160.54604928264965</v>
      </c>
      <c r="BB227" s="9">
        <f t="shared" si="75"/>
        <v>38.175592300301794</v>
      </c>
      <c r="BD227" s="9">
        <f t="shared" si="76"/>
        <v>-72.308950855182061</v>
      </c>
      <c r="BE227" s="9">
        <f t="shared" si="77"/>
        <v>9.0810173079006766</v>
      </c>
      <c r="BG227">
        <f t="shared" si="78"/>
        <v>158255.46086972445</v>
      </c>
      <c r="BI227">
        <f t="shared" si="79"/>
        <v>134224.2161928468</v>
      </c>
      <c r="BK227">
        <f t="shared" si="80"/>
        <v>176962.47330361354</v>
      </c>
    </row>
    <row r="228" spans="38:63" x14ac:dyDescent="0.25">
      <c r="AL228">
        <v>214</v>
      </c>
      <c r="AM228">
        <f t="shared" si="81"/>
        <v>107</v>
      </c>
      <c r="AO228" s="9">
        <f t="shared" si="67"/>
        <v>150456.28930925412</v>
      </c>
      <c r="AP228" s="9">
        <f t="shared" si="68"/>
        <v>-34596.752119904922</v>
      </c>
      <c r="AR228" s="9">
        <f t="shared" si="69"/>
        <v>-331.52460459616316</v>
      </c>
      <c r="AS228" s="9">
        <f t="shared" si="70"/>
        <v>-5071.7044882349101</v>
      </c>
      <c r="AU228" s="9">
        <f t="shared" si="71"/>
        <v>-306.90503993522213</v>
      </c>
      <c r="AV228" s="9">
        <f t="shared" si="72"/>
        <v>84.809309340322471</v>
      </c>
      <c r="AX228" s="9">
        <f t="shared" si="73"/>
        <v>-76.222035703824858</v>
      </c>
      <c r="AY228" s="9">
        <f t="shared" si="74"/>
        <v>33.850003804003713</v>
      </c>
      <c r="BA228" s="9">
        <f t="shared" si="82"/>
        <v>-158.68099268663795</v>
      </c>
      <c r="BB228" s="9">
        <f t="shared" si="75"/>
        <v>40.865534392102674</v>
      </c>
      <c r="BD228" s="9">
        <f t="shared" si="76"/>
        <v>-72.002011544759327</v>
      </c>
      <c r="BE228" s="9">
        <f t="shared" si="77"/>
        <v>10.093771144216081</v>
      </c>
      <c r="BG228">
        <f t="shared" si="78"/>
        <v>159154.86949527456</v>
      </c>
      <c r="BI228">
        <f t="shared" si="79"/>
        <v>134712.97329264967</v>
      </c>
      <c r="BK228">
        <f t="shared" si="80"/>
        <v>177171.97767429455</v>
      </c>
    </row>
    <row r="229" spans="38:63" x14ac:dyDescent="0.25">
      <c r="AL229">
        <v>215</v>
      </c>
      <c r="AM229">
        <f t="shared" si="81"/>
        <v>107.5</v>
      </c>
      <c r="AO229" s="9">
        <f t="shared" si="67"/>
        <v>150252.16387696416</v>
      </c>
      <c r="AP229" s="9">
        <f t="shared" si="68"/>
        <v>-37122.00320035484</v>
      </c>
      <c r="AR229" s="9">
        <f t="shared" si="69"/>
        <v>-484.97712456377423</v>
      </c>
      <c r="AS229" s="9">
        <f t="shared" si="70"/>
        <v>-5029.299833564749</v>
      </c>
      <c r="AU229" s="9">
        <f t="shared" si="71"/>
        <v>-303.49400401365165</v>
      </c>
      <c r="AV229" s="9">
        <f t="shared" si="72"/>
        <v>89.218571715658939</v>
      </c>
      <c r="AX229" s="9">
        <f t="shared" si="73"/>
        <v>-74.911695214840051</v>
      </c>
      <c r="AY229" s="9">
        <f t="shared" si="74"/>
        <v>34.617198888779768</v>
      </c>
      <c r="BA229" s="9">
        <f t="shared" si="82"/>
        <v>-156.86532154728118</v>
      </c>
      <c r="BB229" s="9">
        <f t="shared" si="75"/>
        <v>43.502460752267766</v>
      </c>
      <c r="BD229" s="9">
        <f t="shared" si="76"/>
        <v>-71.716987251530412</v>
      </c>
      <c r="BE229" s="9">
        <f t="shared" si="77"/>
        <v>11.098912074611409</v>
      </c>
      <c r="BG229">
        <f t="shared" si="78"/>
        <v>160011.10719124749</v>
      </c>
      <c r="BI229">
        <f t="shared" si="79"/>
        <v>135168.13718416766</v>
      </c>
      <c r="BK229">
        <f t="shared" si="80"/>
        <v>177338.44479175506</v>
      </c>
    </row>
    <row r="230" spans="38:63" x14ac:dyDescent="0.25">
      <c r="AL230">
        <v>216</v>
      </c>
      <c r="AM230">
        <f t="shared" si="81"/>
        <v>108</v>
      </c>
      <c r="AO230" s="9">
        <f t="shared" si="67"/>
        <v>149971.73856418056</v>
      </c>
      <c r="AP230" s="9">
        <f t="shared" si="68"/>
        <v>-39625.500795672757</v>
      </c>
      <c r="AR230" s="9">
        <f t="shared" si="69"/>
        <v>-636.72412657059999</v>
      </c>
      <c r="AS230" s="9">
        <f t="shared" si="70"/>
        <v>-4984.6905477069195</v>
      </c>
      <c r="AU230" s="9">
        <f t="shared" si="71"/>
        <v>-300.20005822555646</v>
      </c>
      <c r="AV230" s="9">
        <f t="shared" si="72"/>
        <v>93.562144228497985</v>
      </c>
      <c r="AX230" s="9">
        <f t="shared" si="73"/>
        <v>-73.649415724601127</v>
      </c>
      <c r="AY230" s="9">
        <f t="shared" si="74"/>
        <v>35.371566237124789</v>
      </c>
      <c r="BA230" s="9">
        <f t="shared" si="82"/>
        <v>-155.09712714132368</v>
      </c>
      <c r="BB230" s="9">
        <f t="shared" si="75"/>
        <v>46.092360339132675</v>
      </c>
      <c r="BD230" s="9">
        <f t="shared" si="76"/>
        <v>-71.453515359631623</v>
      </c>
      <c r="BE230" s="9">
        <f t="shared" si="77"/>
        <v>12.098217652240518</v>
      </c>
      <c r="BG230">
        <f t="shared" si="78"/>
        <v>160824.48614365087</v>
      </c>
      <c r="BI230">
        <f t="shared" si="79"/>
        <v>135589.75675585607</v>
      </c>
      <c r="BK230">
        <f t="shared" si="80"/>
        <v>177462.05113647919</v>
      </c>
    </row>
    <row r="231" spans="38:63" x14ac:dyDescent="0.25">
      <c r="AL231">
        <v>217</v>
      </c>
      <c r="AM231">
        <f t="shared" si="81"/>
        <v>108.5</v>
      </c>
      <c r="AO231" s="9">
        <f t="shared" si="67"/>
        <v>149615.85149361705</v>
      </c>
      <c r="AP231" s="9">
        <f t="shared" si="68"/>
        <v>-42106.150801497657</v>
      </c>
      <c r="AR231" s="9">
        <f t="shared" si="69"/>
        <v>-786.82415568337819</v>
      </c>
      <c r="AS231" s="9">
        <f t="shared" si="70"/>
        <v>-4937.9094755926708</v>
      </c>
      <c r="AU231" s="9">
        <f t="shared" si="71"/>
        <v>-297.01814826679197</v>
      </c>
      <c r="AV231" s="9">
        <f t="shared" si="72"/>
        <v>97.849489614432102</v>
      </c>
      <c r="AX231" s="9">
        <f t="shared" si="73"/>
        <v>-72.432413103648017</v>
      </c>
      <c r="AY231" s="9">
        <f t="shared" si="74"/>
        <v>36.115145388460682</v>
      </c>
      <c r="BA231" s="9">
        <f t="shared" si="82"/>
        <v>-153.37447135507347</v>
      </c>
      <c r="BB231" s="9">
        <f t="shared" si="75"/>
        <v>48.640919115761896</v>
      </c>
      <c r="BD231" s="9">
        <f t="shared" si="76"/>
        <v>-71.211263808070498</v>
      </c>
      <c r="BE231" s="9">
        <f t="shared" si="77"/>
        <v>13.093425110209528</v>
      </c>
      <c r="BG231">
        <f t="shared" si="78"/>
        <v>161595.30156112902</v>
      </c>
      <c r="BI231">
        <f t="shared" si="79"/>
        <v>135977.88273146062</v>
      </c>
      <c r="BK231">
        <f t="shared" si="80"/>
        <v>177542.95399178597</v>
      </c>
    </row>
    <row r="232" spans="38:63" x14ac:dyDescent="0.25">
      <c r="AL232">
        <v>218</v>
      </c>
      <c r="AM232">
        <f t="shared" si="81"/>
        <v>109</v>
      </c>
      <c r="AO232" s="9">
        <f t="shared" si="67"/>
        <v>149185.31214724202</v>
      </c>
      <c r="AP232" s="9">
        <f t="shared" si="68"/>
        <v>-44562.874353092186</v>
      </c>
      <c r="AR232" s="9">
        <f t="shared" si="69"/>
        <v>-935.33322981677418</v>
      </c>
      <c r="AS232" s="9">
        <f t="shared" si="70"/>
        <v>-4888.9847307854543</v>
      </c>
      <c r="AU232" s="9">
        <f t="shared" si="71"/>
        <v>-293.94338999832428</v>
      </c>
      <c r="AV232" s="9">
        <f t="shared" si="72"/>
        <v>102.08963428750413</v>
      </c>
      <c r="AX232" s="9">
        <f t="shared" si="73"/>
        <v>-71.258068974308173</v>
      </c>
      <c r="AY232" s="9">
        <f t="shared" si="74"/>
        <v>36.849845275151687</v>
      </c>
      <c r="BA232" s="9">
        <f t="shared" si="82"/>
        <v>-151.69539086496007</v>
      </c>
      <c r="BB232" s="9">
        <f t="shared" si="75"/>
        <v>51.153549442691379</v>
      </c>
      <c r="BD232" s="9">
        <f t="shared" si="76"/>
        <v>-70.989930159056044</v>
      </c>
      <c r="BE232" s="9">
        <f t="shared" si="77"/>
        <v>14.086239569661059</v>
      </c>
      <c r="BG232">
        <f t="shared" si="78"/>
        <v>162323.83210974484</v>
      </c>
      <c r="BI232">
        <f t="shared" si="79"/>
        <v>136332.56726286517</v>
      </c>
      <c r="BK232">
        <f t="shared" si="80"/>
        <v>177581.29195210789</v>
      </c>
    </row>
    <row r="233" spans="38:63" x14ac:dyDescent="0.25">
      <c r="AL233">
        <v>219</v>
      </c>
      <c r="AM233">
        <f t="shared" si="81"/>
        <v>109.5</v>
      </c>
      <c r="AO233" s="9">
        <f t="shared" si="67"/>
        <v>148680.90260858386</v>
      </c>
      <c r="AP233" s="9">
        <f t="shared" si="68"/>
        <v>-46994.605514198971</v>
      </c>
      <c r="AR233" s="9">
        <f t="shared" si="69"/>
        <v>-1082.3049248159364</v>
      </c>
      <c r="AS233" s="9">
        <f t="shared" si="70"/>
        <v>-4837.9399136417023</v>
      </c>
      <c r="AU233" s="9">
        <f t="shared" si="71"/>
        <v>-290.97105660422153</v>
      </c>
      <c r="AV233" s="9">
        <f t="shared" si="72"/>
        <v>106.2912183948809</v>
      </c>
      <c r="AX233" s="9">
        <f t="shared" si="73"/>
        <v>-70.123916100512716</v>
      </c>
      <c r="AY233" s="9">
        <f t="shared" si="74"/>
        <v>37.577459211668426</v>
      </c>
      <c r="BA233" s="9">
        <f t="shared" si="82"/>
        <v>-150.05789978090377</v>
      </c>
      <c r="BB233" s="9">
        <f t="shared" si="75"/>
        <v>53.635417259277709</v>
      </c>
      <c r="BD233" s="9">
        <f t="shared" si="76"/>
        <v>-70.789240722805033</v>
      </c>
      <c r="BE233" s="9">
        <f t="shared" si="77"/>
        <v>15.078341923934765</v>
      </c>
      <c r="BG233">
        <f t="shared" si="78"/>
        <v>163010.34032448518</v>
      </c>
      <c r="BI233">
        <f t="shared" si="79"/>
        <v>136653.86358448351</v>
      </c>
      <c r="BK233">
        <f t="shared" si="80"/>
        <v>177577.18538169138</v>
      </c>
    </row>
    <row r="234" spans="38:63" x14ac:dyDescent="0.25">
      <c r="AL234">
        <v>220</v>
      </c>
      <c r="AM234">
        <f t="shared" si="81"/>
        <v>110</v>
      </c>
      <c r="AO234" s="9">
        <f t="shared" si="67"/>
        <v>148103.37876410034</v>
      </c>
      <c r="AP234" s="9">
        <f t="shared" si="68"/>
        <v>-49400.289068720464</v>
      </c>
      <c r="AR234" s="9">
        <f t="shared" si="69"/>
        <v>-1227.790453118047</v>
      </c>
      <c r="AS234" s="9">
        <f t="shared" si="70"/>
        <v>-4784.7943044442618</v>
      </c>
      <c r="AU234" s="9">
        <f t="shared" si="71"/>
        <v>-288.09656565200959</v>
      </c>
      <c r="AV234" s="9">
        <f t="shared" si="72"/>
        <v>110.4625420839125</v>
      </c>
      <c r="AX234" s="9">
        <f t="shared" si="73"/>
        <v>-69.027624987852917</v>
      </c>
      <c r="AY234" s="9">
        <f t="shared" si="74"/>
        <v>38.299678352092826</v>
      </c>
      <c r="BA234" s="9">
        <f t="shared" si="82"/>
        <v>-148.45999092793883</v>
      </c>
      <c r="BB234" s="9">
        <f t="shared" si="75"/>
        <v>56.091467261638861</v>
      </c>
      <c r="BD234" s="9">
        <f t="shared" si="76"/>
        <v>-70.608949736217838</v>
      </c>
      <c r="BE234" s="9">
        <f t="shared" si="77"/>
        <v>16.071396470180822</v>
      </c>
      <c r="BG234">
        <f t="shared" si="78"/>
        <v>163655.07299774711</v>
      </c>
      <c r="BI234">
        <f t="shared" si="79"/>
        <v>136941.82572433542</v>
      </c>
      <c r="BK234">
        <f t="shared" si="80"/>
        <v>177530.73682674309</v>
      </c>
    </row>
    <row r="235" spans="38:63" x14ac:dyDescent="0.25">
      <c r="AL235">
        <v>221</v>
      </c>
      <c r="AM235">
        <f t="shared" si="81"/>
        <v>110.5</v>
      </c>
      <c r="AO235" s="9">
        <f t="shared" si="67"/>
        <v>147453.47146683483</v>
      </c>
      <c r="AP235" s="9">
        <f t="shared" si="68"/>
        <v>-51778.878403182105</v>
      </c>
      <c r="AR235" s="9">
        <f t="shared" si="69"/>
        <v>-1371.8387359440519</v>
      </c>
      <c r="AS235" s="9">
        <f t="shared" si="70"/>
        <v>-4729.5630334023053</v>
      </c>
      <c r="AU235" s="9">
        <f t="shared" si="71"/>
        <v>-285.31546606225118</v>
      </c>
      <c r="AV235" s="9">
        <f t="shared" si="72"/>
        <v>114.61160843581574</v>
      </c>
      <c r="AX235" s="9">
        <f t="shared" si="73"/>
        <v>-67.96699155994763</v>
      </c>
      <c r="AY235" s="9">
        <f t="shared" si="74"/>
        <v>39.018103812970992</v>
      </c>
      <c r="BA235" s="9">
        <f t="shared" si="82"/>
        <v>-146.89963591000711</v>
      </c>
      <c r="BB235" s="9">
        <f t="shared" si="75"/>
        <v>58.526446266997233</v>
      </c>
      <c r="BD235" s="9">
        <f t="shared" si="76"/>
        <v>-70.448838592296454</v>
      </c>
      <c r="BE235" s="9">
        <f t="shared" si="77"/>
        <v>17.067058355847525</v>
      </c>
      <c r="BG235">
        <f t="shared" si="78"/>
        <v>164258.26154514961</v>
      </c>
      <c r="BI235">
        <f t="shared" si="79"/>
        <v>137196.50826763935</v>
      </c>
      <c r="BK235">
        <f t="shared" si="80"/>
        <v>177442.03138374598</v>
      </c>
    </row>
    <row r="236" spans="38:63" x14ac:dyDescent="0.25">
      <c r="AL236">
        <v>222</v>
      </c>
      <c r="AM236">
        <f t="shared" si="81"/>
        <v>111</v>
      </c>
      <c r="AO236" s="9">
        <f t="shared" si="67"/>
        <v>146731.88766560503</v>
      </c>
      <c r="AP236" s="9">
        <f t="shared" si="68"/>
        <v>-54129.33346882878</v>
      </c>
      <c r="AR236" s="9">
        <f t="shared" si="69"/>
        <v>-1514.4964689751775</v>
      </c>
      <c r="AS236" s="9">
        <f t="shared" si="70"/>
        <v>-4672.2572291843971</v>
      </c>
      <c r="AU236" s="9">
        <f t="shared" si="71"/>
        <v>-282.62342498001294</v>
      </c>
      <c r="AV236" s="9">
        <f t="shared" si="72"/>
        <v>118.74616347430216</v>
      </c>
      <c r="AX236" s="9">
        <f t="shared" si="73"/>
        <v>-66.939925790972936</v>
      </c>
      <c r="AY236" s="9">
        <f t="shared" si="74"/>
        <v>39.734257632512104</v>
      </c>
      <c r="BA236" s="9">
        <f t="shared" si="82"/>
        <v>-145.37478407243378</v>
      </c>
      <c r="BB236" s="9">
        <f t="shared" si="75"/>
        <v>60.944924937305359</v>
      </c>
      <c r="BD236" s="9">
        <f t="shared" si="76"/>
        <v>-70.308715116606194</v>
      </c>
      <c r="BE236" s="9">
        <f t="shared" si="77"/>
        <v>18.066980904484701</v>
      </c>
      <c r="BG236">
        <f t="shared" si="78"/>
        <v>164820.1223490781</v>
      </c>
      <c r="BI236">
        <f t="shared" si="79"/>
        <v>137417.96616938245</v>
      </c>
      <c r="BK236">
        <f t="shared" si="80"/>
        <v>177311.13702640077</v>
      </c>
    </row>
    <row r="237" spans="38:63" x14ac:dyDescent="0.25">
      <c r="AL237">
        <v>223</v>
      </c>
      <c r="AM237">
        <f t="shared" si="81"/>
        <v>111.5</v>
      </c>
      <c r="AO237" s="9">
        <f t="shared" si="67"/>
        <v>145939.31150299494</v>
      </c>
      <c r="AP237" s="9">
        <f t="shared" si="68"/>
        <v>-56450.618812986693</v>
      </c>
      <c r="AR237" s="9">
        <f t="shared" si="69"/>
        <v>-1655.8081814651841</v>
      </c>
      <c r="AS237" s="9">
        <f t="shared" si="70"/>
        <v>-4612.8841474472465</v>
      </c>
      <c r="AU237" s="9">
        <f t="shared" si="71"/>
        <v>-280.01621452843267</v>
      </c>
      <c r="AV237" s="9">
        <f t="shared" si="72"/>
        <v>122.87373361753038</v>
      </c>
      <c r="AX237" s="9">
        <f t="shared" si="73"/>
        <v>-65.944441186232453</v>
      </c>
      <c r="AY237" s="9">
        <f t="shared" si="74"/>
        <v>40.449592714983979</v>
      </c>
      <c r="BA237" s="9">
        <f t="shared" si="82"/>
        <v>-143.88336045562164</v>
      </c>
      <c r="BB237" s="9">
        <f t="shared" si="75"/>
        <v>63.351318019286666</v>
      </c>
      <c r="BD237" s="9">
        <f t="shared" si="76"/>
        <v>-70.18841288657859</v>
      </c>
      <c r="BE237" s="9">
        <f t="shared" si="77"/>
        <v>19.072822883259725</v>
      </c>
      <c r="BG237">
        <f t="shared" si="78"/>
        <v>165340.85708041606</v>
      </c>
      <c r="BI237">
        <f t="shared" si="79"/>
        <v>137606.25461290468</v>
      </c>
      <c r="BK237">
        <f t="shared" si="80"/>
        <v>177138.10489340607</v>
      </c>
    </row>
    <row r="238" spans="38:63" x14ac:dyDescent="0.25">
      <c r="AL238">
        <v>224</v>
      </c>
      <c r="AM238">
        <f t="shared" si="81"/>
        <v>112</v>
      </c>
      <c r="AO238" s="9">
        <f t="shared" si="67"/>
        <v>145076.4053854463</v>
      </c>
      <c r="AP238" s="9">
        <f t="shared" si="68"/>
        <v>-58741.701670008122</v>
      </c>
      <c r="AR238" s="9">
        <f t="shared" si="69"/>
        <v>-1795.8162887294004</v>
      </c>
      <c r="AS238" s="9">
        <f t="shared" si="70"/>
        <v>-4551.4472806384811</v>
      </c>
      <c r="AU238" s="9">
        <f t="shared" si="71"/>
        <v>-277.4896984133544</v>
      </c>
      <c r="AV238" s="9">
        <f t="shared" si="72"/>
        <v>127.00166090704751</v>
      </c>
      <c r="AX238" s="9">
        <f t="shared" si="73"/>
        <v>-64.978645013124421</v>
      </c>
      <c r="AY238" s="9">
        <f t="shared" si="74"/>
        <v>41.165501890264522</v>
      </c>
      <c r="BA238" s="9">
        <f t="shared" si="82"/>
        <v>-142.42326281137866</v>
      </c>
      <c r="BB238" s="9">
        <f t="shared" si="75"/>
        <v>65.749903243387365</v>
      </c>
      <c r="BD238" s="9">
        <f t="shared" si="76"/>
        <v>-70.087790588851334</v>
      </c>
      <c r="BE238" s="9">
        <f t="shared" si="77"/>
        <v>20.086255773395617</v>
      </c>
      <c r="BG238">
        <f t="shared" si="78"/>
        <v>165820.65299894527</v>
      </c>
      <c r="BI238">
        <f t="shared" si="79"/>
        <v>137761.42891206057</v>
      </c>
      <c r="BK238">
        <f t="shared" si="80"/>
        <v>176922.96953907012</v>
      </c>
    </row>
    <row r="239" spans="38:63" x14ac:dyDescent="0.25">
      <c r="AL239">
        <v>225</v>
      </c>
      <c r="AM239">
        <f t="shared" si="81"/>
        <v>112.5</v>
      </c>
      <c r="AO239" s="9">
        <f t="shared" si="67"/>
        <v>144143.81102877995</v>
      </c>
      <c r="AP239" s="9">
        <f t="shared" si="68"/>
        <v>-61001.550102713984</v>
      </c>
      <c r="AR239" s="9">
        <f t="shared" si="69"/>
        <v>-1934.5611379360776</v>
      </c>
      <c r="AS239" s="9">
        <f t="shared" si="70"/>
        <v>-4487.946450184957</v>
      </c>
      <c r="AU239" s="9">
        <f t="shared" si="71"/>
        <v>-275.03981833773611</v>
      </c>
      <c r="AV239" s="9">
        <f t="shared" si="72"/>
        <v>131.13713631728839</v>
      </c>
      <c r="AX239" s="9">
        <f t="shared" si="73"/>
        <v>-64.040729193978365</v>
      </c>
      <c r="AY239" s="9">
        <f t="shared" si="74"/>
        <v>41.88332620237604</v>
      </c>
      <c r="BA239" s="9">
        <f t="shared" si="82"/>
        <v>-140.99235773449624</v>
      </c>
      <c r="BB239" s="9">
        <f t="shared" si="75"/>
        <v>68.14483901050005</v>
      </c>
      <c r="BD239" s="9">
        <f t="shared" si="76"/>
        <v>-70.006731409261519</v>
      </c>
      <c r="BE239" s="9">
        <f t="shared" si="77"/>
        <v>21.108971104412309</v>
      </c>
      <c r="BG239">
        <f t="shared" si="78"/>
        <v>166259.68323291605</v>
      </c>
      <c r="BI239">
        <f t="shared" si="79"/>
        <v>137883.54445501434</v>
      </c>
      <c r="BK239">
        <f t="shared" si="80"/>
        <v>176665.74914855248</v>
      </c>
    </row>
    <row r="240" spans="38:63" x14ac:dyDescent="0.25">
      <c r="AL240">
        <v>226</v>
      </c>
      <c r="AM240">
        <f t="shared" si="81"/>
        <v>113</v>
      </c>
      <c r="AO240" s="9">
        <f t="shared" si="67"/>
        <v>143142.1504825197</v>
      </c>
      <c r="AP240" s="9">
        <f t="shared" si="68"/>
        <v>-63229.131185766804</v>
      </c>
      <c r="AR240" s="9">
        <f t="shared" si="69"/>
        <v>-2072.0810471049458</v>
      </c>
      <c r="AS240" s="9">
        <f t="shared" si="70"/>
        <v>-4422.3778820263133</v>
      </c>
      <c r="AU240" s="9">
        <f t="shared" si="71"/>
        <v>-272.66258017479447</v>
      </c>
      <c r="AV240" s="9">
        <f t="shared" si="72"/>
        <v>135.28723142313652</v>
      </c>
      <c r="AX240" s="9">
        <f t="shared" si="73"/>
        <v>-63.128961780094784</v>
      </c>
      <c r="AY240" s="9">
        <f t="shared" si="74"/>
        <v>42.604362527007659</v>
      </c>
      <c r="BA240" s="9">
        <f t="shared" si="82"/>
        <v>-139.58847594532426</v>
      </c>
      <c r="BB240" s="9">
        <f t="shared" si="75"/>
        <v>70.540180982594578</v>
      </c>
      <c r="BD240" s="9">
        <f t="shared" si="76"/>
        <v>-69.945142449375425</v>
      </c>
      <c r="BE240" s="9">
        <f t="shared" si="77"/>
        <v>22.142687913534278</v>
      </c>
      <c r="BG240">
        <f t="shared" si="78"/>
        <v>166658.10703829574</v>
      </c>
      <c r="BI240">
        <f t="shared" si="79"/>
        <v>137972.65668818189</v>
      </c>
      <c r="BK240">
        <f t="shared" si="80"/>
        <v>176366.44571935409</v>
      </c>
    </row>
    <row r="241" spans="38:63" x14ac:dyDescent="0.25">
      <c r="AL241">
        <v>227</v>
      </c>
      <c r="AM241">
        <f t="shared" si="81"/>
        <v>113.5</v>
      </c>
      <c r="AO241" s="9">
        <f t="shared" si="67"/>
        <v>142072.02713644537</v>
      </c>
      <c r="AP241" s="9">
        <f t="shared" si="68"/>
        <v>-65423.409222852068</v>
      </c>
      <c r="AR241" s="9">
        <f t="shared" si="69"/>
        <v>-2208.4123371923429</v>
      </c>
      <c r="AS241" s="9">
        <f t="shared" si="70"/>
        <v>-4354.7342663147447</v>
      </c>
      <c r="AU241" s="9">
        <f t="shared" si="71"/>
        <v>-270.35403983955541</v>
      </c>
      <c r="AV241" s="9">
        <f t="shared" si="72"/>
        <v>139.45892868063089</v>
      </c>
      <c r="AX241" s="9">
        <f t="shared" si="73"/>
        <v>-62.241678933135994</v>
      </c>
      <c r="AY241" s="9">
        <f t="shared" si="74"/>
        <v>43.32987060621673</v>
      </c>
      <c r="BA241" s="9">
        <f t="shared" si="82"/>
        <v>-138.20940674374492</v>
      </c>
      <c r="BB241" s="9">
        <f t="shared" si="75"/>
        <v>72.93989768145309</v>
      </c>
      <c r="BD241" s="9">
        <f t="shared" si="76"/>
        <v>-69.90295416267449</v>
      </c>
      <c r="BE241" s="9">
        <f t="shared" si="77"/>
        <v>23.189160392961082</v>
      </c>
      <c r="BG241">
        <f t="shared" si="78"/>
        <v>167016.07003820411</v>
      </c>
      <c r="BI241">
        <f t="shared" si="79"/>
        <v>138028.82113926829</v>
      </c>
      <c r="BK241">
        <f t="shared" si="80"/>
        <v>176025.04521051788</v>
      </c>
    </row>
    <row r="242" spans="38:63" x14ac:dyDescent="0.25">
      <c r="AL242">
        <v>228</v>
      </c>
      <c r="AM242">
        <f t="shared" si="81"/>
        <v>114</v>
      </c>
      <c r="AO242" s="9">
        <f t="shared" si="67"/>
        <v>140934.02671286926</v>
      </c>
      <c r="AP242" s="9">
        <f t="shared" si="68"/>
        <v>-67583.343989924368</v>
      </c>
      <c r="AR242" s="9">
        <f t="shared" si="69"/>
        <v>-2343.5893571121205</v>
      </c>
      <c r="AS242" s="9">
        <f t="shared" si="70"/>
        <v>-4285.004801974429</v>
      </c>
      <c r="AU242" s="9">
        <f t="shared" si="71"/>
        <v>-268.11028878912663</v>
      </c>
      <c r="AV242" s="9">
        <f t="shared" si="72"/>
        <v>143.65915055661688</v>
      </c>
      <c r="AX242" s="9">
        <f t="shared" si="73"/>
        <v>-61.377277345810249</v>
      </c>
      <c r="AY242" s="9">
        <f t="shared" si="74"/>
        <v>44.061079578349315</v>
      </c>
      <c r="BA242" s="9">
        <f t="shared" si="82"/>
        <v>-136.85289164074982</v>
      </c>
      <c r="BB242" s="9">
        <f t="shared" si="75"/>
        <v>75.347885188397669</v>
      </c>
      <c r="BD242" s="9">
        <f t="shared" si="76"/>
        <v>-69.88011980256654</v>
      </c>
      <c r="BE242" s="9">
        <f t="shared" si="77"/>
        <v>24.250185789869899</v>
      </c>
      <c r="BG242">
        <f t="shared" si="78"/>
        <v>167333.70444304089</v>
      </c>
      <c r="BI242">
        <f t="shared" si="79"/>
        <v>138052.09347876467</v>
      </c>
      <c r="BK242">
        <f t="shared" si="80"/>
        <v>175641.51766085706</v>
      </c>
    </row>
    <row r="243" spans="38:63" x14ac:dyDescent="0.25">
      <c r="AL243">
        <v>229</v>
      </c>
      <c r="AM243">
        <f t="shared" si="81"/>
        <v>114.5</v>
      </c>
      <c r="AO243" s="9">
        <f t="shared" si="67"/>
        <v>139728.71824821457</v>
      </c>
      <c r="AP243" s="9">
        <f t="shared" si="68"/>
        <v>-69707.888997091999</v>
      </c>
      <c r="AR243" s="9">
        <f t="shared" si="69"/>
        <v>-2477.6445015066838</v>
      </c>
      <c r="AS243" s="9">
        <f t="shared" si="70"/>
        <v>-4213.1752266961203</v>
      </c>
      <c r="AU243" s="9">
        <f t="shared" si="71"/>
        <v>-265.92743907264958</v>
      </c>
      <c r="AV243" s="9">
        <f t="shared" si="72"/>
        <v>147.89478772677626</v>
      </c>
      <c r="AX243" s="9">
        <f t="shared" si="73"/>
        <v>-60.534207038720432</v>
      </c>
      <c r="AY243" s="9">
        <f t="shared" si="74"/>
        <v>44.79919407252067</v>
      </c>
      <c r="BA243" s="9">
        <f t="shared" si="82"/>
        <v>-135.51661716064081</v>
      </c>
      <c r="BB243" s="9">
        <f t="shared" si="75"/>
        <v>77.767981027171572</v>
      </c>
      <c r="BD243" s="9">
        <f t="shared" si="76"/>
        <v>-69.876614873288318</v>
      </c>
      <c r="BE243" s="9">
        <f t="shared" si="77"/>
        <v>25.327612627084029</v>
      </c>
      <c r="BG243">
        <f t="shared" si="78"/>
        <v>167611.12925179882</v>
      </c>
      <c r="BI243">
        <f t="shared" si="79"/>
        <v>138042.52961966855</v>
      </c>
      <c r="BK243">
        <f t="shared" si="80"/>
        <v>175215.81727740428</v>
      </c>
    </row>
    <row r="244" spans="38:63" x14ac:dyDescent="0.25">
      <c r="AL244">
        <v>230</v>
      </c>
      <c r="AM244">
        <f t="shared" si="81"/>
        <v>115</v>
      </c>
      <c r="AO244" s="9">
        <f t="shared" si="67"/>
        <v>138456.65506757714</v>
      </c>
      <c r="AP244" s="9">
        <f t="shared" si="68"/>
        <v>-71795.989761974211</v>
      </c>
      <c r="AR244" s="9">
        <f t="shared" si="69"/>
        <v>-2610.6082210430086</v>
      </c>
      <c r="AS244" s="9">
        <f t="shared" si="70"/>
        <v>-4139.227832832732</v>
      </c>
      <c r="AU244" s="9">
        <f t="shared" si="71"/>
        <v>-263.80160784203957</v>
      </c>
      <c r="AV244" s="9">
        <f t="shared" si="72"/>
        <v>152.17272654760274</v>
      </c>
      <c r="AX244" s="9">
        <f t="shared" si="73"/>
        <v>-59.710964474354235</v>
      </c>
      <c r="AY244" s="9">
        <f t="shared" si="74"/>
        <v>45.545399929521245</v>
      </c>
      <c r="BA244" s="9">
        <f t="shared" si="82"/>
        <v>-134.19820679420766</v>
      </c>
      <c r="BB244" s="9">
        <f t="shared" si="75"/>
        <v>80.203977301723313</v>
      </c>
      <c r="BD244" s="9">
        <f t="shared" si="76"/>
        <v>-69.892436573477696</v>
      </c>
      <c r="BE244" s="9">
        <f t="shared" si="77"/>
        <v>26.423349316358177</v>
      </c>
      <c r="BG244">
        <f t="shared" si="78"/>
        <v>167848.45043504637</v>
      </c>
      <c r="BI244">
        <f t="shared" si="79"/>
        <v>138000.18585558684</v>
      </c>
      <c r="BK244">
        <f t="shared" si="80"/>
        <v>174747.8824951619</v>
      </c>
    </row>
    <row r="245" spans="38:63" x14ac:dyDescent="0.25">
      <c r="AL245">
        <v>231</v>
      </c>
      <c r="AM245">
        <f t="shared" si="81"/>
        <v>115.5</v>
      </c>
      <c r="AO245" s="9">
        <f t="shared" si="67"/>
        <v>137118.37575607537</v>
      </c>
      <c r="AP245" s="9">
        <f t="shared" si="68"/>
        <v>-73846.582087572126</v>
      </c>
      <c r="AR245" s="9">
        <f t="shared" si="69"/>
        <v>-2742.5090249640284</v>
      </c>
      <c r="AS245" s="9">
        <f t="shared" si="70"/>
        <v>-4063.1414695589306</v>
      </c>
      <c r="AU245" s="9">
        <f t="shared" si="71"/>
        <v>-261.72890122433051</v>
      </c>
      <c r="AV245" s="9">
        <f t="shared" si="72"/>
        <v>156.49987599640724</v>
      </c>
      <c r="AX245" s="9">
        <f t="shared" si="73"/>
        <v>-58.906085932576481</v>
      </c>
      <c r="AY245" s="9">
        <f t="shared" si="74"/>
        <v>46.300869604609758</v>
      </c>
      <c r="BA245" s="9">
        <f t="shared" si="82"/>
        <v>-132.8952120711144</v>
      </c>
      <c r="BB245" s="9">
        <f t="shared" si="75"/>
        <v>82.659633150535342</v>
      </c>
      <c r="BD245" s="9">
        <f t="shared" si="76"/>
        <v>-69.927603220639625</v>
      </c>
      <c r="BE245" s="9">
        <f t="shared" si="77"/>
        <v>27.53937324126213</v>
      </c>
      <c r="BG245">
        <f t="shared" si="78"/>
        <v>168045.76110004794</v>
      </c>
      <c r="BI245">
        <f t="shared" si="79"/>
        <v>137925.11903776863</v>
      </c>
      <c r="BK245">
        <f t="shared" si="80"/>
        <v>174237.63600913878</v>
      </c>
    </row>
    <row r="246" spans="38:63" x14ac:dyDescent="0.25">
      <c r="AL246">
        <v>232</v>
      </c>
      <c r="AM246">
        <f t="shared" si="81"/>
        <v>116</v>
      </c>
      <c r="AO246" s="9">
        <f t="shared" si="67"/>
        <v>135714.40513094031</v>
      </c>
      <c r="AP246" s="9">
        <f t="shared" si="68"/>
        <v>-75858.590337852045</v>
      </c>
      <c r="AR246" s="9">
        <f t="shared" si="69"/>
        <v>-2873.3734755761939</v>
      </c>
      <c r="AS246" s="9">
        <f t="shared" si="70"/>
        <v>-3984.8915315607269</v>
      </c>
      <c r="AU246" s="9">
        <f t="shared" si="71"/>
        <v>-259.70539744521761</v>
      </c>
      <c r="AV246" s="9">
        <f t="shared" si="72"/>
        <v>160.88319426397638</v>
      </c>
      <c r="AX246" s="9">
        <f t="shared" si="73"/>
        <v>-58.11814109464337</v>
      </c>
      <c r="AY246" s="9">
        <f t="shared" si="74"/>
        <v>47.066767302137812</v>
      </c>
      <c r="BA246" s="9">
        <f t="shared" si="82"/>
        <v>-131.60510270771661</v>
      </c>
      <c r="BB246" s="9">
        <f t="shared" si="75"/>
        <v>85.138686569056063</v>
      </c>
      <c r="BD246" s="9">
        <f t="shared" si="76"/>
        <v>-69.982153642857625</v>
      </c>
      <c r="BE246" s="9">
        <f t="shared" si="77"/>
        <v>28.677740392782518</v>
      </c>
      <c r="BG246">
        <f t="shared" si="78"/>
        <v>168203.14163847468</v>
      </c>
      <c r="BI246">
        <f t="shared" si="79"/>
        <v>137817.38679200728</v>
      </c>
      <c r="BK246">
        <f t="shared" si="80"/>
        <v>173684.98477957453</v>
      </c>
    </row>
    <row r="247" spans="38:63" x14ac:dyDescent="0.25">
      <c r="AL247">
        <v>233</v>
      </c>
      <c r="AM247">
        <f t="shared" si="81"/>
        <v>116.5</v>
      </c>
      <c r="AO247" s="9">
        <f t="shared" si="67"/>
        <v>134245.25521847158</v>
      </c>
      <c r="AP247" s="9">
        <f t="shared" si="68"/>
        <v>-77830.9257043494</v>
      </c>
      <c r="AR247" s="9">
        <f t="shared" si="69"/>
        <v>-3003.2261742988026</v>
      </c>
      <c r="AS247" s="9">
        <f t="shared" si="70"/>
        <v>-3904.4499344287387</v>
      </c>
      <c r="AU247" s="9">
        <f t="shared" si="71"/>
        <v>-257.72712908133474</v>
      </c>
      <c r="AV247" s="9">
        <f t="shared" si="72"/>
        <v>165.32971517704917</v>
      </c>
      <c r="AX247" s="9">
        <f t="shared" si="73"/>
        <v>-57.34572678479114</v>
      </c>
      <c r="AY247" s="9">
        <f t="shared" si="74"/>
        <v>47.844253887232632</v>
      </c>
      <c r="BA247" s="9">
        <f t="shared" si="82"/>
        <v>-130.32525577462482</v>
      </c>
      <c r="BB247" s="9">
        <f t="shared" si="75"/>
        <v>87.644865641663813</v>
      </c>
      <c r="BD247" s="9">
        <f t="shared" si="76"/>
        <v>-70.056146521918805</v>
      </c>
      <c r="BE247" s="9">
        <f t="shared" si="77"/>
        <v>29.840595648152703</v>
      </c>
      <c r="BG247">
        <f t="shared" si="78"/>
        <v>168320.65985714522</v>
      </c>
      <c r="BI247">
        <f t="shared" si="79"/>
        <v>137677.04777674805</v>
      </c>
      <c r="BK247">
        <f t="shared" si="80"/>
        <v>173089.82001118702</v>
      </c>
    </row>
    <row r="248" spans="38:63" x14ac:dyDescent="0.25">
      <c r="AL248">
        <v>234</v>
      </c>
      <c r="AM248">
        <f t="shared" si="81"/>
        <v>117</v>
      </c>
      <c r="AO248" s="9">
        <f t="shared" si="67"/>
        <v>132711.42624018702</v>
      </c>
      <c r="AP248" s="9">
        <f t="shared" si="68"/>
        <v>-79762.484457166633</v>
      </c>
      <c r="AR248" s="9">
        <f t="shared" si="69"/>
        <v>-3132.0897388394701</v>
      </c>
      <c r="AS248" s="9">
        <f t="shared" si="70"/>
        <v>-3821.7850768402141</v>
      </c>
      <c r="AU248" s="9">
        <f t="shared" si="71"/>
        <v>-255.79006430537123</v>
      </c>
      <c r="AV248" s="9">
        <f t="shared" si="72"/>
        <v>169.84657462201528</v>
      </c>
      <c r="AX248" s="9">
        <f t="shared" si="73"/>
        <v>-56.587460819861441</v>
      </c>
      <c r="AY248" s="9">
        <f t="shared" si="74"/>
        <v>48.634491615724293</v>
      </c>
      <c r="BA248" s="9">
        <f t="shared" si="82"/>
        <v>-129.05294381616969</v>
      </c>
      <c r="BB248" s="9">
        <f t="shared" si="75"/>
        <v>90.181899214123533</v>
      </c>
      <c r="BD248" s="9">
        <f t="shared" si="76"/>
        <v>-70.14965966934011</v>
      </c>
      <c r="BE248" s="9">
        <f t="shared" si="77"/>
        <v>31.030183792167477</v>
      </c>
      <c r="BG248">
        <f t="shared" si="78"/>
        <v>168398.37109221835</v>
      </c>
      <c r="BI248">
        <f t="shared" si="79"/>
        <v>137504.16198414701</v>
      </c>
      <c r="BK248">
        <f t="shared" si="80"/>
        <v>172452.01710722427</v>
      </c>
    </row>
    <row r="249" spans="38:63" x14ac:dyDescent="0.25">
      <c r="AL249">
        <v>235</v>
      </c>
      <c r="AM249">
        <f t="shared" si="81"/>
        <v>117.5</v>
      </c>
      <c r="AO249" s="9">
        <f t="shared" si="67"/>
        <v>131113.40761272912</v>
      </c>
      <c r="AP249" s="9">
        <f t="shared" si="68"/>
        <v>-81652.146173759</v>
      </c>
      <c r="AR249" s="9">
        <f t="shared" si="69"/>
        <v>-3259.9847709921555</v>
      </c>
      <c r="AS249" s="9">
        <f t="shared" si="70"/>
        <v>-3736.8617895292064</v>
      </c>
      <c r="AU249" s="9">
        <f t="shared" si="71"/>
        <v>-253.89008697340105</v>
      </c>
      <c r="AV249" s="9">
        <f t="shared" si="72"/>
        <v>174.44103713720341</v>
      </c>
      <c r="AX249" s="9">
        <f t="shared" si="73"/>
        <v>-55.841975918206714</v>
      </c>
      <c r="AY249" s="9">
        <f t="shared" si="74"/>
        <v>49.438648720025824</v>
      </c>
      <c r="BA249" s="9">
        <f t="shared" si="82"/>
        <v>-127.78532184156646</v>
      </c>
      <c r="BB249" s="9">
        <f t="shared" si="75"/>
        <v>92.753527026617675</v>
      </c>
      <c r="BD249" s="9">
        <f t="shared" si="76"/>
        <v>-70.262789213627883</v>
      </c>
      <c r="BE249" s="9">
        <f t="shared" si="77"/>
        <v>32.248861390559917</v>
      </c>
      <c r="BG249">
        <f t="shared" si="78"/>
        <v>168436.31830724873</v>
      </c>
      <c r="BI249">
        <f t="shared" si="79"/>
        <v>137298.79108625057</v>
      </c>
      <c r="BK249">
        <f t="shared" si="80"/>
        <v>171771.4355990653</v>
      </c>
    </row>
    <row r="250" spans="38:63" x14ac:dyDescent="0.25">
      <c r="AL250">
        <v>236</v>
      </c>
      <c r="AM250">
        <f t="shared" si="81"/>
        <v>118</v>
      </c>
      <c r="AO250" s="9">
        <f t="shared" si="67"/>
        <v>129451.67896636136</v>
      </c>
      <c r="AP250" s="9">
        <f t="shared" si="68"/>
        <v>-83498.771938881458</v>
      </c>
      <c r="AR250" s="9">
        <f t="shared" si="69"/>
        <v>-3386.9298144788559</v>
      </c>
      <c r="AS250" s="9">
        <f t="shared" si="70"/>
        <v>-3649.6412709606047</v>
      </c>
      <c r="AU250" s="9">
        <f t="shared" si="71"/>
        <v>-252.02297538721271</v>
      </c>
      <c r="AV250" s="9">
        <f t="shared" si="72"/>
        <v>179.1205228385588</v>
      </c>
      <c r="AX250" s="9">
        <f t="shared" si="73"/>
        <v>-55.107913619332386</v>
      </c>
      <c r="AY250" s="9">
        <f t="shared" si="74"/>
        <v>50.257903885722541</v>
      </c>
      <c r="BA250" s="9">
        <f t="shared" si="82"/>
        <v>-126.5194130945977</v>
      </c>
      <c r="BB250" s="9">
        <f t="shared" si="75"/>
        <v>95.363509315743315</v>
      </c>
      <c r="BD250" s="9">
        <f t="shared" si="76"/>
        <v>-70.395648673282636</v>
      </c>
      <c r="BE250" s="9">
        <f t="shared" si="77"/>
        <v>33.49910963709295</v>
      </c>
      <c r="BG250">
        <f t="shared" si="78"/>
        <v>168434.53217550283</v>
      </c>
      <c r="BI250">
        <f t="shared" si="79"/>
        <v>137060.99882891195</v>
      </c>
      <c r="BK250">
        <f t="shared" si="80"/>
        <v>171047.91905209387</v>
      </c>
    </row>
    <row r="251" spans="38:63" x14ac:dyDescent="0.25">
      <c r="AL251">
        <v>237</v>
      </c>
      <c r="AM251">
        <f t="shared" si="81"/>
        <v>118.5</v>
      </c>
      <c r="AO251" s="9">
        <f t="shared" si="67"/>
        <v>127726.71118719854</v>
      </c>
      <c r="AP251" s="9">
        <f t="shared" si="68"/>
        <v>-85301.202509006936</v>
      </c>
      <c r="AR251" s="9">
        <f t="shared" si="69"/>
        <v>-3512.9413021724622</v>
      </c>
      <c r="AS251" s="9">
        <f t="shared" si="70"/>
        <v>-3560.0810095413253</v>
      </c>
      <c r="AU251" s="9">
        <f t="shared" si="71"/>
        <v>-250.18437954597812</v>
      </c>
      <c r="AV251" s="9">
        <f t="shared" si="72"/>
        <v>183.89263484249278</v>
      </c>
      <c r="AX251" s="9">
        <f t="shared" si="73"/>
        <v>-54.383918165336148</v>
      </c>
      <c r="AY251" s="9">
        <f t="shared" si="74"/>
        <v>51.093450651097989</v>
      </c>
      <c r="BA251" s="9">
        <f t="shared" si="82"/>
        <v>-125.25209349515686</v>
      </c>
      <c r="BB251" s="9">
        <f t="shared" si="75"/>
        <v>98.015635881280218</v>
      </c>
      <c r="BD251" s="9">
        <f t="shared" si="76"/>
        <v>-70.548367885485121</v>
      </c>
      <c r="BE251" s="9">
        <f t="shared" si="77"/>
        <v>34.783548310114575</v>
      </c>
      <c r="BG251">
        <f t="shared" si="78"/>
        <v>168393.03114692445</v>
      </c>
      <c r="BI251">
        <f t="shared" si="79"/>
        <v>136790.85147653217</v>
      </c>
      <c r="BK251">
        <f t="shared" si="80"/>
        <v>170281.29494856569</v>
      </c>
    </row>
    <row r="252" spans="38:63" x14ac:dyDescent="0.25">
      <c r="AL252">
        <v>238</v>
      </c>
      <c r="AM252">
        <f t="shared" si="81"/>
        <v>119</v>
      </c>
      <c r="AO252" s="9">
        <f t="shared" si="67"/>
        <v>125938.96748866906</v>
      </c>
      <c r="AP252" s="9">
        <f t="shared" si="68"/>
        <v>-87058.256434422277</v>
      </c>
      <c r="AR252" s="9">
        <f t="shared" si="69"/>
        <v>-3638.0334919454513</v>
      </c>
      <c r="AS252" s="9">
        <f t="shared" si="70"/>
        <v>-3468.1346921200789</v>
      </c>
      <c r="AU252" s="9">
        <f t="shared" si="71"/>
        <v>-248.36979668080139</v>
      </c>
      <c r="AV252" s="9">
        <f t="shared" si="72"/>
        <v>188.76518735004123</v>
      </c>
      <c r="AX252" s="9">
        <f t="shared" si="73"/>
        <v>-53.668630294200675</v>
      </c>
      <c r="AY252" s="9">
        <f t="shared" si="74"/>
        <v>51.946501759669388</v>
      </c>
      <c r="BA252" s="9">
        <f t="shared" si="82"/>
        <v>-123.98007463167143</v>
      </c>
      <c r="BB252" s="9">
        <f t="shared" si="75"/>
        <v>100.71373459961626</v>
      </c>
      <c r="BD252" s="9">
        <f t="shared" si="76"/>
        <v>-70.72109175492929</v>
      </c>
      <c r="BE252" s="9">
        <f t="shared" si="77"/>
        <v>36.10495099075559</v>
      </c>
      <c r="BG252">
        <f t="shared" si="78"/>
        <v>168311.82150013206</v>
      </c>
      <c r="BI252">
        <f t="shared" si="79"/>
        <v>136488.41831121812</v>
      </c>
      <c r="BK252">
        <f t="shared" si="80"/>
        <v>169471.37454820707</v>
      </c>
    </row>
    <row r="253" spans="38:63" x14ac:dyDescent="0.25">
      <c r="AL253">
        <v>239</v>
      </c>
      <c r="AM253">
        <f t="shared" si="81"/>
        <v>119.5</v>
      </c>
      <c r="AO253" s="9">
        <f t="shared" si="67"/>
        <v>124088.90451811125</v>
      </c>
      <c r="AP253" s="9">
        <f t="shared" si="68"/>
        <v>-88768.728132063567</v>
      </c>
      <c r="AR253" s="9">
        <f t="shared" si="69"/>
        <v>-3762.2183902858519</v>
      </c>
      <c r="AS253" s="9">
        <f t="shared" si="70"/>
        <v>-3373.7520984450584</v>
      </c>
      <c r="AU253" s="9">
        <f t="shared" si="71"/>
        <v>-246.57454484221662</v>
      </c>
      <c r="AV253" s="9">
        <f t="shared" si="72"/>
        <v>193.74623455819238</v>
      </c>
      <c r="AX253" s="9">
        <f t="shared" si="73"/>
        <v>-52.960680893359232</v>
      </c>
      <c r="AY253" s="9">
        <f t="shared" si="74"/>
        <v>52.818293493964852</v>
      </c>
      <c r="BA253" s="9">
        <f t="shared" si="82"/>
        <v>-122.69988516822843</v>
      </c>
      <c r="BB253" s="9">
        <f t="shared" si="75"/>
        <v>103.46167935019281</v>
      </c>
      <c r="BD253" s="9">
        <f t="shared" si="76"/>
        <v>-70.913978780628952</v>
      </c>
      <c r="BE253" s="9">
        <f t="shared" si="77"/>
        <v>37.466261714034701</v>
      </c>
      <c r="BG253">
        <f t="shared" si="78"/>
        <v>168190.89737982803</v>
      </c>
      <c r="BI253">
        <f t="shared" si="79"/>
        <v>136153.77219049263</v>
      </c>
      <c r="BK253">
        <f t="shared" si="80"/>
        <v>168617.95272732212</v>
      </c>
    </row>
    <row r="254" spans="38:63" x14ac:dyDescent="0.25">
      <c r="AL254">
        <v>240</v>
      </c>
      <c r="AM254">
        <f t="shared" si="81"/>
        <v>120</v>
      </c>
      <c r="AO254" s="9">
        <f t="shared" si="67"/>
        <v>122176.97350486304</v>
      </c>
      <c r="AP254" s="9">
        <f t="shared" si="68"/>
        <v>-90431.385901966321</v>
      </c>
      <c r="AR254" s="9">
        <f t="shared" si="69"/>
        <v>-3885.5056627069603</v>
      </c>
      <c r="AS254" s="9">
        <f t="shared" si="70"/>
        <v>-3276.8789811659622</v>
      </c>
      <c r="AU254" s="9">
        <f t="shared" si="71"/>
        <v>-244.79373428430478</v>
      </c>
      <c r="AV254" s="9">
        <f t="shared" si="72"/>
        <v>198.84410056739472</v>
      </c>
      <c r="AX254" s="9">
        <f t="shared" si="73"/>
        <v>-52.258684459662014</v>
      </c>
      <c r="AY254" s="9">
        <f t="shared" si="74"/>
        <v>53.71009001721189</v>
      </c>
      <c r="BA254" s="9">
        <f t="shared" si="82"/>
        <v>-121.40785051404558</v>
      </c>
      <c r="BB254" s="9">
        <f t="shared" si="75"/>
        <v>106.26339730382685</v>
      </c>
      <c r="BD254" s="9">
        <f t="shared" si="76"/>
        <v>-71.127199310597192</v>
      </c>
      <c r="BE254" s="9">
        <f t="shared" si="77"/>
        <v>38.870613246356001</v>
      </c>
      <c r="BG254">
        <f t="shared" si="78"/>
        <v>168030.24082000152</v>
      </c>
      <c r="BI254">
        <f t="shared" si="79"/>
        <v>135786.99016827755</v>
      </c>
      <c r="BK254">
        <f t="shared" si="80"/>
        <v>167720.80779725034</v>
      </c>
    </row>
    <row r="255" spans="38:63" x14ac:dyDescent="0.25">
      <c r="AL255">
        <v>241</v>
      </c>
      <c r="AM255">
        <f t="shared" si="81"/>
        <v>120.5</v>
      </c>
      <c r="AO255" s="9">
        <f t="shared" ref="AO255:AO318" si="83">AO254+AR254*$F$11+(0.5*AU254)*$F$11^2</f>
        <v>120203.62145672401</v>
      </c>
      <c r="AP255" s="9">
        <f t="shared" si="68"/>
        <v>-92044.96987997838</v>
      </c>
      <c r="AR255" s="9">
        <f t="shared" si="69"/>
        <v>-4007.9025298491129</v>
      </c>
      <c r="AS255" s="9">
        <f t="shared" si="70"/>
        <v>-3177.4569308822647</v>
      </c>
      <c r="AU255" s="9">
        <f t="shared" si="71"/>
        <v>-243.02223635911983</v>
      </c>
      <c r="AV255" s="9">
        <f t="shared" si="72"/>
        <v>204.06741045870535</v>
      </c>
      <c r="AX255" s="9">
        <f t="shared" si="73"/>
        <v>-51.561232308861136</v>
      </c>
      <c r="AY255" s="9">
        <f t="shared" si="74"/>
        <v>54.623187748254928</v>
      </c>
      <c r="BA255" s="9">
        <f t="shared" si="82"/>
        <v>-120.10007058556725</v>
      </c>
      <c r="BB255" s="9">
        <f t="shared" si="75"/>
        <v>109.12287550174668</v>
      </c>
      <c r="BD255" s="9">
        <f t="shared" si="76"/>
        <v>-71.360933464691442</v>
      </c>
      <c r="BE255" s="9">
        <f t="shared" si="77"/>
        <v>40.321347208703727</v>
      </c>
      <c r="BG255">
        <f t="shared" si="78"/>
        <v>167829.82175331353</v>
      </c>
      <c r="BI255">
        <f t="shared" si="79"/>
        <v>135388.15418450985</v>
      </c>
      <c r="BK255">
        <f t="shared" si="80"/>
        <v>166779.70130310871</v>
      </c>
    </row>
    <row r="256" spans="38:63" x14ac:dyDescent="0.25">
      <c r="AL256">
        <v>242</v>
      </c>
      <c r="AM256">
        <f t="shared" si="81"/>
        <v>121</v>
      </c>
      <c r="AO256" s="9">
        <f t="shared" si="83"/>
        <v>118169.29241225457</v>
      </c>
      <c r="AP256" s="9">
        <f t="shared" si="68"/>
        <v>-93608.189919112177</v>
      </c>
      <c r="AR256" s="9">
        <f t="shared" si="69"/>
        <v>-4129.4136480286725</v>
      </c>
      <c r="AS256" s="9">
        <f t="shared" si="70"/>
        <v>-3075.4232256529122</v>
      </c>
      <c r="AU256" s="9">
        <f t="shared" si="71"/>
        <v>-241.25464960124253</v>
      </c>
      <c r="AV256" s="9">
        <f t="shared" si="72"/>
        <v>209.42512271994943</v>
      </c>
      <c r="AX256" s="9">
        <f t="shared" si="73"/>
        <v>-50.866885473953786</v>
      </c>
      <c r="AY256" s="9">
        <f t="shared" si="74"/>
        <v>55.558919793841156</v>
      </c>
      <c r="BA256" s="9">
        <f t="shared" si="82"/>
        <v>-118.77239547296359</v>
      </c>
      <c r="BB256" s="9">
        <f t="shared" si="75"/>
        <v>112.04416663122511</v>
      </c>
      <c r="BD256" s="9">
        <f t="shared" si="76"/>
        <v>-71.615368654325152</v>
      </c>
      <c r="BE256" s="9">
        <f t="shared" si="77"/>
        <v>41.822036294883162</v>
      </c>
      <c r="BG256">
        <f t="shared" si="78"/>
        <v>167589.59800706513</v>
      </c>
      <c r="BI256">
        <f t="shared" si="79"/>
        <v>134957.35182944682</v>
      </c>
      <c r="BK256">
        <f t="shared" si="80"/>
        <v>165794.37780388087</v>
      </c>
    </row>
    <row r="257" spans="38:63" x14ac:dyDescent="0.25">
      <c r="AL257">
        <v>243</v>
      </c>
      <c r="AM257">
        <f t="shared" si="81"/>
        <v>121.5</v>
      </c>
      <c r="AO257" s="9">
        <f t="shared" si="83"/>
        <v>116074.42875704006</v>
      </c>
      <c r="AP257" s="9">
        <f t="shared" si="68"/>
        <v>-95119.723391598644</v>
      </c>
      <c r="AR257" s="9">
        <f t="shared" si="69"/>
        <v>-4250.0409728292934</v>
      </c>
      <c r="AS257" s="9">
        <f t="shared" si="70"/>
        <v>-2970.7106642929375</v>
      </c>
      <c r="AU257" s="9">
        <f t="shared" si="71"/>
        <v>-239.48526264383085</v>
      </c>
      <c r="AV257" s="9">
        <f t="shared" si="72"/>
        <v>214.9265632076247</v>
      </c>
      <c r="AX257" s="9">
        <f t="shared" si="73"/>
        <v>-50.174167227116406</v>
      </c>
      <c r="AY257" s="9">
        <f t="shared" si="74"/>
        <v>56.51866046137755</v>
      </c>
      <c r="BA257" s="9">
        <f t="shared" si="82"/>
        <v>-117.42039880298653</v>
      </c>
      <c r="BB257" s="9">
        <f t="shared" si="75"/>
        <v>115.03139387709827</v>
      </c>
      <c r="BD257" s="9">
        <f t="shared" si="76"/>
        <v>-71.890696613727926</v>
      </c>
      <c r="BE257" s="9">
        <f t="shared" si="77"/>
        <v>43.376508869148871</v>
      </c>
      <c r="BG257">
        <f t="shared" si="78"/>
        <v>167309.51528616931</v>
      </c>
      <c r="BI257">
        <f t="shared" si="79"/>
        <v>134494.67718948063</v>
      </c>
      <c r="BK257">
        <f t="shared" si="80"/>
        <v>164764.56463507994</v>
      </c>
    </row>
    <row r="258" spans="38:63" x14ac:dyDescent="0.25">
      <c r="AL258">
        <v>244</v>
      </c>
      <c r="AM258">
        <f t="shared" si="81"/>
        <v>122</v>
      </c>
      <c r="AO258" s="9">
        <f t="shared" si="83"/>
        <v>113919.47261279494</v>
      </c>
      <c r="AP258" s="9">
        <f t="shared" si="68"/>
        <v>-96578.21290334416</v>
      </c>
      <c r="AR258" s="9">
        <f t="shared" si="69"/>
        <v>-4369.7836041512091</v>
      </c>
      <c r="AS258" s="9">
        <f t="shared" si="70"/>
        <v>-2863.2473826891251</v>
      </c>
      <c r="AU258" s="9">
        <f t="shared" si="71"/>
        <v>-237.70801356386801</v>
      </c>
      <c r="AV258" s="9">
        <f t="shared" si="72"/>
        <v>220.58146084019191</v>
      </c>
      <c r="AX258" s="9">
        <f t="shared" si="73"/>
        <v>-49.481555154411261</v>
      </c>
      <c r="AY258" s="9">
        <f t="shared" si="74"/>
        <v>57.503829874290794</v>
      </c>
      <c r="BA258" s="9">
        <f t="shared" si="82"/>
        <v>-116.03934856901746</v>
      </c>
      <c r="BB258" s="9">
        <f t="shared" si="75"/>
        <v>118.08875469754264</v>
      </c>
      <c r="BD258" s="9">
        <f t="shared" si="76"/>
        <v>-72.187109840439305</v>
      </c>
      <c r="BE258" s="9">
        <f t="shared" si="77"/>
        <v>44.98887626835846</v>
      </c>
      <c r="BG258">
        <f t="shared" si="78"/>
        <v>166989.50714357386</v>
      </c>
      <c r="BI258">
        <f t="shared" si="79"/>
        <v>134000.23178212237</v>
      </c>
      <c r="BK258">
        <f t="shared" si="80"/>
        <v>163689.97165542512</v>
      </c>
    </row>
    <row r="259" spans="38:63" x14ac:dyDescent="0.25">
      <c r="AL259">
        <v>245</v>
      </c>
      <c r="AM259">
        <f t="shared" si="81"/>
        <v>122.5</v>
      </c>
      <c r="AO259" s="9">
        <f t="shared" si="83"/>
        <v>111704.86730902384</v>
      </c>
      <c r="AP259" s="9">
        <f t="shared" si="68"/>
        <v>-97982.263912083698</v>
      </c>
      <c r="AR259" s="9">
        <f t="shared" si="69"/>
        <v>-4488.6376109331432</v>
      </c>
      <c r="AS259" s="9">
        <f t="shared" si="70"/>
        <v>-2752.9566522690293</v>
      </c>
      <c r="AU259" s="9">
        <f t="shared" si="71"/>
        <v>-235.91644520469811</v>
      </c>
      <c r="AV259" s="9">
        <f t="shared" si="72"/>
        <v>226.39998522904278</v>
      </c>
      <c r="AX259" s="9">
        <f t="shared" si="73"/>
        <v>-48.787472705866868</v>
      </c>
      <c r="AY259" s="9">
        <f t="shared" si="74"/>
        <v>58.515898711190246</v>
      </c>
      <c r="BA259" s="9">
        <f t="shared" si="82"/>
        <v>-114.62417517676776</v>
      </c>
      <c r="BB259" s="9">
        <f t="shared" si="75"/>
        <v>121.22052333643506</v>
      </c>
      <c r="BD259" s="9">
        <f t="shared" si="76"/>
        <v>-72.504797322063467</v>
      </c>
      <c r="BE259" s="9">
        <f t="shared" si="77"/>
        <v>46.663563181417473</v>
      </c>
      <c r="BG259">
        <f t="shared" si="78"/>
        <v>166629.49493861711</v>
      </c>
      <c r="BI259">
        <f t="shared" si="79"/>
        <v>133474.12558873993</v>
      </c>
      <c r="BK259">
        <f t="shared" si="80"/>
        <v>162570.29097923572</v>
      </c>
    </row>
    <row r="260" spans="38:63" x14ac:dyDescent="0.25">
      <c r="AL260">
        <v>246</v>
      </c>
      <c r="AM260">
        <f t="shared" si="81"/>
        <v>123</v>
      </c>
      <c r="AO260" s="9">
        <f t="shared" si="83"/>
        <v>109431.05894790668</v>
      </c>
      <c r="AP260" s="9">
        <f t="shared" si="68"/>
        <v>-99330.442240064585</v>
      </c>
      <c r="AR260" s="9">
        <f t="shared" si="69"/>
        <v>-4606.5958335354926</v>
      </c>
      <c r="AS260" s="9">
        <f t="shared" si="70"/>
        <v>-2639.756659654508</v>
      </c>
      <c r="AU260" s="9">
        <f t="shared" si="71"/>
        <v>-234.10365596743554</v>
      </c>
      <c r="AV260" s="9">
        <f t="shared" si="72"/>
        <v>232.3927864659496</v>
      </c>
      <c r="AX260" s="9">
        <f t="shared" si="73"/>
        <v>-48.09028013578714</v>
      </c>
      <c r="AY260" s="9">
        <f t="shared" si="74"/>
        <v>59.556393089075478</v>
      </c>
      <c r="BA260" s="9">
        <f t="shared" si="82"/>
        <v>-113.16943643046645</v>
      </c>
      <c r="BB260" s="9">
        <f t="shared" si="75"/>
        <v>124.43105184238809</v>
      </c>
      <c r="BD260" s="9">
        <f t="shared" si="76"/>
        <v>-72.843939401181942</v>
      </c>
      <c r="BE260" s="9">
        <f t="shared" si="77"/>
        <v>48.405341534486027</v>
      </c>
      <c r="BG260">
        <f t="shared" si="78"/>
        <v>166229.38778384478</v>
      </c>
      <c r="BI260">
        <f t="shared" si="79"/>
        <v>132916.47819465667</v>
      </c>
      <c r="BK260">
        <f t="shared" si="80"/>
        <v>161405.19669657812</v>
      </c>
    </row>
    <row r="261" spans="38:63" x14ac:dyDescent="0.25">
      <c r="AL261">
        <v>247</v>
      </c>
      <c r="AM261">
        <f t="shared" si="81"/>
        <v>123.5</v>
      </c>
      <c r="AO261" s="9">
        <f t="shared" si="83"/>
        <v>107098.49807414302</v>
      </c>
      <c r="AP261" s="9">
        <f t="shared" si="68"/>
        <v>-100621.2714715836</v>
      </c>
      <c r="AR261" s="9">
        <f t="shared" si="69"/>
        <v>-4723.6476615192105</v>
      </c>
      <c r="AS261" s="9">
        <f t="shared" si="70"/>
        <v>-2523.560266421533</v>
      </c>
      <c r="AU261" s="9">
        <f t="shared" si="71"/>
        <v>-232.26224549846387</v>
      </c>
      <c r="AV261" s="9">
        <f t="shared" si="72"/>
        <v>238.57103730050926</v>
      </c>
      <c r="AX261" s="9">
        <f t="shared" si="73"/>
        <v>-47.388264739073669</v>
      </c>
      <c r="AY261" s="9">
        <f t="shared" si="74"/>
        <v>60.626899609774405</v>
      </c>
      <c r="BA261" s="9">
        <f t="shared" si="82"/>
        <v>-111.66927915973984</v>
      </c>
      <c r="BB261" s="9">
        <f t="shared" si="75"/>
        <v>127.72476931506438</v>
      </c>
      <c r="BD261" s="9">
        <f t="shared" si="76"/>
        <v>-73.204701599650335</v>
      </c>
      <c r="BE261" s="9">
        <f t="shared" si="77"/>
        <v>50.21936837567047</v>
      </c>
      <c r="BG261">
        <f t="shared" si="78"/>
        <v>165789.08248087065</v>
      </c>
      <c r="BI261">
        <f t="shared" si="79"/>
        <v>132327.42004734487</v>
      </c>
      <c r="BK261">
        <f t="shared" si="80"/>
        <v>160194.34458360513</v>
      </c>
    </row>
    <row r="262" spans="38:63" x14ac:dyDescent="0.25">
      <c r="AL262">
        <v>248</v>
      </c>
      <c r="AM262">
        <f t="shared" si="81"/>
        <v>124</v>
      </c>
      <c r="AO262" s="9">
        <f t="shared" si="83"/>
        <v>104707.64146269611</v>
      </c>
      <c r="AP262" s="9">
        <f t="shared" si="68"/>
        <v>-101853.2302251318</v>
      </c>
      <c r="AR262" s="9">
        <f t="shared" si="69"/>
        <v>-4839.778784268442</v>
      </c>
      <c r="AS262" s="9">
        <f t="shared" si="70"/>
        <v>-2404.2747477712783</v>
      </c>
      <c r="AU262" s="9">
        <f t="shared" si="71"/>
        <v>-230.38425462674934</v>
      </c>
      <c r="AV262" s="9">
        <f t="shared" si="72"/>
        <v>244.94647795831935</v>
      </c>
      <c r="AX262" s="9">
        <f t="shared" si="73"/>
        <v>-46.679630278774766</v>
      </c>
      <c r="AY262" s="9">
        <f t="shared" si="74"/>
        <v>61.729070587574348</v>
      </c>
      <c r="BA262" s="9">
        <f t="shared" si="82"/>
        <v>-110.11739716197722</v>
      </c>
      <c r="BB262" s="9">
        <f t="shared" si="75"/>
        <v>131.1061790412372</v>
      </c>
      <c r="BD262" s="9">
        <f t="shared" si="76"/>
        <v>-73.587227185997321</v>
      </c>
      <c r="BE262" s="9">
        <f t="shared" si="77"/>
        <v>52.111228329507803</v>
      </c>
      <c r="BG262">
        <f t="shared" si="78"/>
        <v>165308.46344593237</v>
      </c>
      <c r="BI262">
        <f t="shared" si="79"/>
        <v>131707.0938446981</v>
      </c>
      <c r="BK262">
        <f t="shared" si="80"/>
        <v>158937.37180602422</v>
      </c>
    </row>
    <row r="263" spans="38:63" x14ac:dyDescent="0.25">
      <c r="AL263">
        <v>249</v>
      </c>
      <c r="AM263">
        <f t="shared" si="81"/>
        <v>124.5</v>
      </c>
      <c r="AO263" s="9">
        <f t="shared" si="83"/>
        <v>102258.95403873354</v>
      </c>
      <c r="AP263" s="9">
        <f t="shared" si="68"/>
        <v>-103024.74928927264</v>
      </c>
      <c r="AR263" s="9">
        <f t="shared" si="69"/>
        <v>-4954.9709115818168</v>
      </c>
      <c r="AS263" s="9">
        <f t="shared" si="70"/>
        <v>-2281.8015087921185</v>
      </c>
      <c r="AU263" s="9">
        <f t="shared" si="71"/>
        <v>-228.46109882066341</v>
      </c>
      <c r="AV263" s="9">
        <f t="shared" si="72"/>
        <v>251.53146387085269</v>
      </c>
      <c r="AX263" s="9">
        <f t="shared" si="73"/>
        <v>-45.962485487795469</v>
      </c>
      <c r="AY263" s="9">
        <f t="shared" si="74"/>
        <v>62.864629474535107</v>
      </c>
      <c r="BA263" s="9">
        <f t="shared" si="82"/>
        <v>-108.50698510920679</v>
      </c>
      <c r="BB263" s="9">
        <f t="shared" si="75"/>
        <v>134.57985311470054</v>
      </c>
      <c r="BD263" s="9">
        <f t="shared" si="76"/>
        <v>-73.991628223661138</v>
      </c>
      <c r="BE263" s="9">
        <f t="shared" si="77"/>
        <v>54.086981281617064</v>
      </c>
      <c r="BG263">
        <f t="shared" si="78"/>
        <v>164787.40262587529</v>
      </c>
      <c r="BI263">
        <f t="shared" si="79"/>
        <v>131055.65606674676</v>
      </c>
      <c r="BK263">
        <f t="shared" si="80"/>
        <v>157633.89661923773</v>
      </c>
    </row>
    <row r="264" spans="38:63" x14ac:dyDescent="0.25">
      <c r="AL264">
        <v>250</v>
      </c>
      <c r="AM264">
        <f t="shared" si="81"/>
        <v>125</v>
      </c>
      <c r="AO264" s="9">
        <f t="shared" si="83"/>
        <v>99752.910945590047</v>
      </c>
      <c r="AP264" s="9">
        <f t="shared" si="68"/>
        <v>-104134.20861068484</v>
      </c>
      <c r="AR264" s="9">
        <f t="shared" si="69"/>
        <v>-5069.2014609921489</v>
      </c>
      <c r="AS264" s="9">
        <f t="shared" si="70"/>
        <v>-2156.0357768566923</v>
      </c>
      <c r="AU264" s="9">
        <f t="shared" si="71"/>
        <v>-226.48349433776923</v>
      </c>
      <c r="AV264" s="9">
        <f t="shared" si="72"/>
        <v>258.33901661191715</v>
      </c>
      <c r="AX264" s="9">
        <f t="shared" si="73"/>
        <v>-45.234831513437811</v>
      </c>
      <c r="AY264" s="9">
        <f t="shared" si="74"/>
        <v>64.03537649810896</v>
      </c>
      <c r="BA264" s="9">
        <f t="shared" si="82"/>
        <v>-106.83068804308006</v>
      </c>
      <c r="BB264" s="9">
        <f t="shared" si="75"/>
        <v>138.15042405379748</v>
      </c>
      <c r="BD264" s="9">
        <f t="shared" si="76"/>
        <v>-74.417974781251345</v>
      </c>
      <c r="BE264" s="9">
        <f t="shared" si="77"/>
        <v>56.153216060010749</v>
      </c>
      <c r="BG264">
        <f t="shared" si="78"/>
        <v>164225.75940539181</v>
      </c>
      <c r="BI264">
        <f t="shared" si="79"/>
        <v>130373.27866571232</v>
      </c>
      <c r="BK264">
        <f t="shared" si="80"/>
        <v>156283.5180694313</v>
      </c>
    </row>
    <row r="265" spans="38:63" x14ac:dyDescent="0.25">
      <c r="AL265">
        <v>251</v>
      </c>
      <c r="AM265">
        <f t="shared" si="81"/>
        <v>125.5</v>
      </c>
      <c r="AO265" s="9">
        <f t="shared" si="83"/>
        <v>97189.999778301746</v>
      </c>
      <c r="AP265" s="9">
        <f t="shared" si="68"/>
        <v>-105179.93412203671</v>
      </c>
      <c r="AR265" s="9">
        <f t="shared" si="69"/>
        <v>-5182.4432081610339</v>
      </c>
      <c r="AS265" s="9">
        <f t="shared" si="70"/>
        <v>-2026.8662685507338</v>
      </c>
      <c r="AU265" s="9">
        <f t="shared" si="71"/>
        <v>-224.4413761305513</v>
      </c>
      <c r="AV265" s="9">
        <f t="shared" si="72"/>
        <v>265.38287836405681</v>
      </c>
      <c r="AX265" s="9">
        <f t="shared" si="73"/>
        <v>-44.494548156922278</v>
      </c>
      <c r="AY265" s="9">
        <f t="shared" si="74"/>
        <v>65.243194523341415</v>
      </c>
      <c r="BA265" s="9">
        <f t="shared" si="82"/>
        <v>-105.08054605727315</v>
      </c>
      <c r="BB265" s="9">
        <f t="shared" si="75"/>
        <v>141.82257283581006</v>
      </c>
      <c r="BD265" s="9">
        <f t="shared" si="76"/>
        <v>-74.866281916355888</v>
      </c>
      <c r="BE265" s="9">
        <f t="shared" si="77"/>
        <v>58.317111004905335</v>
      </c>
      <c r="BG265">
        <f t="shared" si="78"/>
        <v>163623.38050645898</v>
      </c>
      <c r="BI265">
        <f t="shared" si="79"/>
        <v>129660.15093098623</v>
      </c>
      <c r="BK265">
        <f t="shared" si="80"/>
        <v>154885.81570078206</v>
      </c>
    </row>
    <row r="266" spans="38:63" x14ac:dyDescent="0.25">
      <c r="AL266">
        <v>252</v>
      </c>
      <c r="AM266">
        <f t="shared" si="81"/>
        <v>126</v>
      </c>
      <c r="AO266" s="9">
        <f t="shared" si="83"/>
        <v>94570.723002204904</v>
      </c>
      <c r="AP266" s="9">
        <f t="shared" si="68"/>
        <v>-106160.19439651657</v>
      </c>
      <c r="AR266" s="9">
        <f t="shared" si="69"/>
        <v>-5294.6638962263096</v>
      </c>
      <c r="AS266" s="9">
        <f t="shared" si="70"/>
        <v>-1894.1748293687053</v>
      </c>
      <c r="AU266" s="9">
        <f t="shared" si="71"/>
        <v>-222.32380644386481</v>
      </c>
      <c r="AV266" s="9">
        <f t="shared" si="72"/>
        <v>272.67757027240509</v>
      </c>
      <c r="AX266" s="9">
        <f t="shared" si="73"/>
        <v>-43.739378740895333</v>
      </c>
      <c r="AY266" s="9">
        <f t="shared" si="74"/>
        <v>66.4900551488969</v>
      </c>
      <c r="BA266" s="9">
        <f t="shared" si="82"/>
        <v>-103.2479337447446</v>
      </c>
      <c r="BB266" s="9">
        <f t="shared" si="75"/>
        <v>145.60101265633389</v>
      </c>
      <c r="BD266" s="9">
        <f t="shared" si="76"/>
        <v>-75.336493958224878</v>
      </c>
      <c r="BE266" s="9">
        <f t="shared" si="77"/>
        <v>60.586502467174277</v>
      </c>
      <c r="BG266">
        <f t="shared" si="78"/>
        <v>162980.09988104345</v>
      </c>
      <c r="BI266">
        <f t="shared" si="79"/>
        <v>128916.48154749154</v>
      </c>
      <c r="BK266">
        <f t="shared" si="80"/>
        <v>153440.34927503869</v>
      </c>
    </row>
    <row r="267" spans="38:63" x14ac:dyDescent="0.25">
      <c r="AL267">
        <v>253</v>
      </c>
      <c r="AM267">
        <f t="shared" si="81"/>
        <v>126.5</v>
      </c>
      <c r="AO267" s="9">
        <f t="shared" si="83"/>
        <v>91895.600578286263</v>
      </c>
      <c r="AP267" s="9">
        <f t="shared" si="68"/>
        <v>-107073.19711491688</v>
      </c>
      <c r="AR267" s="9">
        <f t="shared" si="69"/>
        <v>-5405.8257994482419</v>
      </c>
      <c r="AS267" s="9">
        <f t="shared" si="70"/>
        <v>-1757.8360442325029</v>
      </c>
      <c r="AU267" s="9">
        <f t="shared" si="71"/>
        <v>-220.11887289307018</v>
      </c>
      <c r="AV267" s="9">
        <f t="shared" si="72"/>
        <v>280.23845508498289</v>
      </c>
      <c r="AX267" s="9">
        <f t="shared" si="73"/>
        <v>-42.96691341574148</v>
      </c>
      <c r="AY267" s="9">
        <f t="shared" si="74"/>
        <v>67.778025042239165</v>
      </c>
      <c r="BA267" s="9">
        <f t="shared" si="82"/>
        <v>-101.32349396951417</v>
      </c>
      <c r="BB267" s="9">
        <f t="shared" si="75"/>
        <v>149.49046759123067</v>
      </c>
      <c r="BD267" s="9">
        <f t="shared" si="76"/>
        <v>-75.828465507814514</v>
      </c>
      <c r="BE267" s="9">
        <f t="shared" si="77"/>
        <v>62.969962451513055</v>
      </c>
      <c r="BG267">
        <f t="shared" si="78"/>
        <v>162295.73859829444</v>
      </c>
      <c r="BI267">
        <f t="shared" si="79"/>
        <v>128142.5008679497</v>
      </c>
      <c r="BK267">
        <f t="shared" si="80"/>
        <v>151946.65851103718</v>
      </c>
    </row>
    <row r="268" spans="38:63" x14ac:dyDescent="0.25">
      <c r="AL268">
        <v>254</v>
      </c>
      <c r="AM268">
        <f t="shared" si="81"/>
        <v>127</v>
      </c>
      <c r="AO268" s="9">
        <f t="shared" si="83"/>
        <v>89165.172819450512</v>
      </c>
      <c r="AP268" s="9">
        <f t="shared" si="68"/>
        <v>-107917.08533014751</v>
      </c>
      <c r="AR268" s="9">
        <f t="shared" si="69"/>
        <v>-5515.885235894777</v>
      </c>
      <c r="AS268" s="9">
        <f t="shared" si="70"/>
        <v>-1617.7168166900115</v>
      </c>
      <c r="AU268" s="9">
        <f t="shared" si="71"/>
        <v>-217.81357464174602</v>
      </c>
      <c r="AV268" s="9">
        <f t="shared" si="72"/>
        <v>288.08180452932663</v>
      </c>
      <c r="AX268" s="9">
        <f t="shared" si="73"/>
        <v>-42.17457068981598</v>
      </c>
      <c r="AY268" s="9">
        <f t="shared" si="74"/>
        <v>69.109272514265882</v>
      </c>
      <c r="BA268" s="9">
        <f t="shared" si="82"/>
        <v>-99.297065511156475</v>
      </c>
      <c r="BB268" s="9">
        <f t="shared" si="75"/>
        <v>153.49564518552023</v>
      </c>
      <c r="BD268" s="9">
        <f t="shared" si="76"/>
        <v>-76.341938440773575</v>
      </c>
      <c r="BE268" s="9">
        <f t="shared" si="77"/>
        <v>65.476886829540504</v>
      </c>
      <c r="BG268">
        <f t="shared" si="78"/>
        <v>161570.10472761095</v>
      </c>
      <c r="BI268">
        <f t="shared" si="79"/>
        <v>127338.46342185263</v>
      </c>
      <c r="BK268">
        <f t="shared" si="80"/>
        <v>150404.26285330611</v>
      </c>
    </row>
    <row r="269" spans="38:63" x14ac:dyDescent="0.25">
      <c r="AL269">
        <v>255</v>
      </c>
      <c r="AM269">
        <f t="shared" si="81"/>
        <v>127.5</v>
      </c>
      <c r="AO269" s="9">
        <f t="shared" si="83"/>
        <v>86380.003504672903</v>
      </c>
      <c r="AP269" s="9">
        <f t="shared" si="68"/>
        <v>-108689.93351292636</v>
      </c>
      <c r="AR269" s="9">
        <f t="shared" si="69"/>
        <v>-5624.7920232156503</v>
      </c>
      <c r="AS269" s="9">
        <f t="shared" si="70"/>
        <v>-1473.6759144253481</v>
      </c>
      <c r="AU269" s="9">
        <f t="shared" si="71"/>
        <v>-215.39369509996015</v>
      </c>
      <c r="AV269" s="9">
        <f t="shared" si="72"/>
        <v>296.2248719384296</v>
      </c>
      <c r="AX269" s="9">
        <f t="shared" si="73"/>
        <v>-41.359576938890221</v>
      </c>
      <c r="AY269" s="9">
        <f t="shared" si="74"/>
        <v>70.486074327191119</v>
      </c>
      <c r="BA269" s="9">
        <f t="shared" si="82"/>
        <v>-97.157604128057272</v>
      </c>
      <c r="BB269" s="9">
        <f t="shared" si="75"/>
        <v>157.6212018140246</v>
      </c>
      <c r="BD269" s="9">
        <f t="shared" si="76"/>
        <v>-76.876514033012668</v>
      </c>
      <c r="BE269" s="9">
        <f t="shared" si="77"/>
        <v>68.117595797213852</v>
      </c>
      <c r="BG269">
        <f t="shared" si="78"/>
        <v>160802.9932191578</v>
      </c>
      <c r="BI269">
        <f t="shared" si="79"/>
        <v>126504.65068644271</v>
      </c>
      <c r="BK269">
        <f t="shared" si="80"/>
        <v>148812.66128084256</v>
      </c>
    </row>
    <row r="270" spans="38:63" x14ac:dyDescent="0.25">
      <c r="AL270">
        <v>256</v>
      </c>
      <c r="AM270">
        <f t="shared" si="81"/>
        <v>128</v>
      </c>
      <c r="AO270" s="9">
        <f t="shared" si="83"/>
        <v>83540.683281177582</v>
      </c>
      <c r="AP270" s="9">
        <f t="shared" si="68"/>
        <v>-109389.74336114673</v>
      </c>
      <c r="AR270" s="9">
        <f t="shared" si="69"/>
        <v>-5732.4888707656301</v>
      </c>
      <c r="AS270" s="9">
        <f t="shared" si="70"/>
        <v>-1325.5634784561332</v>
      </c>
      <c r="AU270" s="9">
        <f t="shared" si="71"/>
        <v>-212.84365933276058</v>
      </c>
      <c r="AV270" s="9">
        <f t="shared" si="72"/>
        <v>304.68597071812792</v>
      </c>
      <c r="AX270" s="9">
        <f t="shared" si="73"/>
        <v>-40.51894361550324</v>
      </c>
      <c r="AY270" s="9">
        <f t="shared" si="74"/>
        <v>71.910822721137521</v>
      </c>
      <c r="BA270" s="9">
        <f t="shared" si="82"/>
        <v>-94.893096596518802</v>
      </c>
      <c r="BB270" s="9">
        <f t="shared" si="75"/>
        <v>161.87169944846966</v>
      </c>
      <c r="BD270" s="9">
        <f t="shared" si="76"/>
        <v>-77.431619120738517</v>
      </c>
      <c r="BE270" s="9">
        <f t="shared" si="77"/>
        <v>70.903448548520757</v>
      </c>
      <c r="BG270">
        <f t="shared" si="78"/>
        <v>159994.18578361088</v>
      </c>
      <c r="BI270">
        <f t="shared" si="79"/>
        <v>125641.37414774709</v>
      </c>
      <c r="BK270">
        <f t="shared" si="80"/>
        <v>147171.33216948033</v>
      </c>
    </row>
    <row r="271" spans="38:63" x14ac:dyDescent="0.25">
      <c r="AL271">
        <v>257</v>
      </c>
      <c r="AM271">
        <f t="shared" si="81"/>
        <v>128.5</v>
      </c>
      <c r="AO271" s="9">
        <f t="shared" si="83"/>
        <v>80647.833388378174</v>
      </c>
      <c r="AP271" s="9">
        <f t="shared" ref="AP271:AP334" si="84">AP270+AS270*$F$11+(AV270*0.5)*$F$11^2</f>
        <v>-110014.43935403503</v>
      </c>
      <c r="AR271" s="9">
        <f t="shared" ref="AR271:AR334" si="85">AR270+AU270*$F$11</f>
        <v>-5838.9107004320103</v>
      </c>
      <c r="AS271" s="9">
        <f t="shared" ref="AS271:AS334" si="86">AS270+AV270*$F$11</f>
        <v>-1173.2204930970693</v>
      </c>
      <c r="AU271" s="9">
        <f t="shared" ref="AU271:AU334" si="87">AX271+BA271+BD271</f>
        <v>-210.14637409654586</v>
      </c>
      <c r="AV271" s="9">
        <f t="shared" ref="AV271:AV334" si="88">AY271+BB271+BE271</f>
        <v>313.48455934828661</v>
      </c>
      <c r="AX271" s="9">
        <f t="shared" ref="AX271:AX334" si="89">$F$34*($F$30-AO271)/(BG271^2+$F$35^2)^(1.5)</f>
        <v>-39.649441838707929</v>
      </c>
      <c r="AY271" s="9">
        <f t="shared" ref="AY271:AY334" si="90">$F$34*($G$30-AP271)/(BG271^2+$F$35^2)^(1.5)</f>
        <v>73.386032634214075</v>
      </c>
      <c r="BA271" s="9">
        <f t="shared" si="82"/>
        <v>-92.490467312172768</v>
      </c>
      <c r="BB271" s="9">
        <f t="shared" ref="BB271:BB334" si="91">$F$43*($G$39-AP271)/(BI271^2+$F$44^2)^(1.5)</f>
        <v>166.25155222051779</v>
      </c>
      <c r="BD271" s="9">
        <f t="shared" ref="BD271:BD334" si="92">$F$52*($F$48-AO271)/(BK271^2+$F$53^2)^(1.5)</f>
        <v>-78.006464945665144</v>
      </c>
      <c r="BE271" s="9">
        <f t="shared" ref="BE271:BE334" si="93">$F$52*($G$48-AP271)/(BK271^2+$F$53^2)^(1.5)</f>
        <v>73.846974493554754</v>
      </c>
      <c r="BG271">
        <f t="shared" ref="BG271:BG334" si="94">SQRT(($F$30-AO271)^2+($G$30-AP271)^2)</f>
        <v>159143.45077313288</v>
      </c>
      <c r="BI271">
        <f t="shared" ref="BI271:BI334" si="95">SQRT(($F$39-AO271)^2+($G$39-AP271)^2)</f>
        <v>124748.9786827093</v>
      </c>
      <c r="BK271">
        <f t="shared" ref="BK271:BK334" si="96">SQRT(($F$48-AO271)^2+($G$48-AP271)^2)</f>
        <v>145479.73322411772</v>
      </c>
    </row>
    <row r="272" spans="38:63" x14ac:dyDescent="0.25">
      <c r="AL272">
        <v>258</v>
      </c>
      <c r="AM272">
        <f t="shared" ref="AM272:AM335" si="97">$F$11*AL272</f>
        <v>129</v>
      </c>
      <c r="AO272" s="9">
        <f t="shared" si="83"/>
        <v>77702.109741400098</v>
      </c>
      <c r="AP272" s="9">
        <f t="shared" si="84"/>
        <v>-110561.86403066502</v>
      </c>
      <c r="AR272" s="9">
        <f t="shared" si="85"/>
        <v>-5943.9838874802836</v>
      </c>
      <c r="AS272" s="9">
        <f t="shared" si="86"/>
        <v>-1016.4782134229259</v>
      </c>
      <c r="AU272" s="9">
        <f t="shared" si="87"/>
        <v>-207.28304809905779</v>
      </c>
      <c r="AV272" s="9">
        <f t="shared" si="88"/>
        <v>322.64133373823665</v>
      </c>
      <c r="AX272" s="9">
        <f t="shared" si="89"/>
        <v>-38.747573997926459</v>
      </c>
      <c r="AY272" s="9">
        <f t="shared" si="90"/>
        <v>74.914349077179665</v>
      </c>
      <c r="BA272" s="9">
        <f t="shared" ref="BA272:BA335" si="98">$F$43*($F$39-AO272)/(BI272^2+$F$44^2)^(1.5)</f>
        <v>-89.93547709447779</v>
      </c>
      <c r="BB272" s="9">
        <f t="shared" si="91"/>
        <v>170.76496088475733</v>
      </c>
      <c r="BD272" s="9">
        <f t="shared" si="92"/>
        <v>-78.599997006653538</v>
      </c>
      <c r="BE272" s="9">
        <f t="shared" si="93"/>
        <v>76.962023776299645</v>
      </c>
      <c r="BG272">
        <f t="shared" si="94"/>
        <v>158250.54306581619</v>
      </c>
      <c r="BI272">
        <f t="shared" si="95"/>
        <v>123827.84629671353</v>
      </c>
      <c r="BK272">
        <f t="shared" si="96"/>
        <v>143737.30150053796</v>
      </c>
    </row>
    <row r="273" spans="38:63" x14ac:dyDescent="0.25">
      <c r="AL273">
        <v>259</v>
      </c>
      <c r="AM273">
        <f t="shared" si="97"/>
        <v>129.5</v>
      </c>
      <c r="AO273" s="9">
        <f t="shared" si="83"/>
        <v>74704.20741664758</v>
      </c>
      <c r="AP273" s="9">
        <f t="shared" si="84"/>
        <v>-111029.77297065921</v>
      </c>
      <c r="AR273" s="9">
        <f t="shared" si="85"/>
        <v>-6047.6254115298125</v>
      </c>
      <c r="AS273" s="9">
        <f t="shared" si="86"/>
        <v>-855.15754655380761</v>
      </c>
      <c r="AU273" s="9">
        <f t="shared" si="87"/>
        <v>-204.23298969479606</v>
      </c>
      <c r="AV273" s="9">
        <f t="shared" si="88"/>
        <v>332.17832792191939</v>
      </c>
      <c r="AX273" s="9">
        <f t="shared" si="89"/>
        <v>-37.809541950181284</v>
      </c>
      <c r="AY273" s="9">
        <f t="shared" si="90"/>
        <v>76.498554606406231</v>
      </c>
      <c r="BA273" s="9">
        <f t="shared" si="98"/>
        <v>-87.212613922837846</v>
      </c>
      <c r="BB273" s="9">
        <f t="shared" si="91"/>
        <v>175.4158329545115</v>
      </c>
      <c r="BD273" s="9">
        <f t="shared" si="92"/>
        <v>-79.21083382177693</v>
      </c>
      <c r="BE273" s="9">
        <f t="shared" si="93"/>
        <v>80.26394036100163</v>
      </c>
      <c r="BG273">
        <f t="shared" si="94"/>
        <v>157315.20395606619</v>
      </c>
      <c r="BI273">
        <f t="shared" si="95"/>
        <v>122878.40025430998</v>
      </c>
      <c r="BK273">
        <f t="shared" si="96"/>
        <v>141943.45354078442</v>
      </c>
    </row>
    <row r="274" spans="38:63" x14ac:dyDescent="0.25">
      <c r="AL274">
        <v>260</v>
      </c>
      <c r="AM274">
        <f t="shared" si="97"/>
        <v>130</v>
      </c>
      <c r="AO274" s="9">
        <f t="shared" si="83"/>
        <v>71654.865587170818</v>
      </c>
      <c r="AP274" s="9">
        <f t="shared" si="84"/>
        <v>-111415.82945294588</v>
      </c>
      <c r="AR274" s="9">
        <f t="shared" si="85"/>
        <v>-6149.7419063772104</v>
      </c>
      <c r="AS274" s="9">
        <f t="shared" si="86"/>
        <v>-689.06838259284791</v>
      </c>
      <c r="AU274" s="9">
        <f t="shared" si="87"/>
        <v>-200.97337876578877</v>
      </c>
      <c r="AV274" s="9">
        <f t="shared" si="88"/>
        <v>342.1190242921881</v>
      </c>
      <c r="AX274" s="9">
        <f t="shared" si="89"/>
        <v>-36.831211326448269</v>
      </c>
      <c r="AY274" s="9">
        <f t="shared" si="90"/>
        <v>78.141576816695419</v>
      </c>
      <c r="BA274" s="9">
        <f t="shared" si="98"/>
        <v>-84.304975465042787</v>
      </c>
      <c r="BB274" s="9">
        <f t="shared" si="91"/>
        <v>180.20768590083924</v>
      </c>
      <c r="BD274" s="9">
        <f t="shared" si="92"/>
        <v>-79.837191974297696</v>
      </c>
      <c r="BE274" s="9">
        <f t="shared" si="93"/>
        <v>83.76976157465343</v>
      </c>
      <c r="BG274">
        <f t="shared" si="94"/>
        <v>156337.16105362948</v>
      </c>
      <c r="BI274">
        <f t="shared" si="95"/>
        <v>121901.10964470633</v>
      </c>
      <c r="BK274">
        <f t="shared" si="96"/>
        <v>140097.58565122762</v>
      </c>
    </row>
    <row r="275" spans="38:63" x14ac:dyDescent="0.25">
      <c r="AL275">
        <v>261</v>
      </c>
      <c r="AM275">
        <f t="shared" si="97"/>
        <v>130.5</v>
      </c>
      <c r="AO275" s="9">
        <f t="shared" si="83"/>
        <v>68554.872961636502</v>
      </c>
      <c r="AP275" s="9">
        <f t="shared" si="84"/>
        <v>-111717.59876620577</v>
      </c>
      <c r="AR275" s="9">
        <f t="shared" si="85"/>
        <v>-6250.2285957601052</v>
      </c>
      <c r="AS275" s="9">
        <f t="shared" si="86"/>
        <v>-518.00887044675392</v>
      </c>
      <c r="AU275" s="9">
        <f t="shared" si="87"/>
        <v>-197.47900897649635</v>
      </c>
      <c r="AV275" s="9">
        <f t="shared" si="88"/>
        <v>352.48847485263354</v>
      </c>
      <c r="AX275" s="9">
        <f t="shared" si="89"/>
        <v>-35.808071388710196</v>
      </c>
      <c r="AY275" s="9">
        <f t="shared" si="90"/>
        <v>79.846495747384722</v>
      </c>
      <c r="BA275" s="9">
        <f t="shared" si="98"/>
        <v>-81.194143449126216</v>
      </c>
      <c r="BB275" s="9">
        <f t="shared" si="91"/>
        <v>185.14353036550762</v>
      </c>
      <c r="BD275" s="9">
        <f t="shared" si="92"/>
        <v>-80.476794138659912</v>
      </c>
      <c r="BE275" s="9">
        <f t="shared" si="93"/>
        <v>87.498448739741193</v>
      </c>
      <c r="BG275">
        <f t="shared" si="94"/>
        <v>155316.12819417383</v>
      </c>
      <c r="BI275">
        <f t="shared" si="95"/>
        <v>120896.49442756888</v>
      </c>
      <c r="BK275">
        <f t="shared" si="96"/>
        <v>138199.07435880593</v>
      </c>
    </row>
    <row r="276" spans="38:63" x14ac:dyDescent="0.25">
      <c r="AL276">
        <v>262</v>
      </c>
      <c r="AM276">
        <f t="shared" si="97"/>
        <v>131</v>
      </c>
      <c r="AO276" s="9">
        <f t="shared" si="83"/>
        <v>65405.073787634392</v>
      </c>
      <c r="AP276" s="9">
        <f t="shared" si="84"/>
        <v>-111932.54214207258</v>
      </c>
      <c r="AR276" s="9">
        <f t="shared" si="85"/>
        <v>-6348.968100248353</v>
      </c>
      <c r="AS276" s="9">
        <f t="shared" si="86"/>
        <v>-341.76463302043715</v>
      </c>
      <c r="AU276" s="9">
        <f t="shared" si="87"/>
        <v>-193.72199590250801</v>
      </c>
      <c r="AV276" s="9">
        <f t="shared" si="88"/>
        <v>363.31343533045174</v>
      </c>
      <c r="AX276" s="9">
        <f t="shared" si="89"/>
        <v>-34.73518979255455</v>
      </c>
      <c r="AY276" s="9">
        <f t="shared" si="90"/>
        <v>81.616551059554794</v>
      </c>
      <c r="BA276" s="9">
        <f t="shared" si="98"/>
        <v>-77.860050195963751</v>
      </c>
      <c r="BB276" s="9">
        <f t="shared" si="91"/>
        <v>190.22572983682477</v>
      </c>
      <c r="BD276" s="9">
        <f t="shared" si="92"/>
        <v>-81.126755913989726</v>
      </c>
      <c r="BE276" s="9">
        <f t="shared" si="93"/>
        <v>91.471154434072162</v>
      </c>
      <c r="BG276">
        <f t="shared" si="94"/>
        <v>154251.80536447786</v>
      </c>
      <c r="BI276">
        <f t="shared" si="95"/>
        <v>119865.13100882689</v>
      </c>
      <c r="BK276">
        <f t="shared" si="96"/>
        <v>136247.27708872946</v>
      </c>
    </row>
    <row r="277" spans="38:63" x14ac:dyDescent="0.25">
      <c r="AL277">
        <v>263</v>
      </c>
      <c r="AM277">
        <f t="shared" si="97"/>
        <v>131.5</v>
      </c>
      <c r="AO277" s="9">
        <f t="shared" si="83"/>
        <v>62206.374488022404</v>
      </c>
      <c r="AP277" s="9">
        <f t="shared" si="84"/>
        <v>-112058.0102791665</v>
      </c>
      <c r="AR277" s="9">
        <f t="shared" si="85"/>
        <v>-6445.829098199607</v>
      </c>
      <c r="AS277" s="9">
        <f t="shared" si="86"/>
        <v>-160.10791535521128</v>
      </c>
      <c r="AU277" s="9">
        <f t="shared" si="87"/>
        <v>-189.67144567637857</v>
      </c>
      <c r="AV277" s="9">
        <f t="shared" si="88"/>
        <v>374.62251447322296</v>
      </c>
      <c r="AX277" s="9">
        <f t="shared" si="89"/>
        <v>-33.607161508548046</v>
      </c>
      <c r="AY277" s="9">
        <f t="shared" si="90"/>
        <v>83.455148797001968</v>
      </c>
      <c r="BA277" s="9">
        <f t="shared" si="98"/>
        <v>-74.280837994027252</v>
      </c>
      <c r="BB277" s="9">
        <f t="shared" si="91"/>
        <v>195.45583266875647</v>
      </c>
      <c r="BD277" s="9">
        <f t="shared" si="92"/>
        <v>-81.78344617380327</v>
      </c>
      <c r="BE277" s="9">
        <f t="shared" si="93"/>
        <v>95.711533007464567</v>
      </c>
      <c r="BG277">
        <f t="shared" si="94"/>
        <v>153143.8786453433</v>
      </c>
      <c r="BI277">
        <f t="shared" si="95"/>
        <v>118807.65840041895</v>
      </c>
      <c r="BK277">
        <f t="shared" si="96"/>
        <v>134241.53311657187</v>
      </c>
    </row>
    <row r="278" spans="38:63" x14ac:dyDescent="0.25">
      <c r="AL278">
        <v>264</v>
      </c>
      <c r="AM278">
        <f t="shared" si="97"/>
        <v>132</v>
      </c>
      <c r="AO278" s="9">
        <f t="shared" si="83"/>
        <v>58959.751008213054</v>
      </c>
      <c r="AP278" s="9">
        <f t="shared" si="84"/>
        <v>-112091.23642253494</v>
      </c>
      <c r="AR278" s="9">
        <f t="shared" si="85"/>
        <v>-6540.6648210377962</v>
      </c>
      <c r="AS278" s="9">
        <f t="shared" si="86"/>
        <v>27.203341881400206</v>
      </c>
      <c r="AU278" s="9">
        <f t="shared" si="87"/>
        <v>-185.29307771636701</v>
      </c>
      <c r="AV278" s="9">
        <f t="shared" si="88"/>
        <v>386.44634148267653</v>
      </c>
      <c r="AX278" s="9">
        <f t="shared" si="89"/>
        <v>-32.418051036426796</v>
      </c>
      <c r="AY278" s="9">
        <f t="shared" si="90"/>
        <v>85.365867486556965</v>
      </c>
      <c r="BA278" s="9">
        <f t="shared" si="98"/>
        <v>-70.432712487124945</v>
      </c>
      <c r="BB278" s="9">
        <f t="shared" si="91"/>
        <v>200.8343716862606</v>
      </c>
      <c r="BD278" s="9">
        <f t="shared" si="92"/>
        <v>-82.442314192815275</v>
      </c>
      <c r="BE278" s="9">
        <f t="shared" si="93"/>
        <v>100.24610230985898</v>
      </c>
      <c r="BG278">
        <f t="shared" si="94"/>
        <v>151992.02017524824</v>
      </c>
      <c r="BI278">
        <f t="shared" si="95"/>
        <v>117724.78502214183</v>
      </c>
      <c r="BK278">
        <f t="shared" si="96"/>
        <v>132181.16485960872</v>
      </c>
    </row>
    <row r="279" spans="38:63" x14ac:dyDescent="0.25">
      <c r="AL279">
        <v>265</v>
      </c>
      <c r="AM279">
        <f t="shared" si="97"/>
        <v>132.5</v>
      </c>
      <c r="AO279" s="9">
        <f t="shared" si="83"/>
        <v>55666.256962979613</v>
      </c>
      <c r="AP279" s="9">
        <f t="shared" si="84"/>
        <v>-112029.32895890891</v>
      </c>
      <c r="AR279" s="9">
        <f t="shared" si="85"/>
        <v>-6633.3113598959799</v>
      </c>
      <c r="AS279" s="9">
        <f t="shared" si="86"/>
        <v>220.42651262273847</v>
      </c>
      <c r="AU279" s="9">
        <f t="shared" si="87"/>
        <v>-180.54879373007816</v>
      </c>
      <c r="AV279" s="9">
        <f t="shared" si="88"/>
        <v>398.81775536772153</v>
      </c>
      <c r="AX279" s="9">
        <f t="shared" si="89"/>
        <v>-31.16132690607164</v>
      </c>
      <c r="AY279" s="9">
        <f t="shared" si="90"/>
        <v>87.352463261147747</v>
      </c>
      <c r="BA279" s="9">
        <f t="shared" si="98"/>
        <v>-66.289791894740929</v>
      </c>
      <c r="BB279" s="9">
        <f t="shared" si="91"/>
        <v>206.3606259142459</v>
      </c>
      <c r="BD279" s="9">
        <f t="shared" si="92"/>
        <v>-83.097674929265608</v>
      </c>
      <c r="BE279" s="9">
        <f t="shared" si="93"/>
        <v>105.10466619232788</v>
      </c>
      <c r="BG279">
        <f t="shared" si="94"/>
        <v>150795.88813743112</v>
      </c>
      <c r="BI279">
        <f t="shared" si="95"/>
        <v>116617.29620778773</v>
      </c>
      <c r="BK279">
        <f t="shared" si="96"/>
        <v>130065.47958710145</v>
      </c>
    </row>
    <row r="280" spans="38:63" x14ac:dyDescent="0.25">
      <c r="AL280">
        <v>266</v>
      </c>
      <c r="AM280">
        <f t="shared" si="97"/>
        <v>133</v>
      </c>
      <c r="AO280" s="9">
        <f t="shared" si="83"/>
        <v>52327.032683815363</v>
      </c>
      <c r="AP280" s="9">
        <f t="shared" si="84"/>
        <v>-111869.26348317658</v>
      </c>
      <c r="AR280" s="9">
        <f t="shared" si="85"/>
        <v>-6723.5857567610192</v>
      </c>
      <c r="AS280" s="9">
        <f t="shared" si="86"/>
        <v>419.83539030659927</v>
      </c>
      <c r="AU280" s="9">
        <f t="shared" si="87"/>
        <v>-175.39618340992175</v>
      </c>
      <c r="AV280" s="9">
        <f t="shared" si="88"/>
        <v>411.77202108899917</v>
      </c>
      <c r="AX280" s="9">
        <f t="shared" si="89"/>
        <v>-29.829787294360504</v>
      </c>
      <c r="AY280" s="9">
        <f t="shared" si="90"/>
        <v>89.418873597751571</v>
      </c>
      <c r="BA280" s="9">
        <f t="shared" si="98"/>
        <v>-61.823954734278452</v>
      </c>
      <c r="BB280" s="9">
        <f t="shared" si="91"/>
        <v>212.03233819967542</v>
      </c>
      <c r="BD280" s="9">
        <f t="shared" si="92"/>
        <v>-83.742441381282788</v>
      </c>
      <c r="BE280" s="9">
        <f t="shared" si="93"/>
        <v>110.3208092915722</v>
      </c>
      <c r="BG280">
        <f t="shared" si="94"/>
        <v>149555.12677241763</v>
      </c>
      <c r="BI280">
        <f t="shared" si="95"/>
        <v>115486.06248133363</v>
      </c>
      <c r="BK280">
        <f t="shared" si="96"/>
        <v>127893.77164775736</v>
      </c>
    </row>
    <row r="281" spans="38:63" x14ac:dyDescent="0.25">
      <c r="AL281">
        <v>267</v>
      </c>
      <c r="AM281">
        <f t="shared" si="97"/>
        <v>133.5</v>
      </c>
      <c r="AO281" s="9">
        <f t="shared" si="83"/>
        <v>48943.315282508614</v>
      </c>
      <c r="AP281" s="9">
        <f t="shared" si="84"/>
        <v>-111607.87428538715</v>
      </c>
      <c r="AR281" s="9">
        <f t="shared" si="85"/>
        <v>-6811.2838484659796</v>
      </c>
      <c r="AS281" s="9">
        <f t="shared" si="86"/>
        <v>625.72140085109891</v>
      </c>
      <c r="AU281" s="9">
        <f t="shared" si="87"/>
        <v>-169.78795491306062</v>
      </c>
      <c r="AV281" s="9">
        <f t="shared" si="88"/>
        <v>425.34707879753307</v>
      </c>
      <c r="AX281" s="9">
        <f t="shared" si="89"/>
        <v>-28.415475392599856</v>
      </c>
      <c r="AY281" s="9">
        <f t="shared" si="90"/>
        <v>91.569219147114865</v>
      </c>
      <c r="BA281" s="9">
        <f t="shared" si="98"/>
        <v>-57.004689815516784</v>
      </c>
      <c r="BB281" s="9">
        <f t="shared" si="91"/>
        <v>217.84538167963734</v>
      </c>
      <c r="BD281" s="9">
        <f t="shared" si="92"/>
        <v>-84.367789704943988</v>
      </c>
      <c r="BE281" s="9">
        <f t="shared" si="93"/>
        <v>115.93247797078082</v>
      </c>
      <c r="BG281">
        <f t="shared" si="94"/>
        <v>148269.36641681576</v>
      </c>
      <c r="BI281">
        <f t="shared" si="95"/>
        <v>114332.04867172941</v>
      </c>
      <c r="BK281">
        <f t="shared" si="96"/>
        <v>125665.32533584398</v>
      </c>
    </row>
    <row r="282" spans="38:63" x14ac:dyDescent="0.25">
      <c r="AL282">
        <v>268</v>
      </c>
      <c r="AM282">
        <f t="shared" si="97"/>
        <v>134</v>
      </c>
      <c r="AO282" s="9">
        <f t="shared" si="83"/>
        <v>45516.449863911497</v>
      </c>
      <c r="AP282" s="9">
        <f t="shared" si="84"/>
        <v>-111241.84520011191</v>
      </c>
      <c r="AR282" s="9">
        <f t="shared" si="85"/>
        <v>-6896.1778259225102</v>
      </c>
      <c r="AS282" s="9">
        <f t="shared" si="86"/>
        <v>838.39494024986539</v>
      </c>
      <c r="AU282" s="9">
        <f t="shared" si="87"/>
        <v>-163.67127513525804</v>
      </c>
      <c r="AV282" s="9">
        <f t="shared" si="88"/>
        <v>439.58383434047823</v>
      </c>
      <c r="AX282" s="9">
        <f t="shared" si="89"/>
        <v>-26.909582929598972</v>
      </c>
      <c r="AY282" s="9">
        <f t="shared" si="90"/>
        <v>93.807802986395785</v>
      </c>
      <c r="BA282" s="9">
        <f t="shared" si="98"/>
        <v>-51.798953689969075</v>
      </c>
      <c r="BB282" s="9">
        <f t="shared" si="91"/>
        <v>223.79336720715625</v>
      </c>
      <c r="BD282" s="9">
        <f t="shared" si="92"/>
        <v>-84.962738515689992</v>
      </c>
      <c r="BE282" s="9">
        <f t="shared" si="93"/>
        <v>121.98266414692617</v>
      </c>
      <c r="BG282">
        <f t="shared" si="94"/>
        <v>146938.22356727751</v>
      </c>
      <c r="BI282">
        <f t="shared" si="95"/>
        <v>113156.32393632689</v>
      </c>
      <c r="BK282">
        <f t="shared" si="96"/>
        <v>123379.41854674534</v>
      </c>
    </row>
    <row r="283" spans="38:63" x14ac:dyDescent="0.25">
      <c r="AL283">
        <v>269</v>
      </c>
      <c r="AM283">
        <f t="shared" si="97"/>
        <v>134.5</v>
      </c>
      <c r="AO283" s="9">
        <f t="shared" si="83"/>
        <v>42047.902041558336</v>
      </c>
      <c r="AP283" s="9">
        <f t="shared" si="84"/>
        <v>-110767.69975069443</v>
      </c>
      <c r="AR283" s="9">
        <f t="shared" si="85"/>
        <v>-6978.0134634901397</v>
      </c>
      <c r="AS283" s="9">
        <f t="shared" si="86"/>
        <v>1058.1868574201044</v>
      </c>
      <c r="AU283" s="9">
        <f t="shared" si="87"/>
        <v>-156.98700064714387</v>
      </c>
      <c r="AV283" s="9">
        <f t="shared" si="88"/>
        <v>454.52650164106171</v>
      </c>
      <c r="AX283" s="9">
        <f t="shared" si="89"/>
        <v>-25.302339983703142</v>
      </c>
      <c r="AY283" s="9">
        <f t="shared" si="90"/>
        <v>96.1391064417233</v>
      </c>
      <c r="BA283" s="9">
        <f t="shared" si="98"/>
        <v>-46.171042531952729</v>
      </c>
      <c r="BB283" s="9">
        <f t="shared" si="91"/>
        <v>229.867183021361</v>
      </c>
      <c r="BD283" s="9">
        <f t="shared" si="92"/>
        <v>-85.513618131488002</v>
      </c>
      <c r="BE283" s="9">
        <f t="shared" si="93"/>
        <v>128.52021217797741</v>
      </c>
      <c r="BG283">
        <f t="shared" si="94"/>
        <v>145561.30096554704</v>
      </c>
      <c r="BI283">
        <f t="shared" si="95"/>
        <v>111960.07276253779</v>
      </c>
      <c r="BK283">
        <f t="shared" si="96"/>
        <v>121035.32740989511</v>
      </c>
    </row>
    <row r="284" spans="38:63" x14ac:dyDescent="0.25">
      <c r="AL284">
        <v>270</v>
      </c>
      <c r="AM284">
        <f t="shared" si="97"/>
        <v>135</v>
      </c>
      <c r="AO284" s="9">
        <f t="shared" si="83"/>
        <v>38539.27193473238</v>
      </c>
      <c r="AP284" s="9">
        <f t="shared" si="84"/>
        <v>-110181.79050927925</v>
      </c>
      <c r="AR284" s="9">
        <f t="shared" si="85"/>
        <v>-7056.506963813712</v>
      </c>
      <c r="AS284" s="9">
        <f t="shared" si="86"/>
        <v>1285.4501082406352</v>
      </c>
      <c r="AU284" s="9">
        <f t="shared" si="87"/>
        <v>-149.66877453518569</v>
      </c>
      <c r="AV284" s="9">
        <f t="shared" si="88"/>
        <v>470.22301070473981</v>
      </c>
      <c r="AX284" s="9">
        <f t="shared" si="89"/>
        <v>-23.582888894873552</v>
      </c>
      <c r="AY284" s="9">
        <f t="shared" si="90"/>
        <v>98.567780394817646</v>
      </c>
      <c r="BA284" s="9">
        <f t="shared" si="98"/>
        <v>-40.082487684557478</v>
      </c>
      <c r="BB284" s="9">
        <f t="shared" si="91"/>
        <v>236.05445720160063</v>
      </c>
      <c r="BD284" s="9">
        <f t="shared" si="92"/>
        <v>-86.003397955754664</v>
      </c>
      <c r="BE284" s="9">
        <f t="shared" si="93"/>
        <v>135.60077310832156</v>
      </c>
      <c r="BG284">
        <f t="shared" si="94"/>
        <v>144138.1876960418</v>
      </c>
      <c r="BI284">
        <f t="shared" si="95"/>
        <v>110744.60701398554</v>
      </c>
      <c r="BK284">
        <f t="shared" si="96"/>
        <v>118632.33213437635</v>
      </c>
    </row>
    <row r="285" spans="38:63" x14ac:dyDescent="0.25">
      <c r="AL285">
        <v>271</v>
      </c>
      <c r="AM285">
        <f t="shared" si="97"/>
        <v>135.5</v>
      </c>
      <c r="AO285" s="9">
        <f t="shared" si="83"/>
        <v>34992.309856008629</v>
      </c>
      <c r="AP285" s="9">
        <f t="shared" si="84"/>
        <v>-109480.28757882083</v>
      </c>
      <c r="AR285" s="9">
        <f t="shared" si="85"/>
        <v>-7131.3413510813052</v>
      </c>
      <c r="AS285" s="9">
        <f t="shared" si="86"/>
        <v>1520.5616135930052</v>
      </c>
      <c r="AU285" s="9">
        <f t="shared" si="87"/>
        <v>-141.64195666428151</v>
      </c>
      <c r="AV285" s="9">
        <f t="shared" si="88"/>
        <v>486.72549902745504</v>
      </c>
      <c r="AX285" s="9">
        <f t="shared" si="89"/>
        <v>-21.73913970500886</v>
      </c>
      <c r="AY285" s="9">
        <f t="shared" si="90"/>
        <v>101.09863069327199</v>
      </c>
      <c r="BA285" s="9">
        <f t="shared" si="98"/>
        <v>-33.49198691144499</v>
      </c>
      <c r="BB285" s="9">
        <f t="shared" si="91"/>
        <v>242.33893286854197</v>
      </c>
      <c r="BD285" s="9">
        <f t="shared" si="92"/>
        <v>-86.410830047827659</v>
      </c>
      <c r="BE285" s="9">
        <f t="shared" si="93"/>
        <v>143.28793546564108</v>
      </c>
      <c r="BG285">
        <f t="shared" si="94"/>
        <v>142668.45928084242</v>
      </c>
      <c r="BI285">
        <f t="shared" si="95"/>
        <v>109511.37907999444</v>
      </c>
      <c r="BK285">
        <f t="shared" si="96"/>
        <v>116169.72436321025</v>
      </c>
    </row>
    <row r="286" spans="38:63" x14ac:dyDescent="0.25">
      <c r="AL286">
        <v>272</v>
      </c>
      <c r="AM286">
        <f t="shared" si="97"/>
        <v>136</v>
      </c>
      <c r="AO286" s="9">
        <f t="shared" si="83"/>
        <v>31408.933935884943</v>
      </c>
      <c r="AP286" s="9">
        <f t="shared" si="84"/>
        <v>-108659.1660846459</v>
      </c>
      <c r="AR286" s="9">
        <f t="shared" si="85"/>
        <v>-7202.1623294134461</v>
      </c>
      <c r="AS286" s="9">
        <f t="shared" si="86"/>
        <v>1763.9243631067327</v>
      </c>
      <c r="AU286" s="9">
        <f t="shared" si="87"/>
        <v>-132.82234416966924</v>
      </c>
      <c r="AV286" s="9">
        <f t="shared" si="88"/>
        <v>504.09090925933435</v>
      </c>
      <c r="AX286" s="9">
        <f t="shared" si="89"/>
        <v>-19.757604098705233</v>
      </c>
      <c r="AY286" s="9">
        <f t="shared" si="90"/>
        <v>103.73659591137329</v>
      </c>
      <c r="BA286" s="9">
        <f t="shared" si="98"/>
        <v>-26.355386848531278</v>
      </c>
      <c r="BB286" s="9">
        <f t="shared" si="91"/>
        <v>248.69974582169723</v>
      </c>
      <c r="BD286" s="9">
        <f t="shared" si="92"/>
        <v>-86.709353222432739</v>
      </c>
      <c r="BE286" s="9">
        <f t="shared" si="93"/>
        <v>151.6545675262638</v>
      </c>
      <c r="BG286">
        <f t="shared" si="94"/>
        <v>141151.6777474478</v>
      </c>
      <c r="BI286">
        <f t="shared" si="95"/>
        <v>108261.99617407189</v>
      </c>
      <c r="BK286">
        <f t="shared" si="96"/>
        <v>113646.81641075906</v>
      </c>
    </row>
    <row r="287" spans="38:63" x14ac:dyDescent="0.25">
      <c r="AL287">
        <v>273</v>
      </c>
      <c r="AM287">
        <f t="shared" si="97"/>
        <v>136.5</v>
      </c>
      <c r="AO287" s="9">
        <f t="shared" si="83"/>
        <v>27791.249978157011</v>
      </c>
      <c r="AP287" s="9">
        <f t="shared" si="84"/>
        <v>-107714.19253943513</v>
      </c>
      <c r="AR287" s="9">
        <f t="shared" si="85"/>
        <v>-7268.5735014982811</v>
      </c>
      <c r="AS287" s="9">
        <f t="shared" si="86"/>
        <v>2015.9698177363998</v>
      </c>
      <c r="AU287" s="9">
        <f t="shared" si="87"/>
        <v>-123.11462401536032</v>
      </c>
      <c r="AV287" s="9">
        <f t="shared" si="88"/>
        <v>522.38172225904611</v>
      </c>
      <c r="AX287" s="9">
        <f t="shared" si="89"/>
        <v>-17.623204272219944</v>
      </c>
      <c r="AY287" s="9">
        <f t="shared" si="90"/>
        <v>106.4867152364298</v>
      </c>
      <c r="BA287" s="9">
        <f t="shared" si="98"/>
        <v>-18.625736339893994</v>
      </c>
      <c r="BB287" s="9">
        <f t="shared" si="91"/>
        <v>255.11059451777044</v>
      </c>
      <c r="BD287" s="9">
        <f t="shared" si="92"/>
        <v>-86.865683403246379</v>
      </c>
      <c r="BE287" s="9">
        <f t="shared" si="93"/>
        <v>160.78441250484585</v>
      </c>
      <c r="BG287">
        <f t="shared" si="94"/>
        <v>139587.39163103324</v>
      </c>
      <c r="BI287">
        <f t="shared" si="95"/>
        <v>106998.23580585692</v>
      </c>
      <c r="BK287">
        <f t="shared" si="96"/>
        <v>111062.95285958347</v>
      </c>
    </row>
    <row r="288" spans="38:63" x14ac:dyDescent="0.25">
      <c r="AL288">
        <v>274</v>
      </c>
      <c r="AM288">
        <f t="shared" si="97"/>
        <v>137</v>
      </c>
      <c r="AO288" s="9">
        <f t="shared" si="83"/>
        <v>24141.573899405954</v>
      </c>
      <c r="AP288" s="9">
        <f t="shared" si="84"/>
        <v>-106640.90991528454</v>
      </c>
      <c r="AR288" s="9">
        <f t="shared" si="85"/>
        <v>-7330.1308135059617</v>
      </c>
      <c r="AS288" s="9">
        <f t="shared" si="86"/>
        <v>2277.1606788659228</v>
      </c>
      <c r="AU288" s="9">
        <f t="shared" si="87"/>
        <v>-112.41047837653258</v>
      </c>
      <c r="AV288" s="9">
        <f t="shared" si="88"/>
        <v>541.66686222157239</v>
      </c>
      <c r="AX288" s="9">
        <f t="shared" si="89"/>
        <v>-15.319052506569079</v>
      </c>
      <c r="AY288" s="9">
        <f t="shared" si="90"/>
        <v>109.35408365780106</v>
      </c>
      <c r="BA288" s="9">
        <f t="shared" si="98"/>
        <v>-10.25343534694842</v>
      </c>
      <c r="BB288" s="9">
        <f t="shared" si="91"/>
        <v>261.5387932506863</v>
      </c>
      <c r="BD288" s="9">
        <f t="shared" si="92"/>
        <v>-86.83799052301508</v>
      </c>
      <c r="BE288" s="9">
        <f t="shared" si="93"/>
        <v>170.77398531308503</v>
      </c>
      <c r="BG288">
        <f t="shared" si="94"/>
        <v>137975.13585361431</v>
      </c>
      <c r="BI288">
        <f t="shared" si="95"/>
        <v>105722.06241884192</v>
      </c>
      <c r="BK288">
        <f t="shared" si="96"/>
        <v>108417.52512654455</v>
      </c>
    </row>
    <row r="289" spans="38:63" x14ac:dyDescent="0.25">
      <c r="AL289">
        <v>275</v>
      </c>
      <c r="AM289">
        <f t="shared" si="97"/>
        <v>137.5</v>
      </c>
      <c r="AO289" s="9">
        <f t="shared" si="83"/>
        <v>20462.457182855909</v>
      </c>
      <c r="AP289" s="9">
        <f t="shared" si="84"/>
        <v>-105434.62121807389</v>
      </c>
      <c r="AR289" s="9">
        <f t="shared" si="85"/>
        <v>-7386.3360526942279</v>
      </c>
      <c r="AS289" s="9">
        <f t="shared" si="86"/>
        <v>2547.9941099767088</v>
      </c>
      <c r="AU289" s="9">
        <f t="shared" si="87"/>
        <v>-100.58623373797985</v>
      </c>
      <c r="AV289" s="9">
        <f t="shared" si="88"/>
        <v>562.02281922039992</v>
      </c>
      <c r="AX289" s="9">
        <f t="shared" si="89"/>
        <v>-12.826196437741544</v>
      </c>
      <c r="AY289" s="9">
        <f t="shared" si="90"/>
        <v>112.34379087821607</v>
      </c>
      <c r="BA289" s="9">
        <f t="shared" si="98"/>
        <v>-1.1865099821378535</v>
      </c>
      <c r="BB289" s="9">
        <f t="shared" si="91"/>
        <v>267.9442014302947</v>
      </c>
      <c r="BD289" s="9">
        <f t="shared" si="92"/>
        <v>-86.57352731810046</v>
      </c>
      <c r="BE289" s="9">
        <f t="shared" si="93"/>
        <v>181.73482691188912</v>
      </c>
      <c r="BG289">
        <f t="shared" si="94"/>
        <v>136314.43139526644</v>
      </c>
      <c r="BI289">
        <f t="shared" si="95"/>
        <v>104435.64513904505</v>
      </c>
      <c r="BK289">
        <f t="shared" si="96"/>
        <v>105709.98978403246</v>
      </c>
    </row>
    <row r="290" spans="38:63" x14ac:dyDescent="0.25">
      <c r="AL290">
        <v>276</v>
      </c>
      <c r="AM290">
        <f t="shared" si="97"/>
        <v>138</v>
      </c>
      <c r="AO290" s="9">
        <f t="shared" si="83"/>
        <v>16756.71587729155</v>
      </c>
      <c r="AP290" s="9">
        <f t="shared" si="84"/>
        <v>-104090.37131068298</v>
      </c>
      <c r="AR290" s="9">
        <f t="shared" si="85"/>
        <v>-7436.6291695632181</v>
      </c>
      <c r="AS290" s="9">
        <f t="shared" si="86"/>
        <v>2829.005519586909</v>
      </c>
      <c r="AU290" s="9">
        <f t="shared" si="87"/>
        <v>-87.499902075080414</v>
      </c>
      <c r="AV290" s="9">
        <f t="shared" si="88"/>
        <v>583.5350436657734</v>
      </c>
      <c r="AX290" s="9">
        <f t="shared" si="89"/>
        <v>-10.123324073069835</v>
      </c>
      <c r="AY290" s="9">
        <f t="shared" si="90"/>
        <v>115.46083940654265</v>
      </c>
      <c r="BA290" s="9">
        <f t="shared" si="98"/>
        <v>8.6289490833746889</v>
      </c>
      <c r="BB290" s="9">
        <f t="shared" si="91"/>
        <v>274.27802541184889</v>
      </c>
      <c r="BD290" s="9">
        <f t="shared" si="92"/>
        <v>-86.005527085385268</v>
      </c>
      <c r="BE290" s="9">
        <f t="shared" si="93"/>
        <v>193.79617884738184</v>
      </c>
      <c r="BG290">
        <f t="shared" si="94"/>
        <v>134604.7846343368</v>
      </c>
      <c r="BI290">
        <f t="shared" si="95"/>
        <v>103141.37651241184</v>
      </c>
      <c r="BK290">
        <f t="shared" si="96"/>
        <v>102939.89165643728</v>
      </c>
    </row>
    <row r="291" spans="38:63" x14ac:dyDescent="0.25">
      <c r="AL291">
        <v>277</v>
      </c>
      <c r="AM291">
        <f t="shared" si="97"/>
        <v>138.5</v>
      </c>
      <c r="AO291" s="9">
        <f t="shared" si="83"/>
        <v>13027.463804750556</v>
      </c>
      <c r="AP291" s="9">
        <f t="shared" si="84"/>
        <v>-102602.9266704313</v>
      </c>
      <c r="AR291" s="9">
        <f t="shared" si="85"/>
        <v>-7480.3791206007581</v>
      </c>
      <c r="AS291" s="9">
        <f t="shared" si="86"/>
        <v>3120.7730414197958</v>
      </c>
      <c r="AU291" s="9">
        <f t="shared" si="87"/>
        <v>-72.987401694845275</v>
      </c>
      <c r="AV291" s="9">
        <f t="shared" si="88"/>
        <v>606.2996753472612</v>
      </c>
      <c r="AX291" s="9">
        <f t="shared" si="89"/>
        <v>-7.1864214596523679</v>
      </c>
      <c r="AY291" s="9">
        <f t="shared" si="90"/>
        <v>118.71003607305687</v>
      </c>
      <c r="BA291" s="9">
        <f t="shared" si="98"/>
        <v>19.248140184436451</v>
      </c>
      <c r="BB291" s="9">
        <f t="shared" si="91"/>
        <v>280.48149495931216</v>
      </c>
      <c r="BD291" s="9">
        <f t="shared" si="92"/>
        <v>-85.049120419629361</v>
      </c>
      <c r="BE291" s="9">
        <f t="shared" si="93"/>
        <v>207.10814431489223</v>
      </c>
      <c r="BG291">
        <f t="shared" si="94"/>
        <v>132845.68618024586</v>
      </c>
      <c r="BI291">
        <f t="shared" si="95"/>
        <v>101841.89201399936</v>
      </c>
      <c r="BK291">
        <f t="shared" si="96"/>
        <v>100106.89302615925</v>
      </c>
    </row>
    <row r="292" spans="38:63" x14ac:dyDescent="0.25">
      <c r="AL292">
        <v>278</v>
      </c>
      <c r="AM292">
        <f t="shared" si="97"/>
        <v>139</v>
      </c>
      <c r="AO292" s="9">
        <f t="shared" si="83"/>
        <v>9278.1508192383208</v>
      </c>
      <c r="AP292" s="9">
        <f t="shared" si="84"/>
        <v>-100966.75269030299</v>
      </c>
      <c r="AR292" s="9">
        <f t="shared" si="85"/>
        <v>-7516.8728214481807</v>
      </c>
      <c r="AS292" s="9">
        <f t="shared" si="86"/>
        <v>3423.9228790934267</v>
      </c>
      <c r="AU292" s="9">
        <f t="shared" si="87"/>
        <v>-56.857658188236528</v>
      </c>
      <c r="AV292" s="9">
        <f t="shared" si="88"/>
        <v>630.42567373517534</v>
      </c>
      <c r="AX292" s="9">
        <f t="shared" si="89"/>
        <v>-3.988374518971141</v>
      </c>
      <c r="AY292" s="9">
        <f t="shared" si="90"/>
        <v>122.09584966324248</v>
      </c>
      <c r="BA292" s="9">
        <f t="shared" si="98"/>
        <v>30.726643737344812</v>
      </c>
      <c r="BB292" s="9">
        <f t="shared" si="91"/>
        <v>286.48442481411467</v>
      </c>
      <c r="BD292" s="9">
        <f t="shared" si="92"/>
        <v>-83.595927406610201</v>
      </c>
      <c r="BE292" s="9">
        <f t="shared" si="93"/>
        <v>221.8453992578182</v>
      </c>
      <c r="BG292">
        <f t="shared" si="94"/>
        <v>131036.60894832076</v>
      </c>
      <c r="BI292">
        <f t="shared" si="95"/>
        <v>100540.08998056049</v>
      </c>
      <c r="BK292">
        <f t="shared" si="96"/>
        <v>97210.810708507081</v>
      </c>
    </row>
    <row r="293" spans="38:63" x14ac:dyDescent="0.25">
      <c r="AL293">
        <v>279</v>
      </c>
      <c r="AM293">
        <f t="shared" si="97"/>
        <v>139.5</v>
      </c>
      <c r="AO293" s="9">
        <f t="shared" si="83"/>
        <v>5512.6072012407003</v>
      </c>
      <c r="AP293" s="9">
        <f t="shared" si="84"/>
        <v>-99175.988041539385</v>
      </c>
      <c r="AR293" s="9">
        <f t="shared" si="85"/>
        <v>-7545.3016505422993</v>
      </c>
      <c r="AS293" s="9">
        <f t="shared" si="86"/>
        <v>3739.1357159610143</v>
      </c>
      <c r="AU293" s="9">
        <f t="shared" si="87"/>
        <v>-38.886160916186071</v>
      </c>
      <c r="AV293" s="9">
        <f t="shared" si="88"/>
        <v>656.03740982632235</v>
      </c>
      <c r="AX293" s="9">
        <f t="shared" si="89"/>
        <v>-0.49850485647914639</v>
      </c>
      <c r="AY293" s="9">
        <f t="shared" si="90"/>
        <v>125.62222540639301</v>
      </c>
      <c r="BA293" s="9">
        <f t="shared" si="98"/>
        <v>43.119194710701834</v>
      </c>
      <c r="BB293" s="9">
        <f t="shared" si="91"/>
        <v>292.20368378782479</v>
      </c>
      <c r="BD293" s="9">
        <f t="shared" si="92"/>
        <v>-81.506850770408761</v>
      </c>
      <c r="BE293" s="9">
        <f t="shared" si="93"/>
        <v>238.21150063210453</v>
      </c>
      <c r="BG293">
        <f t="shared" si="94"/>
        <v>129177.00512339915</v>
      </c>
      <c r="BI293">
        <f t="shared" si="95"/>
        <v>99239.151437514956</v>
      </c>
      <c r="BK293">
        <f t="shared" si="96"/>
        <v>94251.663334935263</v>
      </c>
    </row>
    <row r="294" spans="38:63" x14ac:dyDescent="0.25">
      <c r="AL294">
        <v>280</v>
      </c>
      <c r="AM294">
        <f t="shared" si="97"/>
        <v>140</v>
      </c>
      <c r="AO294" s="9">
        <f t="shared" si="83"/>
        <v>1735.0956058550273</v>
      </c>
      <c r="AP294" s="9">
        <f t="shared" si="84"/>
        <v>-97224.415507330588</v>
      </c>
      <c r="AR294" s="9">
        <f t="shared" si="85"/>
        <v>-7564.7447310003927</v>
      </c>
      <c r="AS294" s="9">
        <f t="shared" si="86"/>
        <v>4067.1544208741752</v>
      </c>
      <c r="AU294" s="9">
        <f t="shared" si="87"/>
        <v>-18.80637113054506</v>
      </c>
      <c r="AV294" s="9">
        <f t="shared" si="88"/>
        <v>683.27775124883942</v>
      </c>
      <c r="AX294" s="9">
        <f t="shared" si="89"/>
        <v>3.3179727509999495</v>
      </c>
      <c r="AY294" s="9">
        <f t="shared" si="90"/>
        <v>129.29234456979154</v>
      </c>
      <c r="BA294" s="9">
        <f t="shared" si="98"/>
        <v>56.478067803523153</v>
      </c>
      <c r="BB294" s="9">
        <f t="shared" si="91"/>
        <v>297.54161018874629</v>
      </c>
      <c r="BD294" s="9">
        <f t="shared" si="92"/>
        <v>-78.602411685068162</v>
      </c>
      <c r="BE294" s="9">
        <f t="shared" si="93"/>
        <v>256.44379649030157</v>
      </c>
      <c r="BG294">
        <f t="shared" si="94"/>
        <v>127266.30151727051</v>
      </c>
      <c r="BI294">
        <f t="shared" si="95"/>
        <v>97942.559044853726</v>
      </c>
      <c r="BK294">
        <f t="shared" si="96"/>
        <v>91229.731982778845</v>
      </c>
    </row>
    <row r="295" spans="38:63" x14ac:dyDescent="0.25">
      <c r="AL295">
        <v>281</v>
      </c>
      <c r="AM295">
        <f t="shared" si="97"/>
        <v>140.5</v>
      </c>
      <c r="AO295" s="9">
        <f t="shared" si="83"/>
        <v>-2049.627556036487</v>
      </c>
      <c r="AP295" s="9">
        <f t="shared" si="84"/>
        <v>-95105.428577987404</v>
      </c>
      <c r="AR295" s="9">
        <f t="shared" si="85"/>
        <v>-7574.1479165656656</v>
      </c>
      <c r="AS295" s="9">
        <f t="shared" si="86"/>
        <v>4408.7932964985948</v>
      </c>
      <c r="AU295" s="9">
        <f t="shared" si="87"/>
        <v>3.7018785996524741</v>
      </c>
      <c r="AV295" s="9">
        <f t="shared" si="88"/>
        <v>712.31159985594718</v>
      </c>
      <c r="AX295" s="9">
        <f t="shared" si="89"/>
        <v>7.5005861120274462</v>
      </c>
      <c r="AY295" s="9">
        <f t="shared" si="90"/>
        <v>133.10831425807558</v>
      </c>
      <c r="BA295" s="9">
        <f t="shared" si="98"/>
        <v>70.851004579921536</v>
      </c>
      <c r="BB295" s="9">
        <f t="shared" si="91"/>
        <v>302.38443412388273</v>
      </c>
      <c r="BD295" s="9">
        <f t="shared" si="92"/>
        <v>-74.649712092296511</v>
      </c>
      <c r="BE295" s="9">
        <f t="shared" si="93"/>
        <v>276.8188514739889</v>
      </c>
      <c r="BG295">
        <f t="shared" si="94"/>
        <v>125303.89263051942</v>
      </c>
      <c r="BI295">
        <f t="shared" si="95"/>
        <v>96654.114052153076</v>
      </c>
      <c r="BK295">
        <f t="shared" si="96"/>
        <v>88145.638398956275</v>
      </c>
    </row>
    <row r="296" spans="38:63" x14ac:dyDescent="0.25">
      <c r="AL296">
        <v>282</v>
      </c>
      <c r="AM296">
        <f t="shared" si="97"/>
        <v>141</v>
      </c>
      <c r="AO296" s="9">
        <f t="shared" si="83"/>
        <v>-5836.2387794943634</v>
      </c>
      <c r="AP296" s="9">
        <f t="shared" si="84"/>
        <v>-92811.99297975612</v>
      </c>
      <c r="AR296" s="9">
        <f t="shared" si="85"/>
        <v>-7572.2969772658389</v>
      </c>
      <c r="AS296" s="9">
        <f t="shared" si="86"/>
        <v>4764.9490964265688</v>
      </c>
      <c r="AU296" s="9">
        <f t="shared" si="87"/>
        <v>29.02821832830746</v>
      </c>
      <c r="AV296" s="9">
        <f t="shared" si="88"/>
        <v>743.32968520491318</v>
      </c>
      <c r="AX296" s="9">
        <f t="shared" si="89"/>
        <v>12.094352850850711</v>
      </c>
      <c r="AY296" s="9">
        <f t="shared" si="90"/>
        <v>137.0707685238622</v>
      </c>
      <c r="BA296" s="9">
        <f t="shared" si="98"/>
        <v>86.278612344498029</v>
      </c>
      <c r="BB296" s="9">
        <f t="shared" si="91"/>
        <v>306.60079504928547</v>
      </c>
      <c r="BD296" s="9">
        <f t="shared" si="92"/>
        <v>-69.34474686704128</v>
      </c>
      <c r="BE296" s="9">
        <f t="shared" si="93"/>
        <v>299.65812163176548</v>
      </c>
      <c r="BG296">
        <f t="shared" si="94"/>
        <v>123289.13046390539</v>
      </c>
      <c r="BI296">
        <f t="shared" si="95"/>
        <v>95377.949701101432</v>
      </c>
      <c r="BK296">
        <f t="shared" si="96"/>
        <v>85000.44661880155</v>
      </c>
    </row>
    <row r="297" spans="38:63" x14ac:dyDescent="0.25">
      <c r="AL297">
        <v>283</v>
      </c>
      <c r="AM297">
        <f t="shared" si="97"/>
        <v>141.5</v>
      </c>
      <c r="AO297" s="9">
        <f t="shared" si="83"/>
        <v>-9618.7587408362433</v>
      </c>
      <c r="AP297" s="9">
        <f t="shared" si="84"/>
        <v>-90336.602220892222</v>
      </c>
      <c r="AR297" s="9">
        <f t="shared" si="85"/>
        <v>-7557.7828681016854</v>
      </c>
      <c r="AS297" s="9">
        <f t="shared" si="86"/>
        <v>5136.6139390290255</v>
      </c>
      <c r="AU297" s="9">
        <f t="shared" si="87"/>
        <v>57.65354426901289</v>
      </c>
      <c r="AV297" s="9">
        <f t="shared" si="88"/>
        <v>776.55210736297454</v>
      </c>
      <c r="AX297" s="9">
        <f t="shared" si="89"/>
        <v>17.150661560448533</v>
      </c>
      <c r="AY297" s="9">
        <f t="shared" si="90"/>
        <v>141.17835683679817</v>
      </c>
      <c r="BA297" s="9">
        <f t="shared" si="98"/>
        <v>102.79117257159322</v>
      </c>
      <c r="BB297" s="9">
        <f t="shared" si="91"/>
        <v>310.04047725965711</v>
      </c>
      <c r="BD297" s="9">
        <f t="shared" si="92"/>
        <v>-62.288289863028858</v>
      </c>
      <c r="BE297" s="9">
        <f t="shared" si="93"/>
        <v>325.3332732665192</v>
      </c>
      <c r="BG297">
        <f t="shared" si="94"/>
        <v>121221.30976520597</v>
      </c>
      <c r="BI297">
        <f t="shared" si="95"/>
        <v>94118.538905583249</v>
      </c>
      <c r="BK297">
        <f t="shared" si="96"/>
        <v>81795.795974307053</v>
      </c>
    </row>
    <row r="298" spans="38:63" x14ac:dyDescent="0.25">
      <c r="AL298">
        <v>284</v>
      </c>
      <c r="AM298">
        <f t="shared" si="97"/>
        <v>142</v>
      </c>
      <c r="AO298" s="9">
        <f t="shared" si="83"/>
        <v>-13390.443481853461</v>
      </c>
      <c r="AP298" s="9">
        <f t="shared" si="84"/>
        <v>-87671.226237957337</v>
      </c>
      <c r="AR298" s="9">
        <f t="shared" si="85"/>
        <v>-7528.956095967179</v>
      </c>
      <c r="AS298" s="9">
        <f t="shared" si="86"/>
        <v>5524.8899927105131</v>
      </c>
      <c r="AU298" s="9">
        <f t="shared" si="87"/>
        <v>90.180231575137896</v>
      </c>
      <c r="AV298" s="9">
        <f t="shared" si="88"/>
        <v>812.23053247632811</v>
      </c>
      <c r="AX298" s="9">
        <f t="shared" si="89"/>
        <v>22.728314785285914</v>
      </c>
      <c r="AY298" s="9">
        <f t="shared" si="90"/>
        <v>145.42708955039001</v>
      </c>
      <c r="BA298" s="9">
        <f t="shared" si="98"/>
        <v>120.40481604354552</v>
      </c>
      <c r="BB298" s="9">
        <f t="shared" si="91"/>
        <v>312.53352646008341</v>
      </c>
      <c r="BD298" s="9">
        <f t="shared" si="92"/>
        <v>-52.952899253693538</v>
      </c>
      <c r="BE298" s="9">
        <f t="shared" si="93"/>
        <v>354.26991646585464</v>
      </c>
      <c r="BG298">
        <f t="shared" si="94"/>
        <v>119099.64691720872</v>
      </c>
      <c r="BI298">
        <f t="shared" si="95"/>
        <v>92880.6932225747</v>
      </c>
      <c r="BK298">
        <f t="shared" si="96"/>
        <v>78534.076602809757</v>
      </c>
    </row>
    <row r="299" spans="38:63" x14ac:dyDescent="0.25">
      <c r="AL299">
        <v>285</v>
      </c>
      <c r="AM299">
        <f t="shared" si="97"/>
        <v>142.5</v>
      </c>
      <c r="AO299" s="9">
        <f t="shared" si="83"/>
        <v>-17143.64900089016</v>
      </c>
      <c r="AP299" s="9">
        <f t="shared" si="84"/>
        <v>-84807.252425042534</v>
      </c>
      <c r="AR299" s="9">
        <f t="shared" si="85"/>
        <v>-7483.8659801796102</v>
      </c>
      <c r="AS299" s="9">
        <f t="shared" si="86"/>
        <v>5931.0052589486768</v>
      </c>
      <c r="AU299" s="9">
        <f t="shared" si="87"/>
        <v>127.37412788189681</v>
      </c>
      <c r="AV299" s="9">
        <f t="shared" si="88"/>
        <v>850.64685229937663</v>
      </c>
      <c r="AX299" s="9">
        <f t="shared" si="89"/>
        <v>28.894768898718485</v>
      </c>
      <c r="AY299" s="9">
        <f t="shared" si="90"/>
        <v>149.80950188404302</v>
      </c>
      <c r="BA299" s="9">
        <f t="shared" si="98"/>
        <v>139.11705725099858</v>
      </c>
      <c r="BB299" s="9">
        <f t="shared" si="91"/>
        <v>313.88995554486632</v>
      </c>
      <c r="BD299" s="9">
        <f t="shared" si="92"/>
        <v>-40.637698267820276</v>
      </c>
      <c r="BE299" s="9">
        <f t="shared" si="93"/>
        <v>386.94739487046735</v>
      </c>
      <c r="BG299">
        <f t="shared" si="94"/>
        <v>116923.25004233357</v>
      </c>
      <c r="BI299">
        <f t="shared" si="95"/>
        <v>91669.549034213793</v>
      </c>
      <c r="BK299">
        <f t="shared" si="96"/>
        <v>75218.663019261687</v>
      </c>
    </row>
    <row r="300" spans="38:63" x14ac:dyDescent="0.25">
      <c r="AL300">
        <v>286</v>
      </c>
      <c r="AM300">
        <f t="shared" si="97"/>
        <v>143</v>
      </c>
      <c r="AO300" s="9">
        <f t="shared" si="83"/>
        <v>-20869.660224994728</v>
      </c>
      <c r="AP300" s="9">
        <f t="shared" si="84"/>
        <v>-81735.418939030773</v>
      </c>
      <c r="AR300" s="9">
        <f t="shared" si="85"/>
        <v>-7420.1789162386622</v>
      </c>
      <c r="AS300" s="9">
        <f t="shared" si="86"/>
        <v>6356.328685098365</v>
      </c>
      <c r="AU300" s="9">
        <f t="shared" si="87"/>
        <v>170.22284905686377</v>
      </c>
      <c r="AV300" s="9">
        <f t="shared" si="88"/>
        <v>892.10413676298981</v>
      </c>
      <c r="AX300" s="9">
        <f t="shared" si="89"/>
        <v>35.727615448053541</v>
      </c>
      <c r="AY300" s="9">
        <f t="shared" si="90"/>
        <v>154.31358761812513</v>
      </c>
      <c r="BA300" s="9">
        <f t="shared" si="98"/>
        <v>158.90173751144815</v>
      </c>
      <c r="BB300" s="9">
        <f t="shared" si="91"/>
        <v>313.90029370199693</v>
      </c>
      <c r="BD300" s="9">
        <f t="shared" si="92"/>
        <v>-24.406503902637933</v>
      </c>
      <c r="BE300" s="9">
        <f t="shared" si="93"/>
        <v>423.89025544286773</v>
      </c>
      <c r="BG300">
        <f t="shared" si="94"/>
        <v>114691.07709685784</v>
      </c>
      <c r="BI300">
        <f t="shared" si="95"/>
        <v>90490.535406567942</v>
      </c>
      <c r="BK300">
        <f t="shared" si="96"/>
        <v>71854.2276906185</v>
      </c>
    </row>
    <row r="301" spans="38:63" x14ac:dyDescent="0.25">
      <c r="AL301">
        <v>287</v>
      </c>
      <c r="AM301">
        <f t="shared" si="97"/>
        <v>143.5</v>
      </c>
      <c r="AO301" s="9">
        <f t="shared" si="83"/>
        <v>-24558.471826981953</v>
      </c>
      <c r="AP301" s="9">
        <f t="shared" si="84"/>
        <v>-78445.741579386216</v>
      </c>
      <c r="AR301" s="9">
        <f t="shared" si="85"/>
        <v>-7335.0674917102306</v>
      </c>
      <c r="AS301" s="9">
        <f t="shared" si="86"/>
        <v>6802.3807534798598</v>
      </c>
      <c r="AU301" s="9">
        <f t="shared" si="87"/>
        <v>220.01610968971315</v>
      </c>
      <c r="AV301" s="9">
        <f t="shared" si="88"/>
        <v>936.90217234112811</v>
      </c>
      <c r="AX301" s="9">
        <f t="shared" si="89"/>
        <v>43.316361285002948</v>
      </c>
      <c r="AY301" s="9">
        <f t="shared" si="90"/>
        <v>158.92144051184502</v>
      </c>
      <c r="BA301" s="9">
        <f t="shared" si="98"/>
        <v>179.70351022495908</v>
      </c>
      <c r="BB301" s="9">
        <f t="shared" si="91"/>
        <v>312.33727376986252</v>
      </c>
      <c r="BD301" s="9">
        <f t="shared" si="92"/>
        <v>-3.0037618202488789</v>
      </c>
      <c r="BE301" s="9">
        <f t="shared" si="93"/>
        <v>465.64345805942065</v>
      </c>
      <c r="BG301">
        <f t="shared" si="94"/>
        <v>112401.87775766694</v>
      </c>
      <c r="BI301">
        <f t="shared" si="95"/>
        <v>89349.316171625032</v>
      </c>
      <c r="BK301">
        <f t="shared" si="96"/>
        <v>68447.165664325992</v>
      </c>
    </row>
    <row r="302" spans="38:63" x14ac:dyDescent="0.25">
      <c r="AL302">
        <v>288</v>
      </c>
      <c r="AM302">
        <f t="shared" si="97"/>
        <v>144</v>
      </c>
      <c r="AO302" s="9">
        <f t="shared" si="83"/>
        <v>-28198.503559125853</v>
      </c>
      <c r="AP302" s="9">
        <f t="shared" si="84"/>
        <v>-74927.438431103641</v>
      </c>
      <c r="AR302" s="9">
        <f t="shared" si="85"/>
        <v>-7225.0594368653738</v>
      </c>
      <c r="AS302" s="9">
        <f t="shared" si="86"/>
        <v>7270.8318396504237</v>
      </c>
      <c r="AU302" s="9">
        <f t="shared" si="87"/>
        <v>278.45455263892177</v>
      </c>
      <c r="AV302" s="9">
        <f t="shared" si="88"/>
        <v>985.28368568392591</v>
      </c>
      <c r="AX302" s="9">
        <f t="shared" si="89"/>
        <v>51.764581908101171</v>
      </c>
      <c r="AY302" s="9">
        <f t="shared" si="90"/>
        <v>163.60752439942584</v>
      </c>
      <c r="BA302" s="9">
        <f t="shared" si="98"/>
        <v>201.43211715374804</v>
      </c>
      <c r="BB302" s="9">
        <f t="shared" si="91"/>
        <v>308.95897879200959</v>
      </c>
      <c r="BD302" s="9">
        <f t="shared" si="92"/>
        <v>25.25785357707257</v>
      </c>
      <c r="BE302" s="9">
        <f t="shared" si="93"/>
        <v>512.71718249249045</v>
      </c>
      <c r="BG302">
        <f t="shared" si="94"/>
        <v>110054.11384531856</v>
      </c>
      <c r="BI302">
        <f t="shared" si="95"/>
        <v>88251.696291480344</v>
      </c>
      <c r="BK302">
        <f t="shared" si="96"/>
        <v>65006.174216319596</v>
      </c>
    </row>
    <row r="303" spans="38:63" x14ac:dyDescent="0.25">
      <c r="AL303">
        <v>289</v>
      </c>
      <c r="AM303">
        <f t="shared" si="97"/>
        <v>144.5</v>
      </c>
      <c r="AO303" s="9">
        <f t="shared" si="83"/>
        <v>-31776.226458478675</v>
      </c>
      <c r="AP303" s="9">
        <f t="shared" si="84"/>
        <v>-71168.862050567928</v>
      </c>
      <c r="AR303" s="9">
        <f t="shared" si="85"/>
        <v>-7085.8321605459132</v>
      </c>
      <c r="AS303" s="9">
        <f t="shared" si="86"/>
        <v>7763.4736824923866</v>
      </c>
      <c r="AU303" s="9">
        <f t="shared" si="87"/>
        <v>347.79233390338641</v>
      </c>
      <c r="AV303" s="9">
        <f t="shared" si="88"/>
        <v>1037.3267795787983</v>
      </c>
      <c r="AX303" s="9">
        <f t="shared" si="89"/>
        <v>61.192545122236353</v>
      </c>
      <c r="AY303" s="9">
        <f t="shared" si="90"/>
        <v>168.33647038214309</v>
      </c>
      <c r="BA303" s="9">
        <f t="shared" si="98"/>
        <v>223.95685278929054</v>
      </c>
      <c r="BB303" s="9">
        <f t="shared" si="91"/>
        <v>303.51376652088328</v>
      </c>
      <c r="BD303" s="9">
        <f t="shared" si="92"/>
        <v>62.64293599185951</v>
      </c>
      <c r="BE303" s="9">
        <f t="shared" si="93"/>
        <v>565.47654267577184</v>
      </c>
      <c r="BG303">
        <f t="shared" si="94"/>
        <v>107645.85213157148</v>
      </c>
      <c r="BI303">
        <f t="shared" si="95"/>
        <v>87203.479447504273</v>
      </c>
      <c r="BK303">
        <f t="shared" si="96"/>
        <v>61543.049401033059</v>
      </c>
    </row>
    <row r="304" spans="38:63" x14ac:dyDescent="0.25">
      <c r="AL304">
        <v>290</v>
      </c>
      <c r="AM304">
        <f t="shared" si="97"/>
        <v>145</v>
      </c>
      <c r="AO304" s="9">
        <f t="shared" si="83"/>
        <v>-35275.668497013714</v>
      </c>
      <c r="AP304" s="9">
        <f t="shared" si="84"/>
        <v>-67157.459361874382</v>
      </c>
      <c r="AR304" s="9">
        <f t="shared" si="85"/>
        <v>-6911.9359935942202</v>
      </c>
      <c r="AS304" s="9">
        <f t="shared" si="86"/>
        <v>8282.1370722817865</v>
      </c>
      <c r="AU304" s="9">
        <f t="shared" si="87"/>
        <v>431.01204001957922</v>
      </c>
      <c r="AV304" s="9">
        <f t="shared" si="88"/>
        <v>1092.7418006669282</v>
      </c>
      <c r="AX304" s="9">
        <f t="shared" si="89"/>
        <v>71.740431005789802</v>
      </c>
      <c r="AY304" s="9">
        <f t="shared" si="90"/>
        <v>173.06026864743865</v>
      </c>
      <c r="BA304" s="9">
        <f t="shared" si="98"/>
        <v>247.10178925359713</v>
      </c>
      <c r="BB304" s="9">
        <f t="shared" si="91"/>
        <v>295.74724332233967</v>
      </c>
      <c r="BD304" s="9">
        <f t="shared" si="92"/>
        <v>112.16981976019227</v>
      </c>
      <c r="BE304" s="9">
        <f t="shared" si="93"/>
        <v>623.9342886971499</v>
      </c>
      <c r="BG304">
        <f t="shared" si="94"/>
        <v>105174.62328211883</v>
      </c>
      <c r="BI304">
        <f t="shared" si="95"/>
        <v>86210.260160898571</v>
      </c>
      <c r="BK304">
        <f t="shared" si="96"/>
        <v>58073.785168222341</v>
      </c>
    </row>
    <row r="305" spans="38:63" x14ac:dyDescent="0.25">
      <c r="AL305">
        <v>291</v>
      </c>
      <c r="AM305">
        <f t="shared" si="97"/>
        <v>145.5</v>
      </c>
      <c r="AO305" s="9">
        <f t="shared" si="83"/>
        <v>-38677.759988808379</v>
      </c>
      <c r="AP305" s="9">
        <f t="shared" si="84"/>
        <v>-62879.798100650129</v>
      </c>
      <c r="AR305" s="9">
        <f t="shared" si="85"/>
        <v>-6696.4299735844306</v>
      </c>
      <c r="AS305" s="9">
        <f t="shared" si="86"/>
        <v>8828.5079726152508</v>
      </c>
      <c r="AU305" s="9">
        <f t="shared" si="87"/>
        <v>532.01048308862551</v>
      </c>
      <c r="AV305" s="9">
        <f t="shared" si="88"/>
        <v>1150.5046457865888</v>
      </c>
      <c r="AX305" s="9">
        <f t="shared" si="89"/>
        <v>83.572307441373169</v>
      </c>
      <c r="AY305" s="9">
        <f t="shared" si="90"/>
        <v>177.71467776619303</v>
      </c>
      <c r="BA305" s="9">
        <f t="shared" si="98"/>
        <v>270.6425191534201</v>
      </c>
      <c r="BB305" s="9">
        <f t="shared" si="91"/>
        <v>285.41144798061805</v>
      </c>
      <c r="BD305" s="9">
        <f t="shared" si="92"/>
        <v>177.79565649383215</v>
      </c>
      <c r="BE305" s="9">
        <f t="shared" si="93"/>
        <v>687.37852003977764</v>
      </c>
      <c r="BG305">
        <f t="shared" si="94"/>
        <v>102637.24281593638</v>
      </c>
      <c r="BI305">
        <f t="shared" si="95"/>
        <v>85277.130171467579</v>
      </c>
      <c r="BK305">
        <f t="shared" si="96"/>
        <v>54620.089394626302</v>
      </c>
    </row>
    <row r="306" spans="38:63" x14ac:dyDescent="0.25">
      <c r="AL306">
        <v>292</v>
      </c>
      <c r="AM306">
        <f t="shared" si="97"/>
        <v>146</v>
      </c>
      <c r="AO306" s="9">
        <f t="shared" si="83"/>
        <v>-41959.473665214515</v>
      </c>
      <c r="AP306" s="9">
        <f t="shared" si="84"/>
        <v>-58321.73103361918</v>
      </c>
      <c r="AR306" s="9">
        <f t="shared" si="85"/>
        <v>-6430.4247320401182</v>
      </c>
      <c r="AS306" s="9">
        <f t="shared" si="86"/>
        <v>9403.7602955085458</v>
      </c>
      <c r="AU306" s="9">
        <f t="shared" si="87"/>
        <v>655.72441508828138</v>
      </c>
      <c r="AV306" s="9">
        <f t="shared" si="88"/>
        <v>1208.225049751431</v>
      </c>
      <c r="AX306" s="9">
        <f t="shared" si="89"/>
        <v>96.881048940025266</v>
      </c>
      <c r="AY306" s="9">
        <f t="shared" si="90"/>
        <v>182.21460503877475</v>
      </c>
      <c r="BA306" s="9">
        <f t="shared" si="98"/>
        <v>294.30533031209461</v>
      </c>
      <c r="BB306" s="9">
        <f t="shared" si="91"/>
        <v>272.27621520906496</v>
      </c>
      <c r="BD306" s="9">
        <f t="shared" si="92"/>
        <v>264.5380358361615</v>
      </c>
      <c r="BE306" s="9">
        <f t="shared" si="93"/>
        <v>753.73422950359122</v>
      </c>
      <c r="BG306">
        <f t="shared" si="94"/>
        <v>100029.59731843842</v>
      </c>
      <c r="BI306">
        <f t="shared" si="95"/>
        <v>84408.27699675542</v>
      </c>
      <c r="BK306">
        <f t="shared" si="96"/>
        <v>51211.458064446277</v>
      </c>
    </row>
    <row r="307" spans="38:63" x14ac:dyDescent="0.25">
      <c r="AL307">
        <v>293</v>
      </c>
      <c r="AM307">
        <f t="shared" si="97"/>
        <v>146.5</v>
      </c>
      <c r="AO307" s="9">
        <f t="shared" si="83"/>
        <v>-45092.720479348536</v>
      </c>
      <c r="AP307" s="9">
        <f t="shared" si="84"/>
        <v>-53468.822754645982</v>
      </c>
      <c r="AR307" s="9">
        <f t="shared" si="85"/>
        <v>-6102.5625244959774</v>
      </c>
      <c r="AS307" s="9">
        <f t="shared" si="86"/>
        <v>10007.872820384262</v>
      </c>
      <c r="AU307" s="9">
        <f t="shared" si="87"/>
        <v>808.01754633659789</v>
      </c>
      <c r="AV307" s="9">
        <f t="shared" si="88"/>
        <v>1261.1245674486431</v>
      </c>
      <c r="AX307" s="9">
        <f t="shared" si="89"/>
        <v>111.8943821564806</v>
      </c>
      <c r="AY307" s="9">
        <f t="shared" si="90"/>
        <v>186.44809589270218</v>
      </c>
      <c r="BA307" s="9">
        <f t="shared" si="98"/>
        <v>317.76978306371973</v>
      </c>
      <c r="BB307" s="9">
        <f t="shared" si="91"/>
        <v>256.14241195591649</v>
      </c>
      <c r="BD307" s="9">
        <f t="shared" si="92"/>
        <v>378.35338111639754</v>
      </c>
      <c r="BE307" s="9">
        <f t="shared" si="93"/>
        <v>818.53405960002431</v>
      </c>
      <c r="BG307">
        <f t="shared" si="94"/>
        <v>97346.417587236618</v>
      </c>
      <c r="BI307">
        <f t="shared" si="95"/>
        <v>83606.456812025324</v>
      </c>
      <c r="BK307">
        <f t="shared" si="96"/>
        <v>47887.952221159554</v>
      </c>
    </row>
    <row r="308" spans="38:63" x14ac:dyDescent="0.25">
      <c r="AL308">
        <v>294</v>
      </c>
      <c r="AM308">
        <f t="shared" si="97"/>
        <v>147</v>
      </c>
      <c r="AO308" s="9">
        <f t="shared" si="83"/>
        <v>-48042.999548304455</v>
      </c>
      <c r="AP308" s="9">
        <f t="shared" si="84"/>
        <v>-48307.245773522773</v>
      </c>
      <c r="AR308" s="9">
        <f t="shared" si="85"/>
        <v>-5698.5537513276786</v>
      </c>
      <c r="AS308" s="9">
        <f t="shared" si="86"/>
        <v>10638.435104108583</v>
      </c>
      <c r="AU308" s="9">
        <f t="shared" si="87"/>
        <v>994.94737846486328</v>
      </c>
      <c r="AV308" s="9">
        <f t="shared" si="88"/>
        <v>1300.5455238049958</v>
      </c>
      <c r="AX308" s="9">
        <f t="shared" si="89"/>
        <v>128.88213282692604</v>
      </c>
      <c r="AY308" s="9">
        <f t="shared" si="90"/>
        <v>190.26836598678955</v>
      </c>
      <c r="BA308" s="9">
        <f t="shared" si="98"/>
        <v>340.67549461280515</v>
      </c>
      <c r="BB308" s="9">
        <f t="shared" si="91"/>
        <v>236.85639168836451</v>
      </c>
      <c r="BD308" s="9">
        <f t="shared" si="92"/>
        <v>525.38975102513211</v>
      </c>
      <c r="BE308" s="9">
        <f t="shared" si="93"/>
        <v>873.4207661298417</v>
      </c>
      <c r="BG308">
        <f t="shared" si="94"/>
        <v>94581.10034101065</v>
      </c>
      <c r="BI308">
        <f t="shared" si="95"/>
        <v>82872.343337250029</v>
      </c>
      <c r="BK308">
        <f t="shared" si="96"/>
        <v>44703.746005633999</v>
      </c>
    </row>
    <row r="309" spans="38:63" x14ac:dyDescent="0.25">
      <c r="AL309">
        <v>295</v>
      </c>
      <c r="AM309">
        <f t="shared" si="97"/>
        <v>147.5</v>
      </c>
      <c r="AO309" s="9">
        <f t="shared" si="83"/>
        <v>-50767.908001660187</v>
      </c>
      <c r="AP309" s="9">
        <f t="shared" si="84"/>
        <v>-42825.460030992857</v>
      </c>
      <c r="AR309" s="9">
        <f t="shared" si="85"/>
        <v>-5201.0800620952468</v>
      </c>
      <c r="AS309" s="9">
        <f t="shared" si="86"/>
        <v>11288.70786601108</v>
      </c>
      <c r="AU309" s="9">
        <f t="shared" si="87"/>
        <v>1220.7328562707767</v>
      </c>
      <c r="AV309" s="9">
        <f t="shared" si="88"/>
        <v>1312.1862887892553</v>
      </c>
      <c r="AX309" s="9">
        <f t="shared" si="89"/>
        <v>148.16437474832367</v>
      </c>
      <c r="AY309" s="9">
        <f t="shared" si="90"/>
        <v>193.48293916511761</v>
      </c>
      <c r="BA309" s="9">
        <f t="shared" si="98"/>
        <v>362.63334989788149</v>
      </c>
      <c r="BB309" s="9">
        <f t="shared" si="91"/>
        <v>214.32464390077874</v>
      </c>
      <c r="BD309" s="9">
        <f t="shared" si="92"/>
        <v>709.93513162457145</v>
      </c>
      <c r="BE309" s="9">
        <f t="shared" si="93"/>
        <v>904.37870572335885</v>
      </c>
      <c r="BG309">
        <f t="shared" si="94"/>
        <v>91725.717176849445</v>
      </c>
      <c r="BI309">
        <f t="shared" si="95"/>
        <v>82203.807148669352</v>
      </c>
      <c r="BK309">
        <f t="shared" si="96"/>
        <v>41731.234214055214</v>
      </c>
    </row>
    <row r="310" spans="38:63" x14ac:dyDescent="0.25">
      <c r="AL310">
        <v>296</v>
      </c>
      <c r="AM310">
        <f t="shared" si="97"/>
        <v>148</v>
      </c>
      <c r="AO310" s="9">
        <f t="shared" si="83"/>
        <v>-53215.856425673963</v>
      </c>
      <c r="AP310" s="9">
        <f t="shared" si="84"/>
        <v>-37017.082811888657</v>
      </c>
      <c r="AR310" s="9">
        <f t="shared" si="85"/>
        <v>-4590.7136339598583</v>
      </c>
      <c r="AS310" s="9">
        <f t="shared" si="86"/>
        <v>11944.801010405708</v>
      </c>
      <c r="AU310" s="9">
        <f t="shared" si="87"/>
        <v>1483.5571641661306</v>
      </c>
      <c r="AV310" s="9">
        <f t="shared" si="88"/>
        <v>1275.0432652392619</v>
      </c>
      <c r="AX310" s="9">
        <f t="shared" si="89"/>
        <v>170.11922665486028</v>
      </c>
      <c r="AY310" s="9">
        <f t="shared" si="90"/>
        <v>195.83829905824905</v>
      </c>
      <c r="BA310" s="9">
        <f t="shared" si="98"/>
        <v>383.24009188608483</v>
      </c>
      <c r="BB310" s="9">
        <f t="shared" si="91"/>
        <v>188.52733274122696</v>
      </c>
      <c r="BD310" s="9">
        <f t="shared" si="92"/>
        <v>930.19784562518555</v>
      </c>
      <c r="BE310" s="9">
        <f t="shared" si="93"/>
        <v>890.67763343978584</v>
      </c>
      <c r="BG310">
        <f t="shared" si="94"/>
        <v>88771.478122143642</v>
      </c>
      <c r="BI310">
        <f t="shared" si="95"/>
        <v>81595.29328596931</v>
      </c>
      <c r="BK310">
        <f t="shared" si="96"/>
        <v>39064.783597233662</v>
      </c>
    </row>
    <row r="311" spans="38:63" x14ac:dyDescent="0.25">
      <c r="AL311">
        <v>297</v>
      </c>
      <c r="AM311">
        <f t="shared" si="97"/>
        <v>148.5</v>
      </c>
      <c r="AO311" s="9">
        <f t="shared" si="83"/>
        <v>-55325.768597133123</v>
      </c>
      <c r="AP311" s="9">
        <f t="shared" si="84"/>
        <v>-30885.301898530895</v>
      </c>
      <c r="AR311" s="9">
        <f t="shared" si="85"/>
        <v>-3848.9350518767928</v>
      </c>
      <c r="AS311" s="9">
        <f t="shared" si="86"/>
        <v>12582.32264302534</v>
      </c>
      <c r="AU311" s="9">
        <f t="shared" si="87"/>
        <v>1769.0184269988019</v>
      </c>
      <c r="AV311" s="9">
        <f t="shared" si="88"/>
        <v>1163.5008512499587</v>
      </c>
      <c r="AX311" s="9">
        <f t="shared" si="89"/>
        <v>195.18701653063152</v>
      </c>
      <c r="AY311" s="9">
        <f t="shared" si="90"/>
        <v>196.9974142808652</v>
      </c>
      <c r="BA311" s="9">
        <f t="shared" si="98"/>
        <v>402.0931062144478</v>
      </c>
      <c r="BB311" s="9">
        <f t="shared" si="91"/>
        <v>159.52938940199775</v>
      </c>
      <c r="BD311" s="9">
        <f t="shared" si="92"/>
        <v>1171.7383042537226</v>
      </c>
      <c r="BE311" s="9">
        <f t="shared" si="93"/>
        <v>806.97404756709579</v>
      </c>
      <c r="BG311">
        <f t="shared" si="94"/>
        <v>85710.08309475673</v>
      </c>
      <c r="BI311">
        <f t="shared" si="95"/>
        <v>81037.662135054095</v>
      </c>
      <c r="BK311">
        <f t="shared" si="96"/>
        <v>36821.842381929288</v>
      </c>
    </row>
    <row r="312" spans="38:63" x14ac:dyDescent="0.25">
      <c r="AL312">
        <v>298</v>
      </c>
      <c r="AM312">
        <f t="shared" si="97"/>
        <v>149</v>
      </c>
      <c r="AO312" s="9">
        <f t="shared" si="83"/>
        <v>-57029.108819696667</v>
      </c>
      <c r="AP312" s="9">
        <f t="shared" si="84"/>
        <v>-24448.702970611979</v>
      </c>
      <c r="AR312" s="9">
        <f t="shared" si="85"/>
        <v>-2964.4258383773918</v>
      </c>
      <c r="AS312" s="9">
        <f t="shared" si="86"/>
        <v>13164.073068650319</v>
      </c>
      <c r="AU312" s="9">
        <f t="shared" si="87"/>
        <v>2043.9442058938987</v>
      </c>
      <c r="AV312" s="9">
        <f t="shared" si="88"/>
        <v>956.12842240462089</v>
      </c>
      <c r="AX312" s="9">
        <f t="shared" si="89"/>
        <v>223.86400478311134</v>
      </c>
      <c r="AY312" s="9">
        <f t="shared" si="90"/>
        <v>196.50620384822892</v>
      </c>
      <c r="BA312" s="9">
        <f t="shared" si="98"/>
        <v>418.79959815136539</v>
      </c>
      <c r="BB312" s="9">
        <f t="shared" si="91"/>
        <v>127.48826426448193</v>
      </c>
      <c r="BD312" s="9">
        <f t="shared" si="92"/>
        <v>1401.2806029594219</v>
      </c>
      <c r="BE312" s="9">
        <f t="shared" si="93"/>
        <v>632.13395429191007</v>
      </c>
      <c r="BG312">
        <f t="shared" si="94"/>
        <v>82536.48645385688</v>
      </c>
      <c r="BI312">
        <f t="shared" si="95"/>
        <v>80519.098831026786</v>
      </c>
      <c r="BK312">
        <f t="shared" si="96"/>
        <v>35137.285457430291</v>
      </c>
    </row>
    <row r="313" spans="38:63" x14ac:dyDescent="0.25">
      <c r="AL313">
        <v>299</v>
      </c>
      <c r="AM313">
        <f t="shared" si="97"/>
        <v>149.5</v>
      </c>
      <c r="AO313" s="9">
        <f t="shared" si="83"/>
        <v>-58255.828713148621</v>
      </c>
      <c r="AP313" s="9">
        <f t="shared" si="84"/>
        <v>-17747.150383486241</v>
      </c>
      <c r="AR313" s="9">
        <f t="shared" si="85"/>
        <v>-1942.4537354304425</v>
      </c>
      <c r="AS313" s="9">
        <f t="shared" si="86"/>
        <v>13642.13727985263</v>
      </c>
      <c r="AU313" s="9">
        <f t="shared" si="87"/>
        <v>2258.275461569865</v>
      </c>
      <c r="AV313" s="9">
        <f t="shared" si="88"/>
        <v>651.82451532601249</v>
      </c>
      <c r="AX313" s="9">
        <f t="shared" si="89"/>
        <v>256.67430825629583</v>
      </c>
      <c r="AY313" s="9">
        <f t="shared" si="90"/>
        <v>193.74446663984955</v>
      </c>
      <c r="BA313" s="9">
        <f t="shared" si="98"/>
        <v>432.97326919048254</v>
      </c>
      <c r="BB313" s="9">
        <f t="shared" si="91"/>
        <v>92.658509537249955</v>
      </c>
      <c r="BD313" s="9">
        <f t="shared" si="92"/>
        <v>1568.6278841230869</v>
      </c>
      <c r="BE313" s="9">
        <f t="shared" si="93"/>
        <v>365.42153914891298</v>
      </c>
      <c r="BG313">
        <f t="shared" si="94"/>
        <v>79253.32949428969</v>
      </c>
      <c r="BI313">
        <f t="shared" si="95"/>
        <v>80027.75626961411</v>
      </c>
      <c r="BK313">
        <f t="shared" si="96"/>
        <v>34146.280653427413</v>
      </c>
    </row>
    <row r="314" spans="38:63" x14ac:dyDescent="0.25">
      <c r="AL314">
        <v>300</v>
      </c>
      <c r="AM314">
        <f t="shared" si="97"/>
        <v>150</v>
      </c>
      <c r="AO314" s="9">
        <f t="shared" si="83"/>
        <v>-58944.771148167609</v>
      </c>
      <c r="AP314" s="9">
        <f t="shared" si="84"/>
        <v>-10844.603679144177</v>
      </c>
      <c r="AR314" s="9">
        <f t="shared" si="85"/>
        <v>-813.31600464551002</v>
      </c>
      <c r="AS314" s="9">
        <f t="shared" si="86"/>
        <v>13968.049537515637</v>
      </c>
      <c r="AU314" s="9">
        <f t="shared" si="87"/>
        <v>2363.1359106796635</v>
      </c>
      <c r="AV314" s="9">
        <f t="shared" si="88"/>
        <v>283.68244216082587</v>
      </c>
      <c r="AX314" s="9">
        <f t="shared" si="89"/>
        <v>294.10571614238489</v>
      </c>
      <c r="AY314" s="9">
        <f t="shared" si="90"/>
        <v>187.85947935870934</v>
      </c>
      <c r="BA314" s="9">
        <f t="shared" si="98"/>
        <v>444.21611929278652</v>
      </c>
      <c r="BB314" s="9">
        <f t="shared" si="91"/>
        <v>55.394823225431814</v>
      </c>
      <c r="BD314" s="9">
        <f t="shared" si="92"/>
        <v>1624.814075244492</v>
      </c>
      <c r="BE314" s="9">
        <f t="shared" si="93"/>
        <v>40.428139576684728</v>
      </c>
      <c r="BG314">
        <f t="shared" si="94"/>
        <v>75876.316508498785</v>
      </c>
      <c r="BI314">
        <f t="shared" si="95"/>
        <v>79556.226112328732</v>
      </c>
      <c r="BK314">
        <f t="shared" si="96"/>
        <v>33955.277110874769</v>
      </c>
    </row>
    <row r="315" spans="38:63" x14ac:dyDescent="0.25">
      <c r="AL315">
        <v>301</v>
      </c>
      <c r="AM315">
        <f t="shared" si="97"/>
        <v>150.5</v>
      </c>
      <c r="AO315" s="9">
        <f t="shared" si="83"/>
        <v>-59056.037161655411</v>
      </c>
      <c r="AP315" s="9">
        <f t="shared" si="84"/>
        <v>-3825.1186051162549</v>
      </c>
      <c r="AR315" s="9">
        <f t="shared" si="85"/>
        <v>368.25195069432175</v>
      </c>
      <c r="AS315" s="9">
        <f t="shared" si="86"/>
        <v>14109.89075859605</v>
      </c>
      <c r="AU315" s="9">
        <f t="shared" si="87"/>
        <v>2338.9345132380586</v>
      </c>
      <c r="AV315" s="9">
        <f t="shared" si="88"/>
        <v>-87.255317872284877</v>
      </c>
      <c r="AX315" s="9">
        <f t="shared" si="89"/>
        <v>336.49772615623868</v>
      </c>
      <c r="AY315" s="9">
        <f t="shared" si="90"/>
        <v>177.68934829456057</v>
      </c>
      <c r="BA315" s="9">
        <f t="shared" si="98"/>
        <v>452.09568802770571</v>
      </c>
      <c r="BB315" s="9">
        <f t="shared" si="91"/>
        <v>16.155931733944769</v>
      </c>
      <c r="BD315" s="9">
        <f t="shared" si="92"/>
        <v>1550.341099054114</v>
      </c>
      <c r="BE315" s="9">
        <f t="shared" si="93"/>
        <v>-281.10059790079021</v>
      </c>
      <c r="BG315">
        <f t="shared" si="94"/>
        <v>72438.349963990491</v>
      </c>
      <c r="BI315">
        <f t="shared" si="95"/>
        <v>79106.499776175246</v>
      </c>
      <c r="BK315">
        <f t="shared" si="96"/>
        <v>34611.310685915028</v>
      </c>
    </row>
    <row r="316" spans="38:63" x14ac:dyDescent="0.25">
      <c r="AL316">
        <v>302</v>
      </c>
      <c r="AM316">
        <f t="shared" si="97"/>
        <v>151</v>
      </c>
      <c r="AO316" s="9">
        <f t="shared" si="83"/>
        <v>-58579.54437215349</v>
      </c>
      <c r="AP316" s="9">
        <f t="shared" si="84"/>
        <v>3218.9198594477343</v>
      </c>
      <c r="AR316" s="9">
        <f t="shared" si="85"/>
        <v>1537.719207313351</v>
      </c>
      <c r="AS316" s="9">
        <f t="shared" si="86"/>
        <v>14066.263099659907</v>
      </c>
      <c r="AU316" s="9">
        <f t="shared" si="87"/>
        <v>2208.9153224986294</v>
      </c>
      <c r="AV316" s="9">
        <f t="shared" si="88"/>
        <v>-401.67149819554947</v>
      </c>
      <c r="AX316" s="9">
        <f t="shared" si="89"/>
        <v>383.87835594856364</v>
      </c>
      <c r="AY316" s="9">
        <f t="shared" si="90"/>
        <v>161.69787179828631</v>
      </c>
      <c r="BA316" s="9">
        <f t="shared" si="98"/>
        <v>456.14155433113109</v>
      </c>
      <c r="BB316" s="9">
        <f t="shared" si="91"/>
        <v>-24.490147883434815</v>
      </c>
      <c r="BD316" s="9">
        <f t="shared" si="92"/>
        <v>1368.8954122189346</v>
      </c>
      <c r="BE316" s="9">
        <f t="shared" si="93"/>
        <v>-538.87922211040097</v>
      </c>
      <c r="BG316">
        <f t="shared" si="94"/>
        <v>68989.743557034017</v>
      </c>
      <c r="BI316">
        <f t="shared" si="95"/>
        <v>78692.719348842453</v>
      </c>
      <c r="BK316">
        <f t="shared" si="96"/>
        <v>36087.749202352963</v>
      </c>
    </row>
    <row r="317" spans="38:63" x14ac:dyDescent="0.25">
      <c r="AL317">
        <v>303</v>
      </c>
      <c r="AM317">
        <f t="shared" si="97"/>
        <v>151.5</v>
      </c>
      <c r="AO317" s="9">
        <f t="shared" si="83"/>
        <v>-57534.570353184485</v>
      </c>
      <c r="AP317" s="9">
        <f t="shared" si="84"/>
        <v>10201.842472003245</v>
      </c>
      <c r="AR317" s="9">
        <f t="shared" si="85"/>
        <v>2642.1768685626657</v>
      </c>
      <c r="AS317" s="9">
        <f t="shared" si="86"/>
        <v>13865.427350562133</v>
      </c>
      <c r="AU317" s="9">
        <f t="shared" si="87"/>
        <v>2023.2092841186568</v>
      </c>
      <c r="AV317" s="9">
        <f t="shared" si="88"/>
        <v>-630.54012746404874</v>
      </c>
      <c r="AX317" s="9">
        <f t="shared" si="89"/>
        <v>435.75276619281061</v>
      </c>
      <c r="AY317" s="9">
        <f t="shared" si="90"/>
        <v>137.95732279955257</v>
      </c>
      <c r="BA317" s="9">
        <f t="shared" si="98"/>
        <v>455.88231835482082</v>
      </c>
      <c r="BB317" s="9">
        <f t="shared" si="91"/>
        <v>-65.863806205673967</v>
      </c>
      <c r="BD317" s="9">
        <f t="shared" si="92"/>
        <v>1131.5741995710255</v>
      </c>
      <c r="BE317" s="9">
        <f t="shared" si="93"/>
        <v>-702.63364405792731</v>
      </c>
      <c r="BG317">
        <f t="shared" si="94"/>
        <v>65593.746125379621</v>
      </c>
      <c r="BI317">
        <f t="shared" si="95"/>
        <v>78339.586893348431</v>
      </c>
      <c r="BK317">
        <f t="shared" si="96"/>
        <v>38296.379820159833</v>
      </c>
    </row>
    <row r="318" spans="38:63" x14ac:dyDescent="0.25">
      <c r="AL318">
        <v>304</v>
      </c>
      <c r="AM318">
        <f t="shared" si="97"/>
        <v>152</v>
      </c>
      <c r="AO318" s="9">
        <f t="shared" si="83"/>
        <v>-55960.580758388322</v>
      </c>
      <c r="AP318" s="9">
        <f t="shared" si="84"/>
        <v>17055.738631351305</v>
      </c>
      <c r="AR318" s="9">
        <f t="shared" si="85"/>
        <v>3653.7815106219941</v>
      </c>
      <c r="AS318" s="9">
        <f t="shared" si="86"/>
        <v>13550.157286830108</v>
      </c>
      <c r="AU318" s="9">
        <f t="shared" si="87"/>
        <v>1830.0462102481192</v>
      </c>
      <c r="AV318" s="9">
        <f t="shared" si="88"/>
        <v>-779.20290483211659</v>
      </c>
      <c r="AX318" s="9">
        <f t="shared" si="89"/>
        <v>490.84805530024073</v>
      </c>
      <c r="AY318" s="9">
        <f t="shared" si="90"/>
        <v>104.22580364320044</v>
      </c>
      <c r="BA318" s="9">
        <f t="shared" si="98"/>
        <v>450.92040730983695</v>
      </c>
      <c r="BB318" s="9">
        <f t="shared" si="91"/>
        <v>-107.18323815645394</v>
      </c>
      <c r="BD318" s="9">
        <f t="shared" si="92"/>
        <v>888.27774763804143</v>
      </c>
      <c r="BE318" s="9">
        <f t="shared" si="93"/>
        <v>-776.24547031886311</v>
      </c>
      <c r="BG318">
        <f t="shared" si="94"/>
        <v>62319.710435622816</v>
      </c>
      <c r="BI318">
        <f t="shared" si="95"/>
        <v>78077.010231407476</v>
      </c>
      <c r="BK318">
        <f t="shared" si="96"/>
        <v>41116.548417695281</v>
      </c>
    </row>
    <row r="319" spans="38:63" x14ac:dyDescent="0.25">
      <c r="AL319">
        <v>305</v>
      </c>
      <c r="AM319">
        <f t="shared" si="97"/>
        <v>152.5</v>
      </c>
      <c r="AO319" s="9">
        <f t="shared" ref="AO319:AO382" si="99">AO318+AR318*$F$11+(0.5*AU318)*$F$11^2</f>
        <v>-53904.934226796307</v>
      </c>
      <c r="AP319" s="9">
        <f t="shared" si="84"/>
        <v>23733.416911662345</v>
      </c>
      <c r="AR319" s="9">
        <f t="shared" si="85"/>
        <v>4568.804615746054</v>
      </c>
      <c r="AS319" s="9">
        <f t="shared" si="86"/>
        <v>13160.55583441405</v>
      </c>
      <c r="AU319" s="9">
        <f t="shared" si="87"/>
        <v>1658.4541212630306</v>
      </c>
      <c r="AV319" s="9">
        <f t="shared" si="88"/>
        <v>-872.04875968199917</v>
      </c>
      <c r="AX319" s="9">
        <f t="shared" si="89"/>
        <v>546.82978458441937</v>
      </c>
      <c r="AY319" s="9">
        <f t="shared" si="90"/>
        <v>58.174316383790959</v>
      </c>
      <c r="BA319" s="9">
        <f t="shared" si="98"/>
        <v>441.01735288960452</v>
      </c>
      <c r="BB319" s="9">
        <f t="shared" si="91"/>
        <v>-147.59320427541024</v>
      </c>
      <c r="BD319" s="9">
        <f t="shared" si="92"/>
        <v>670.60698378900679</v>
      </c>
      <c r="BE319" s="9">
        <f t="shared" si="93"/>
        <v>-782.62987179037987</v>
      </c>
      <c r="BG319">
        <f t="shared" si="94"/>
        <v>59237.330627453484</v>
      </c>
      <c r="BI319">
        <f t="shared" si="95"/>
        <v>77933.825872936548</v>
      </c>
      <c r="BK319">
        <f t="shared" si="96"/>
        <v>44423.401931768436</v>
      </c>
    </row>
    <row r="320" spans="38:63" x14ac:dyDescent="0.25">
      <c r="AL320">
        <v>306</v>
      </c>
      <c r="AM320">
        <f t="shared" si="97"/>
        <v>153</v>
      </c>
      <c r="AO320" s="9">
        <f t="shared" si="99"/>
        <v>-51413.225153765401</v>
      </c>
      <c r="AP320" s="9">
        <f t="shared" si="84"/>
        <v>30204.688733909123</v>
      </c>
      <c r="AR320" s="9">
        <f t="shared" si="85"/>
        <v>5398.0316763775691</v>
      </c>
      <c r="AS320" s="9">
        <f t="shared" si="86"/>
        <v>12724.531454573051</v>
      </c>
      <c r="AU320" s="9">
        <f t="shared" si="87"/>
        <v>1517.3365703829227</v>
      </c>
      <c r="AV320" s="9">
        <f t="shared" si="88"/>
        <v>-935.95883840959482</v>
      </c>
      <c r="AX320" s="9">
        <f t="shared" si="89"/>
        <v>600.04955471259723</v>
      </c>
      <c r="AY320" s="9">
        <f t="shared" si="90"/>
        <v>-2.1772090374566417</v>
      </c>
      <c r="BA320" s="9">
        <f t="shared" si="98"/>
        <v>426.15840829415282</v>
      </c>
      <c r="BB320" s="9">
        <f t="shared" si="91"/>
        <v>-186.21397442173949</v>
      </c>
      <c r="BD320" s="9">
        <f t="shared" si="92"/>
        <v>491.12860737617268</v>
      </c>
      <c r="BE320" s="9">
        <f t="shared" si="93"/>
        <v>-747.56765495039872</v>
      </c>
      <c r="BG320">
        <f t="shared" si="94"/>
        <v>56413.596497007871</v>
      </c>
      <c r="BI320">
        <f t="shared" si="95"/>
        <v>77933.185010254441</v>
      </c>
      <c r="BK320">
        <f t="shared" si="96"/>
        <v>48104.838210038957</v>
      </c>
    </row>
    <row r="321" spans="38:63" x14ac:dyDescent="0.25">
      <c r="AL321">
        <v>307</v>
      </c>
      <c r="AM321">
        <f t="shared" si="97"/>
        <v>153.5</v>
      </c>
      <c r="AO321" s="9">
        <f t="shared" si="99"/>
        <v>-48524.542244278753</v>
      </c>
      <c r="AP321" s="9">
        <f t="shared" si="84"/>
        <v>36449.959606394455</v>
      </c>
      <c r="AR321" s="9">
        <f t="shared" si="85"/>
        <v>6156.6999615690302</v>
      </c>
      <c r="AS321" s="9">
        <f t="shared" si="86"/>
        <v>12256.552035368253</v>
      </c>
      <c r="AU321" s="9">
        <f t="shared" si="87"/>
        <v>1402.219963383001</v>
      </c>
      <c r="AV321" s="9">
        <f t="shared" si="88"/>
        <v>-991.42471336974825</v>
      </c>
      <c r="AX321" s="9">
        <f t="shared" si="89"/>
        <v>645.46119648972456</v>
      </c>
      <c r="AY321" s="9">
        <f t="shared" si="90"/>
        <v>-77.781116293409553</v>
      </c>
      <c r="BA321" s="9">
        <f t="shared" si="98"/>
        <v>406.57945633243679</v>
      </c>
      <c r="BB321" s="9">
        <f t="shared" si="91"/>
        <v>-222.203370029967</v>
      </c>
      <c r="BD321" s="9">
        <f t="shared" si="92"/>
        <v>350.17931056083967</v>
      </c>
      <c r="BE321" s="9">
        <f t="shared" si="93"/>
        <v>-691.44022704637166</v>
      </c>
      <c r="BG321">
        <f t="shared" si="94"/>
        <v>53911.766817492644</v>
      </c>
      <c r="BI321">
        <f t="shared" si="95"/>
        <v>78090.411474831664</v>
      </c>
      <c r="BK321">
        <f t="shared" si="96"/>
        <v>52067.291414462226</v>
      </c>
    </row>
    <row r="322" spans="38:63" x14ac:dyDescent="0.25">
      <c r="AL322">
        <v>308</v>
      </c>
      <c r="AM322">
        <f t="shared" si="97"/>
        <v>154</v>
      </c>
      <c r="AO322" s="9">
        <f t="shared" si="99"/>
        <v>-45270.914768071365</v>
      </c>
      <c r="AP322" s="9">
        <f t="shared" si="84"/>
        <v>42454.307534907362</v>
      </c>
      <c r="AR322" s="9">
        <f t="shared" si="85"/>
        <v>6857.8099432605304</v>
      </c>
      <c r="AS322" s="9">
        <f t="shared" si="86"/>
        <v>11760.839678683378</v>
      </c>
      <c r="AU322" s="9">
        <f t="shared" si="87"/>
        <v>1302.2226637800031</v>
      </c>
      <c r="AV322" s="9">
        <f t="shared" si="88"/>
        <v>-1050.1569971123704</v>
      </c>
      <c r="AX322" s="9">
        <f t="shared" si="89"/>
        <v>676.91911259773326</v>
      </c>
      <c r="AY322" s="9">
        <f t="shared" si="90"/>
        <v>-167.70251433545164</v>
      </c>
      <c r="BA322" s="9">
        <f t="shared" si="98"/>
        <v>382.75492515998866</v>
      </c>
      <c r="BB322" s="9">
        <f t="shared" si="91"/>
        <v>-254.82024095269247</v>
      </c>
      <c r="BD322" s="9">
        <f t="shared" si="92"/>
        <v>242.54862602228138</v>
      </c>
      <c r="BE322" s="9">
        <f t="shared" si="93"/>
        <v>-627.63424182422625</v>
      </c>
      <c r="BG322">
        <f t="shared" si="94"/>
        <v>51790.681090257407</v>
      </c>
      <c r="BI322">
        <f t="shared" si="95"/>
        <v>78412.812460714253</v>
      </c>
      <c r="BK322">
        <f t="shared" si="96"/>
        <v>56234.90343639841</v>
      </c>
    </row>
    <row r="323" spans="38:63" x14ac:dyDescent="0.25">
      <c r="AL323">
        <v>309</v>
      </c>
      <c r="AM323">
        <f t="shared" si="97"/>
        <v>154.5</v>
      </c>
      <c r="AO323" s="9">
        <f t="shared" si="99"/>
        <v>-41679.231963468599</v>
      </c>
      <c r="AP323" s="9">
        <f t="shared" si="84"/>
        <v>48203.457749610003</v>
      </c>
      <c r="AR323" s="9">
        <f t="shared" si="85"/>
        <v>7508.921275150532</v>
      </c>
      <c r="AS323" s="9">
        <f t="shared" si="86"/>
        <v>11235.761180127192</v>
      </c>
      <c r="AU323" s="9">
        <f t="shared" si="87"/>
        <v>1205.0094243412179</v>
      </c>
      <c r="AV323" s="9">
        <f t="shared" si="88"/>
        <v>-1115.6816378016701</v>
      </c>
      <c r="AX323" s="9">
        <f t="shared" si="89"/>
        <v>688.06498042159581</v>
      </c>
      <c r="AY323" s="9">
        <f t="shared" si="90"/>
        <v>-268.3240763235566</v>
      </c>
      <c r="BA323" s="9">
        <f t="shared" si="98"/>
        <v>355.35463256396355</v>
      </c>
      <c r="BB323" s="9">
        <f t="shared" si="91"/>
        <v>-283.47753519118072</v>
      </c>
      <c r="BD323" s="9">
        <f t="shared" si="92"/>
        <v>161.58981135565858</v>
      </c>
      <c r="BE323" s="9">
        <f t="shared" si="93"/>
        <v>-563.88002628693278</v>
      </c>
      <c r="BG323">
        <f t="shared" si="94"/>
        <v>50103.059494816727</v>
      </c>
      <c r="BI323">
        <f t="shared" si="95"/>
        <v>78900.620467275308</v>
      </c>
      <c r="BK323">
        <f t="shared" si="96"/>
        <v>60546.174717333124</v>
      </c>
    </row>
    <row r="324" spans="38:63" x14ac:dyDescent="0.25">
      <c r="AL324">
        <v>310</v>
      </c>
      <c r="AM324">
        <f t="shared" si="97"/>
        <v>155</v>
      </c>
      <c r="AO324" s="9">
        <f t="shared" si="99"/>
        <v>-37774.145147850686</v>
      </c>
      <c r="AP324" s="9">
        <f t="shared" si="84"/>
        <v>53681.878134948391</v>
      </c>
      <c r="AR324" s="9">
        <f t="shared" si="85"/>
        <v>8111.4259873211413</v>
      </c>
      <c r="AS324" s="9">
        <f t="shared" si="86"/>
        <v>10677.920361226357</v>
      </c>
      <c r="AU324" s="9">
        <f t="shared" si="87"/>
        <v>1100.1228027011628</v>
      </c>
      <c r="AV324" s="9">
        <f t="shared" si="88"/>
        <v>-1184.961738708796</v>
      </c>
      <c r="AX324" s="9">
        <f t="shared" si="89"/>
        <v>673.8173541630315</v>
      </c>
      <c r="AY324" s="9">
        <f t="shared" si="90"/>
        <v>-373.0585476657759</v>
      </c>
      <c r="BA324" s="9">
        <f t="shared" si="98"/>
        <v>325.181071027808</v>
      </c>
      <c r="BB324" s="9">
        <f t="shared" si="91"/>
        <v>-307.77628387628516</v>
      </c>
      <c r="BD324" s="9">
        <f t="shared" si="92"/>
        <v>101.12437751032324</v>
      </c>
      <c r="BE324" s="9">
        <f t="shared" si="93"/>
        <v>-504.12690716673495</v>
      </c>
      <c r="BG324">
        <f t="shared" si="94"/>
        <v>48892.318876567362</v>
      </c>
      <c r="BI324">
        <f t="shared" si="95"/>
        <v>79548.473548712835</v>
      </c>
      <c r="BK324">
        <f t="shared" si="96"/>
        <v>64950.445626283232</v>
      </c>
    </row>
    <row r="325" spans="38:63" x14ac:dyDescent="0.25">
      <c r="AL325">
        <v>311</v>
      </c>
      <c r="AM325">
        <f t="shared" si="97"/>
        <v>155.5</v>
      </c>
      <c r="AO325" s="9">
        <f t="shared" si="99"/>
        <v>-33580.916803852473</v>
      </c>
      <c r="AP325" s="9">
        <f t="shared" si="84"/>
        <v>58872.718098222969</v>
      </c>
      <c r="AR325" s="9">
        <f t="shared" si="85"/>
        <v>8661.4873886717232</v>
      </c>
      <c r="AS325" s="9">
        <f t="shared" si="86"/>
        <v>10085.439491871959</v>
      </c>
      <c r="AU325" s="9">
        <f t="shared" si="87"/>
        <v>981.2581451035453</v>
      </c>
      <c r="AV325" s="9">
        <f t="shared" si="88"/>
        <v>-1250.6056361293395</v>
      </c>
      <c r="AX325" s="9">
        <f t="shared" si="89"/>
        <v>632.08600009171687</v>
      </c>
      <c r="AY325" s="9">
        <f t="shared" si="90"/>
        <v>-473.03284645270884</v>
      </c>
      <c r="BA325" s="9">
        <f t="shared" si="98"/>
        <v>293.09924027645724</v>
      </c>
      <c r="BB325" s="9">
        <f t="shared" si="91"/>
        <v>-327.51675847797173</v>
      </c>
      <c r="BD325" s="9">
        <f t="shared" si="92"/>
        <v>56.072904735371097</v>
      </c>
      <c r="BE325" s="9">
        <f t="shared" si="93"/>
        <v>-450.05603119865901</v>
      </c>
      <c r="BG325">
        <f t="shared" si="94"/>
        <v>48188.390633068855</v>
      </c>
      <c r="BI325">
        <f t="shared" si="95"/>
        <v>80347.103357934669</v>
      </c>
      <c r="BK325">
        <f t="shared" si="96"/>
        <v>69405.211846315462</v>
      </c>
    </row>
    <row r="326" spans="38:63" x14ac:dyDescent="0.25">
      <c r="AL326">
        <v>312</v>
      </c>
      <c r="AM326">
        <f t="shared" si="97"/>
        <v>156</v>
      </c>
      <c r="AO326" s="9">
        <f t="shared" si="99"/>
        <v>-29127.515841378667</v>
      </c>
      <c r="AP326" s="9">
        <f t="shared" si="84"/>
        <v>63759.112139642784</v>
      </c>
      <c r="AR326" s="9">
        <f t="shared" si="85"/>
        <v>9152.1164612234952</v>
      </c>
      <c r="AS326" s="9">
        <f t="shared" si="86"/>
        <v>9460.1366738072902</v>
      </c>
      <c r="AU326" s="9">
        <f t="shared" si="87"/>
        <v>847.42117719913392</v>
      </c>
      <c r="AV326" s="9">
        <f t="shared" si="88"/>
        <v>-1303.630341091977</v>
      </c>
      <c r="AX326" s="9">
        <f t="shared" si="89"/>
        <v>564.95053866503724</v>
      </c>
      <c r="AY326" s="9">
        <f t="shared" si="90"/>
        <v>-558.85194447760057</v>
      </c>
      <c r="BA326" s="9">
        <f t="shared" si="98"/>
        <v>259.96991222122261</v>
      </c>
      <c r="BB326" s="9">
        <f t="shared" si="91"/>
        <v>-342.68821474354422</v>
      </c>
      <c r="BD326" s="9">
        <f t="shared" si="92"/>
        <v>22.500726312874061</v>
      </c>
      <c r="BE326" s="9">
        <f t="shared" si="93"/>
        <v>-402.09018187083217</v>
      </c>
      <c r="BG326">
        <f t="shared" si="94"/>
        <v>48003.801828194082</v>
      </c>
      <c r="BI326">
        <f t="shared" si="95"/>
        <v>81285.025791099688</v>
      </c>
      <c r="BK326">
        <f t="shared" si="96"/>
        <v>73874.508530678111</v>
      </c>
    </row>
    <row r="327" spans="38:63" x14ac:dyDescent="0.25">
      <c r="AL327">
        <v>313</v>
      </c>
      <c r="AM327">
        <f t="shared" si="97"/>
        <v>156.5</v>
      </c>
      <c r="AO327" s="9">
        <f t="shared" si="99"/>
        <v>-24445.529963617028</v>
      </c>
      <c r="AP327" s="9">
        <f t="shared" si="84"/>
        <v>68326.226683909932</v>
      </c>
      <c r="AR327" s="9">
        <f t="shared" si="85"/>
        <v>9575.8270498230613</v>
      </c>
      <c r="AS327" s="9">
        <f t="shared" si="86"/>
        <v>8808.3215032613025</v>
      </c>
      <c r="AU327" s="9">
        <f t="shared" si="87"/>
        <v>702.61092156836844</v>
      </c>
      <c r="AV327" s="9">
        <f t="shared" si="88"/>
        <v>-1336.3476607495975</v>
      </c>
      <c r="AX327" s="9">
        <f t="shared" si="89"/>
        <v>478.56486354512998</v>
      </c>
      <c r="AY327" s="9">
        <f t="shared" si="90"/>
        <v>-622.89880555208163</v>
      </c>
      <c r="BA327" s="9">
        <f t="shared" si="98"/>
        <v>226.59453614498008</v>
      </c>
      <c r="BB327" s="9">
        <f t="shared" si="91"/>
        <v>-353.44261146130123</v>
      </c>
      <c r="BD327" s="9">
        <f t="shared" si="92"/>
        <v>-2.5484781217415815</v>
      </c>
      <c r="BE327" s="9">
        <f t="shared" si="93"/>
        <v>-360.00624373621457</v>
      </c>
      <c r="BG327">
        <f t="shared" si="94"/>
        <v>48331.551668291366</v>
      </c>
      <c r="BI327">
        <f t="shared" si="95"/>
        <v>82350.050637359323</v>
      </c>
      <c r="BK327">
        <f t="shared" si="96"/>
        <v>78328.189201337285</v>
      </c>
    </row>
    <row r="328" spans="38:63" x14ac:dyDescent="0.25">
      <c r="AL328">
        <v>314</v>
      </c>
      <c r="AM328">
        <f t="shared" si="97"/>
        <v>157</v>
      </c>
      <c r="AO328" s="9">
        <f t="shared" si="99"/>
        <v>-19569.790073509448</v>
      </c>
      <c r="AP328" s="9">
        <f t="shared" si="84"/>
        <v>72563.34397794689</v>
      </c>
      <c r="AR328" s="9">
        <f t="shared" si="85"/>
        <v>9927.1325106072454</v>
      </c>
      <c r="AS328" s="9">
        <f t="shared" si="86"/>
        <v>8140.1476728865036</v>
      </c>
      <c r="AU328" s="9">
        <f t="shared" si="87"/>
        <v>554.07046529233162</v>
      </c>
      <c r="AV328" s="9">
        <f t="shared" si="88"/>
        <v>-1344.5061647053863</v>
      </c>
      <c r="AX328" s="9">
        <f t="shared" si="89"/>
        <v>381.65669918765576</v>
      </c>
      <c r="AY328" s="9">
        <f t="shared" si="90"/>
        <v>-661.16093464414701</v>
      </c>
      <c r="BA328" s="9">
        <f t="shared" si="98"/>
        <v>193.67634134321244</v>
      </c>
      <c r="BB328" s="9">
        <f t="shared" si="91"/>
        <v>-360.05951237429406</v>
      </c>
      <c r="BD328" s="9">
        <f t="shared" si="92"/>
        <v>-21.262575238536584</v>
      </c>
      <c r="BE328" s="9">
        <f t="shared" si="93"/>
        <v>-323.28571768694519</v>
      </c>
      <c r="BG328">
        <f t="shared" si="94"/>
        <v>49145.832324230214</v>
      </c>
      <c r="BI328">
        <f t="shared" si="95"/>
        <v>83530.436750201072</v>
      </c>
      <c r="BK328">
        <f t="shared" si="96"/>
        <v>82741.724351541867</v>
      </c>
    </row>
    <row r="329" spans="38:63" x14ac:dyDescent="0.25">
      <c r="AL329">
        <v>315</v>
      </c>
      <c r="AM329">
        <f t="shared" si="97"/>
        <v>157.5</v>
      </c>
      <c r="AO329" s="9">
        <f t="shared" si="99"/>
        <v>-14536.965010044283</v>
      </c>
      <c r="AP329" s="9">
        <f t="shared" si="84"/>
        <v>76465.354543801965</v>
      </c>
      <c r="AR329" s="9">
        <f t="shared" si="85"/>
        <v>10204.167743253411</v>
      </c>
      <c r="AS329" s="9">
        <f t="shared" si="86"/>
        <v>7467.8945905338105</v>
      </c>
      <c r="AU329" s="9">
        <f t="shared" si="87"/>
        <v>409.84466371725887</v>
      </c>
      <c r="AV329" s="9">
        <f t="shared" si="88"/>
        <v>-1327.9890260322181</v>
      </c>
      <c r="AX329" s="9">
        <f t="shared" si="89"/>
        <v>283.2968073291043</v>
      </c>
      <c r="AY329" s="9">
        <f t="shared" si="90"/>
        <v>-673.77336177376674</v>
      </c>
      <c r="BA329" s="9">
        <f t="shared" si="98"/>
        <v>161.79842354827741</v>
      </c>
      <c r="BB329" s="9">
        <f t="shared" si="91"/>
        <v>-362.90890763419389</v>
      </c>
      <c r="BD329" s="9">
        <f t="shared" si="92"/>
        <v>-35.250567160122813</v>
      </c>
      <c r="BE329" s="9">
        <f t="shared" si="93"/>
        <v>-291.30675662425762</v>
      </c>
      <c r="BG329">
        <f t="shared" si="94"/>
        <v>50405.576821269613</v>
      </c>
      <c r="BI329">
        <f t="shared" si="95"/>
        <v>84815.582923788024</v>
      </c>
      <c r="BK329">
        <f t="shared" si="96"/>
        <v>87096.11149521207</v>
      </c>
    </row>
    <row r="330" spans="38:63" x14ac:dyDescent="0.25">
      <c r="AL330">
        <v>316</v>
      </c>
      <c r="AM330">
        <f t="shared" si="97"/>
        <v>158</v>
      </c>
      <c r="AO330" s="9">
        <f t="shared" si="99"/>
        <v>-9383.6505554529213</v>
      </c>
      <c r="AP330" s="9">
        <f t="shared" si="84"/>
        <v>80033.303210814833</v>
      </c>
      <c r="AR330" s="9">
        <f t="shared" si="85"/>
        <v>10409.090075112041</v>
      </c>
      <c r="AS330" s="9">
        <f t="shared" si="86"/>
        <v>6803.900077517701</v>
      </c>
      <c r="AU330" s="9">
        <f t="shared" si="87"/>
        <v>276.67322270573231</v>
      </c>
      <c r="AV330" s="9">
        <f t="shared" si="88"/>
        <v>-1290.082100401808</v>
      </c>
      <c r="AX330" s="9">
        <f t="shared" si="89"/>
        <v>190.95123540127864</v>
      </c>
      <c r="AY330" s="9">
        <f t="shared" si="90"/>
        <v>-664.22088206876731</v>
      </c>
      <c r="BA330" s="9">
        <f t="shared" si="98"/>
        <v>131.41665345725326</v>
      </c>
      <c r="BB330" s="9">
        <f t="shared" si="91"/>
        <v>-362.41669517731015</v>
      </c>
      <c r="BD330" s="9">
        <f t="shared" si="92"/>
        <v>-45.694666152799606</v>
      </c>
      <c r="BE330" s="9">
        <f t="shared" si="93"/>
        <v>-263.44452315573068</v>
      </c>
      <c r="BG330">
        <f t="shared" si="94"/>
        <v>52059.781343055169</v>
      </c>
      <c r="BI330">
        <f t="shared" si="95"/>
        <v>86196.259485089162</v>
      </c>
      <c r="BK330">
        <f t="shared" si="96"/>
        <v>91377.601506193663</v>
      </c>
    </row>
    <row r="331" spans="38:63" x14ac:dyDescent="0.25">
      <c r="AL331">
        <v>317</v>
      </c>
      <c r="AM331">
        <f t="shared" si="97"/>
        <v>158.5</v>
      </c>
      <c r="AO331" s="9">
        <f t="shared" si="99"/>
        <v>-4144.5213650586848</v>
      </c>
      <c r="AP331" s="9">
        <f t="shared" si="84"/>
        <v>83273.992987023448</v>
      </c>
      <c r="AR331" s="9">
        <f t="shared" si="85"/>
        <v>10547.426686464907</v>
      </c>
      <c r="AS331" s="9">
        <f t="shared" si="86"/>
        <v>6158.8590273167974</v>
      </c>
      <c r="AU331" s="9">
        <f t="shared" si="87"/>
        <v>158.87980379520809</v>
      </c>
      <c r="AV331" s="9">
        <f t="shared" si="88"/>
        <v>-1235.972103415766</v>
      </c>
      <c r="AX331" s="9">
        <f t="shared" si="89"/>
        <v>109.48178893366455</v>
      </c>
      <c r="AY331" s="9">
        <f t="shared" si="90"/>
        <v>-637.81709539714063</v>
      </c>
      <c r="BA331" s="9">
        <f t="shared" si="98"/>
        <v>102.86369192899068</v>
      </c>
      <c r="BB331" s="9">
        <f t="shared" si="91"/>
        <v>-359.03524121162593</v>
      </c>
      <c r="BD331" s="9">
        <f t="shared" si="92"/>
        <v>-53.465677067447132</v>
      </c>
      <c r="BE331" s="9">
        <f t="shared" si="93"/>
        <v>-239.11976680699934</v>
      </c>
      <c r="BG331">
        <f t="shared" si="94"/>
        <v>54053.127567028328</v>
      </c>
      <c r="BI331">
        <f t="shared" si="95"/>
        <v>87664.495697657738</v>
      </c>
      <c r="BK331">
        <f t="shared" si="96"/>
        <v>95577.135115234501</v>
      </c>
    </row>
    <row r="332" spans="38:63" x14ac:dyDescent="0.25">
      <c r="AL332">
        <v>318</v>
      </c>
      <c r="AM332">
        <f t="shared" si="97"/>
        <v>159</v>
      </c>
      <c r="AO332" s="9">
        <f t="shared" si="99"/>
        <v>1149.0519536481697</v>
      </c>
      <c r="AP332" s="9">
        <f t="shared" si="84"/>
        <v>86198.925987754876</v>
      </c>
      <c r="AR332" s="9">
        <f t="shared" si="85"/>
        <v>10626.866588362511</v>
      </c>
      <c r="AS332" s="9">
        <f t="shared" si="86"/>
        <v>5540.8729756089142</v>
      </c>
      <c r="AU332" s="9">
        <f t="shared" si="87"/>
        <v>58.280989133521736</v>
      </c>
      <c r="AV332" s="9">
        <f t="shared" si="88"/>
        <v>-1171.2536346121055</v>
      </c>
      <c r="AX332" s="9">
        <f t="shared" si="89"/>
        <v>41.128860752646162</v>
      </c>
      <c r="AY332" s="9">
        <f t="shared" si="90"/>
        <v>-600.21526480688954</v>
      </c>
      <c r="BA332" s="9">
        <f t="shared" si="98"/>
        <v>76.360186778526042</v>
      </c>
      <c r="BB332" s="9">
        <f t="shared" si="91"/>
        <v>-353.21970327112734</v>
      </c>
      <c r="BD332" s="9">
        <f t="shared" si="92"/>
        <v>-59.208058397650468</v>
      </c>
      <c r="BE332" s="9">
        <f t="shared" si="93"/>
        <v>-217.81866653408849</v>
      </c>
      <c r="BG332">
        <f t="shared" si="94"/>
        <v>56330.711721341242</v>
      </c>
      <c r="BI332">
        <f t="shared" si="95"/>
        <v>89213.289008220119</v>
      </c>
      <c r="BK332">
        <f t="shared" si="96"/>
        <v>99689.549498792156</v>
      </c>
    </row>
    <row r="333" spans="38:63" x14ac:dyDescent="0.25">
      <c r="AL333">
        <v>319</v>
      </c>
      <c r="AM333">
        <f t="shared" si="97"/>
        <v>159.5</v>
      </c>
      <c r="AO333" s="9">
        <f t="shared" si="99"/>
        <v>6469.7703714711151</v>
      </c>
      <c r="AP333" s="9">
        <f t="shared" si="84"/>
        <v>88822.955771232824</v>
      </c>
      <c r="AR333" s="9">
        <f t="shared" si="85"/>
        <v>10656.007082929271</v>
      </c>
      <c r="AS333" s="9">
        <f t="shared" si="86"/>
        <v>4955.2461583028617</v>
      </c>
      <c r="AU333" s="9">
        <f t="shared" si="87"/>
        <v>-25.274284916212871</v>
      </c>
      <c r="AV333" s="9">
        <f t="shared" si="88"/>
        <v>-1100.9091031130993</v>
      </c>
      <c r="AX333" s="9">
        <f t="shared" si="89"/>
        <v>-13.902450495457492</v>
      </c>
      <c r="AY333" s="9">
        <f t="shared" si="90"/>
        <v>-556.40203835890259</v>
      </c>
      <c r="BA333" s="9">
        <f t="shared" si="98"/>
        <v>52.02985328083458</v>
      </c>
      <c r="BB333" s="9">
        <f t="shared" si="91"/>
        <v>-345.4098960873493</v>
      </c>
      <c r="BD333" s="9">
        <f t="shared" si="92"/>
        <v>-63.401687701589957</v>
      </c>
      <c r="BE333" s="9">
        <f t="shared" si="93"/>
        <v>-199.09716866684738</v>
      </c>
      <c r="BG333">
        <f t="shared" si="94"/>
        <v>58841.314997281181</v>
      </c>
      <c r="BI333">
        <f t="shared" si="95"/>
        <v>90836.284034969023</v>
      </c>
      <c r="BK333">
        <f t="shared" si="96"/>
        <v>103712.69466461742</v>
      </c>
    </row>
    <row r="334" spans="38:63" x14ac:dyDescent="0.25">
      <c r="AL334">
        <v>320</v>
      </c>
      <c r="AM334">
        <f t="shared" si="97"/>
        <v>160</v>
      </c>
      <c r="AO334" s="9">
        <f t="shared" si="99"/>
        <v>11794.614627321223</v>
      </c>
      <c r="AP334" s="9">
        <f t="shared" si="84"/>
        <v>91162.96521249511</v>
      </c>
      <c r="AR334" s="9">
        <f t="shared" si="85"/>
        <v>10643.369940471164</v>
      </c>
      <c r="AS334" s="9">
        <f t="shared" si="86"/>
        <v>4404.791606746312</v>
      </c>
      <c r="AU334" s="9">
        <f t="shared" si="87"/>
        <v>-93.173724639478024</v>
      </c>
      <c r="AV334" s="9">
        <f t="shared" si="88"/>
        <v>-1028.8403537800971</v>
      </c>
      <c r="AX334" s="9">
        <f t="shared" si="89"/>
        <v>-56.683373217969638</v>
      </c>
      <c r="AY334" s="9">
        <f t="shared" si="90"/>
        <v>-510.24574231436412</v>
      </c>
      <c r="BA334" s="9">
        <f t="shared" si="98"/>
        <v>29.916033240673546</v>
      </c>
      <c r="BB334" s="9">
        <f t="shared" si="91"/>
        <v>-336.01716502389314</v>
      </c>
      <c r="BD334" s="9">
        <f t="shared" si="92"/>
        <v>-66.406384662181935</v>
      </c>
      <c r="BE334" s="9">
        <f t="shared" si="93"/>
        <v>-182.5774464418399</v>
      </c>
      <c r="BG334">
        <f t="shared" si="94"/>
        <v>61539.21596444575</v>
      </c>
      <c r="BI334">
        <f t="shared" si="95"/>
        <v>92527.512156513505</v>
      </c>
      <c r="BK334">
        <f t="shared" si="96"/>
        <v>107646.59398307768</v>
      </c>
    </row>
    <row r="335" spans="38:63" x14ac:dyDescent="0.25">
      <c r="AL335">
        <v>321</v>
      </c>
      <c r="AM335">
        <f t="shared" si="97"/>
        <v>160.5</v>
      </c>
      <c r="AO335" s="9">
        <f t="shared" si="99"/>
        <v>17104.652881976868</v>
      </c>
      <c r="AP335" s="9">
        <f t="shared" ref="AP335:AP398" si="100">AP334+AS334*$F$11+(AV334*0.5)*$F$11^2</f>
        <v>93236.755971645762</v>
      </c>
      <c r="AR335" s="9">
        <f t="shared" ref="AR335:AR398" si="101">AR334+AU334*$F$11</f>
        <v>10596.783078151426</v>
      </c>
      <c r="AS335" s="9">
        <f t="shared" ref="AS335:AS398" si="102">AS334+AV334*$F$11</f>
        <v>3890.3714298562636</v>
      </c>
      <c r="AU335" s="9">
        <f t="shared" ref="AU335:AU398" si="103">AX335+BA335+BD335</f>
        <v>-147.40018779833596</v>
      </c>
      <c r="AV335" s="9">
        <f t="shared" ref="AV335:AV398" si="104">AY335+BB335+BE335</f>
        <v>-957.80807393577265</v>
      </c>
      <c r="AX335" s="9">
        <f t="shared" ref="AX335:AX398" si="105">$F$34*($F$30-AO335)/(BG335^2+$F$35^2)^(1.5)</f>
        <v>-88.904385040378955</v>
      </c>
      <c r="AY335" s="9">
        <f t="shared" ref="AY335:AY398" si="106">$F$34*($G$30-AP335)/(BG335^2+$F$35^2)^(1.5)</f>
        <v>-464.45155895205801</v>
      </c>
      <c r="BA335" s="9">
        <f t="shared" si="98"/>
        <v>9.998129557198224</v>
      </c>
      <c r="BB335" s="9">
        <f t="shared" ref="BB335:BB398" si="107">$F$43*($G$39-AP335)/(BI335^2+$F$44^2)^(1.5)</f>
        <v>-325.41566066105804</v>
      </c>
      <c r="BD335" s="9">
        <f t="shared" ref="BD335:BD398" si="108">$F$52*($F$48-AO335)/(BK335^2+$F$53^2)^(1.5)</f>
        <v>-68.493932315155234</v>
      </c>
      <c r="BE335" s="9">
        <f t="shared" ref="BE335:BE398" si="109">$F$52*($G$48-AP335)/(BK335^2+$F$53^2)^(1.5)</f>
        <v>-167.94085432265663</v>
      </c>
      <c r="BG335">
        <f t="shared" ref="BG335:BG398" si="110">SQRT(($F$30-AO335)^2+($G$30-AP335)^2)</f>
        <v>64384.857903164055</v>
      </c>
      <c r="BI335">
        <f t="shared" ref="BI335:BI398" si="111">SQRT(($F$39-AO335)^2+($G$39-AP335)^2)</f>
        <v>94281.224063932037</v>
      </c>
      <c r="BK335">
        <f t="shared" ref="BK335:BK398" si="112">SQRT(($F$48-AO335)^2+($G$48-AP335)^2)</f>
        <v>111492.73329621488</v>
      </c>
    </row>
    <row r="336" spans="38:63" x14ac:dyDescent="0.25">
      <c r="AL336">
        <v>322</v>
      </c>
      <c r="AM336">
        <f t="shared" ref="AM336:AM399" si="113">$F$11*AL336</f>
        <v>161</v>
      </c>
      <c r="AO336" s="9">
        <f t="shared" si="99"/>
        <v>22384.61939757779</v>
      </c>
      <c r="AP336" s="9">
        <f t="shared" si="100"/>
        <v>95062.215677331915</v>
      </c>
      <c r="AR336" s="9">
        <f t="shared" si="101"/>
        <v>10523.082984252258</v>
      </c>
      <c r="AS336" s="9">
        <f t="shared" si="102"/>
        <v>3411.4673928883772</v>
      </c>
      <c r="AU336" s="9">
        <f t="shared" si="103"/>
        <v>-190.08366099523741</v>
      </c>
      <c r="AV336" s="9">
        <f t="shared" si="104"/>
        <v>-889.58873570409526</v>
      </c>
      <c r="AX336" s="9">
        <f t="shared" si="105"/>
        <v>-112.41943879282333</v>
      </c>
      <c r="AY336" s="9">
        <f t="shared" si="106"/>
        <v>-420.73154469417864</v>
      </c>
      <c r="BA336" s="9">
        <f t="shared" ref="BA336:BA399" si="114">$F$43*($F$39-AO336)/(BI336^2+$F$44^2)^(1.5)</f>
        <v>-7.7930865821319237</v>
      </c>
      <c r="BB336" s="9">
        <f t="shared" si="107"/>
        <v>-313.93737919153915</v>
      </c>
      <c r="BD336" s="9">
        <f t="shared" si="108"/>
        <v>-69.871135620282161</v>
      </c>
      <c r="BE336" s="9">
        <f t="shared" si="109"/>
        <v>-154.91981181837753</v>
      </c>
      <c r="BG336">
        <f t="shared" si="110"/>
        <v>67344.761492207341</v>
      </c>
      <c r="BI336">
        <f t="shared" si="111"/>
        <v>96091.808654585839</v>
      </c>
      <c r="BK336">
        <f t="shared" si="112"/>
        <v>115253.50892048152</v>
      </c>
    </row>
    <row r="337" spans="38:63" x14ac:dyDescent="0.25">
      <c r="AL337">
        <v>323</v>
      </c>
      <c r="AM337">
        <f t="shared" si="113"/>
        <v>161.5</v>
      </c>
      <c r="AO337" s="9">
        <f t="shared" si="99"/>
        <v>27622.400432079514</v>
      </c>
      <c r="AP337" s="9">
        <f t="shared" si="100"/>
        <v>96656.750781813098</v>
      </c>
      <c r="AR337" s="9">
        <f t="shared" si="101"/>
        <v>10428.041153754639</v>
      </c>
      <c r="AS337" s="9">
        <f t="shared" si="102"/>
        <v>2966.6730250363294</v>
      </c>
      <c r="AU337" s="9">
        <f t="shared" si="103"/>
        <v>-223.24025016838482</v>
      </c>
      <c r="AV337" s="9">
        <f t="shared" si="104"/>
        <v>-825.2044419177937</v>
      </c>
      <c r="AX337" s="9">
        <f t="shared" si="105"/>
        <v>-128.9818848637093</v>
      </c>
      <c r="AY337" s="9">
        <f t="shared" si="106"/>
        <v>-380.04425660051288</v>
      </c>
      <c r="BA337" s="9">
        <f t="shared" si="114"/>
        <v>-23.561876432956225</v>
      </c>
      <c r="BB337" s="9">
        <f t="shared" si="107"/>
        <v>-301.87029863732016</v>
      </c>
      <c r="BD337" s="9">
        <f t="shared" si="108"/>
        <v>-70.696488871719282</v>
      </c>
      <c r="BE337" s="9">
        <f t="shared" si="109"/>
        <v>-143.28988667996066</v>
      </c>
      <c r="BG337">
        <f t="shared" si="110"/>
        <v>70391.018078289591</v>
      </c>
      <c r="BI337">
        <f t="shared" si="111"/>
        <v>97953.774616438939</v>
      </c>
      <c r="BK337">
        <f t="shared" si="112"/>
        <v>118931.82717240963</v>
      </c>
    </row>
    <row r="338" spans="38:63" x14ac:dyDescent="0.25">
      <c r="AL338">
        <v>324</v>
      </c>
      <c r="AM338">
        <f t="shared" si="113"/>
        <v>162</v>
      </c>
      <c r="AO338" s="9">
        <f t="shared" si="99"/>
        <v>32808.515977685791</v>
      </c>
      <c r="AP338" s="9">
        <f t="shared" si="100"/>
        <v>98036.936739091529</v>
      </c>
      <c r="AR338" s="9">
        <f t="shared" si="101"/>
        <v>10316.421028670446</v>
      </c>
      <c r="AS338" s="9">
        <f t="shared" si="102"/>
        <v>2554.0708040774325</v>
      </c>
      <c r="AU338" s="9">
        <f t="shared" si="103"/>
        <v>-248.64914637080355</v>
      </c>
      <c r="AV338" s="9">
        <f t="shared" si="104"/>
        <v>-765.14458771620116</v>
      </c>
      <c r="AX338" s="9">
        <f t="shared" si="105"/>
        <v>-140.12093178365666</v>
      </c>
      <c r="AY338" s="9">
        <f t="shared" si="106"/>
        <v>-342.82300354456282</v>
      </c>
      <c r="BA338" s="9">
        <f t="shared" si="114"/>
        <v>-37.435923954839232</v>
      </c>
      <c r="BB338" s="9">
        <f t="shared" si="107"/>
        <v>-289.45892240318085</v>
      </c>
      <c r="BD338" s="9">
        <f t="shared" si="108"/>
        <v>-71.092290632307652</v>
      </c>
      <c r="BE338" s="9">
        <f t="shared" si="109"/>
        <v>-132.86266176845737</v>
      </c>
      <c r="BG338">
        <f t="shared" si="110"/>
        <v>73500.600825573856</v>
      </c>
      <c r="BI338">
        <f t="shared" si="111"/>
        <v>99861.769062106294</v>
      </c>
      <c r="BK338">
        <f t="shared" si="112"/>
        <v>122530.82966955221</v>
      </c>
    </row>
    <row r="339" spans="38:63" x14ac:dyDescent="0.25">
      <c r="AL339">
        <v>325</v>
      </c>
      <c r="AM339">
        <f t="shared" si="113"/>
        <v>162.5</v>
      </c>
      <c r="AO339" s="9">
        <f t="shared" si="99"/>
        <v>37935.645348724662</v>
      </c>
      <c r="AP339" s="9">
        <f t="shared" si="100"/>
        <v>99218.32906766572</v>
      </c>
      <c r="AR339" s="9">
        <f t="shared" si="101"/>
        <v>10192.096455485043</v>
      </c>
      <c r="AS339" s="9">
        <f t="shared" si="102"/>
        <v>2171.4985102193318</v>
      </c>
      <c r="AU339" s="9">
        <f t="shared" si="103"/>
        <v>-267.81567286016895</v>
      </c>
      <c r="AV339" s="9">
        <f t="shared" si="104"/>
        <v>-709.54628762410948</v>
      </c>
      <c r="AX339" s="9">
        <f t="shared" si="105"/>
        <v>-147.10538127817568</v>
      </c>
      <c r="AY339" s="9">
        <f t="shared" si="106"/>
        <v>-309.1601388442653</v>
      </c>
      <c r="BA339" s="9">
        <f t="shared" si="114"/>
        <v>-49.556782306159555</v>
      </c>
      <c r="BB339" s="9">
        <f t="shared" si="107"/>
        <v>-276.90656344554236</v>
      </c>
      <c r="BD339" s="9">
        <f t="shared" si="108"/>
        <v>-71.153509275833684</v>
      </c>
      <c r="BE339" s="9">
        <f t="shared" si="109"/>
        <v>-123.47958533430193</v>
      </c>
      <c r="BG339">
        <f t="shared" si="110"/>
        <v>76654.639869068749</v>
      </c>
      <c r="BI339">
        <f t="shared" si="111"/>
        <v>101810.61268448472</v>
      </c>
      <c r="BK339">
        <f t="shared" si="112"/>
        <v>126053.71418484011</v>
      </c>
    </row>
    <row r="340" spans="38:63" x14ac:dyDescent="0.25">
      <c r="AL340">
        <v>326</v>
      </c>
      <c r="AM340">
        <f t="shared" si="113"/>
        <v>163</v>
      </c>
      <c r="AO340" s="9">
        <f t="shared" si="99"/>
        <v>42998.216617359656</v>
      </c>
      <c r="AP340" s="9">
        <f t="shared" si="100"/>
        <v>100215.38503682236</v>
      </c>
      <c r="AR340" s="9">
        <f t="shared" si="101"/>
        <v>10058.188619054959</v>
      </c>
      <c r="AS340" s="9">
        <f t="shared" si="102"/>
        <v>1816.7253664072771</v>
      </c>
      <c r="AU340" s="9">
        <f t="shared" si="103"/>
        <v>-281.9807861447473</v>
      </c>
      <c r="AV340" s="9">
        <f t="shared" si="104"/>
        <v>-658.32775596101601</v>
      </c>
      <c r="AX340" s="9">
        <f t="shared" si="105"/>
        <v>-150.95417487364861</v>
      </c>
      <c r="AY340" s="9">
        <f t="shared" si="106"/>
        <v>-278.94218348201935</v>
      </c>
      <c r="BA340" s="9">
        <f t="shared" si="114"/>
        <v>-60.072292087237351</v>
      </c>
      <c r="BB340" s="9">
        <f t="shared" si="107"/>
        <v>-264.37876791997257</v>
      </c>
      <c r="BD340" s="9">
        <f t="shared" si="108"/>
        <v>-70.954319183861344</v>
      </c>
      <c r="BE340" s="9">
        <f t="shared" si="109"/>
        <v>-115.00680455902413</v>
      </c>
      <c r="BG340">
        <f t="shared" si="110"/>
        <v>79837.74021081136</v>
      </c>
      <c r="BI340">
        <f t="shared" si="111"/>
        <v>103795.33773600432</v>
      </c>
      <c r="BK340">
        <f t="shared" si="112"/>
        <v>129503.6237406366</v>
      </c>
    </row>
    <row r="341" spans="38:63" x14ac:dyDescent="0.25">
      <c r="AL341">
        <v>327</v>
      </c>
      <c r="AM341">
        <f t="shared" si="113"/>
        <v>163.5</v>
      </c>
      <c r="AO341" s="9">
        <f t="shared" si="99"/>
        <v>47992.063328619042</v>
      </c>
      <c r="AP341" s="9">
        <f t="shared" si="100"/>
        <v>101041.45675053088</v>
      </c>
      <c r="AR341" s="9">
        <f t="shared" si="101"/>
        <v>9917.1982259825854</v>
      </c>
      <c r="AS341" s="9">
        <f t="shared" si="102"/>
        <v>1487.5614884267691</v>
      </c>
      <c r="AU341" s="9">
        <f t="shared" si="103"/>
        <v>-292.15147012407886</v>
      </c>
      <c r="AV341" s="9">
        <f t="shared" si="104"/>
        <v>-611.28079523980159</v>
      </c>
      <c r="AX341" s="9">
        <f t="shared" si="105"/>
        <v>-152.46772432784638</v>
      </c>
      <c r="AY341" s="9">
        <f t="shared" si="106"/>
        <v>-251.94253090147012</v>
      </c>
      <c r="BA341" s="9">
        <f t="shared" si="114"/>
        <v>-69.130788550606681</v>
      </c>
      <c r="BB341" s="9">
        <f t="shared" si="107"/>
        <v>-252.00737391889999</v>
      </c>
      <c r="BD341" s="9">
        <f t="shared" si="108"/>
        <v>-70.552957245625819</v>
      </c>
      <c r="BE341" s="9">
        <f t="shared" si="109"/>
        <v>-107.33089041943148</v>
      </c>
      <c r="BG341">
        <f t="shared" si="110"/>
        <v>83037.377646994253</v>
      </c>
      <c r="BI341">
        <f t="shared" si="111"/>
        <v>105811.22107396684</v>
      </c>
      <c r="BK341">
        <f t="shared" si="112"/>
        <v>132883.58222989459</v>
      </c>
    </row>
    <row r="342" spans="38:63" x14ac:dyDescent="0.25">
      <c r="AL342">
        <v>328</v>
      </c>
      <c r="AM342">
        <f t="shared" si="113"/>
        <v>164</v>
      </c>
      <c r="AO342" s="9">
        <f t="shared" si="99"/>
        <v>52914.143507844827</v>
      </c>
      <c r="AP342" s="9">
        <f t="shared" si="100"/>
        <v>101708.82739533928</v>
      </c>
      <c r="AR342" s="9">
        <f t="shared" si="101"/>
        <v>9771.1224909205466</v>
      </c>
      <c r="AS342" s="9">
        <f t="shared" si="102"/>
        <v>1181.9210908068683</v>
      </c>
      <c r="AU342" s="9">
        <f t="shared" si="103"/>
        <v>-299.13743873053153</v>
      </c>
      <c r="AV342" s="9">
        <f t="shared" si="104"/>
        <v>-568.13191919865903</v>
      </c>
      <c r="AX342" s="9">
        <f t="shared" si="105"/>
        <v>-152.265218197514</v>
      </c>
      <c r="AY342" s="9">
        <f t="shared" si="106"/>
        <v>-227.88177875393959</v>
      </c>
      <c r="BA342" s="9">
        <f t="shared" si="114"/>
        <v>-76.876860827282485</v>
      </c>
      <c r="BB342" s="9">
        <f t="shared" si="107"/>
        <v>-239.89481079837134</v>
      </c>
      <c r="BD342" s="9">
        <f t="shared" si="108"/>
        <v>-69.995359705735027</v>
      </c>
      <c r="BE342" s="9">
        <f t="shared" si="109"/>
        <v>-100.35532964634811</v>
      </c>
      <c r="BG342">
        <f t="shared" si="110"/>
        <v>86243.382786767528</v>
      </c>
      <c r="BI342">
        <f t="shared" si="111"/>
        <v>107853.80877734731</v>
      </c>
      <c r="BK342">
        <f t="shared" si="112"/>
        <v>136196.46058764795</v>
      </c>
    </row>
    <row r="343" spans="38:63" x14ac:dyDescent="0.25">
      <c r="AL343">
        <v>329</v>
      </c>
      <c r="AM343">
        <f t="shared" si="113"/>
        <v>164.5</v>
      </c>
      <c r="AO343" s="9">
        <f t="shared" si="99"/>
        <v>57762.312573463787</v>
      </c>
      <c r="AP343" s="9">
        <f t="shared" si="100"/>
        <v>102228.77145084288</v>
      </c>
      <c r="AR343" s="9">
        <f t="shared" si="101"/>
        <v>9621.55377155528</v>
      </c>
      <c r="AS343" s="9">
        <f t="shared" si="102"/>
        <v>897.85513120753876</v>
      </c>
      <c r="AU343" s="9">
        <f t="shared" si="103"/>
        <v>-303.58676750421807</v>
      </c>
      <c r="AV343" s="9">
        <f t="shared" si="104"/>
        <v>-528.58110871720862</v>
      </c>
      <c r="AX343" s="9">
        <f t="shared" si="105"/>
        <v>-150.82045400492206</v>
      </c>
      <c r="AY343" s="9">
        <f t="shared" si="106"/>
        <v>-206.46509925557504</v>
      </c>
      <c r="BA343" s="9">
        <f t="shared" si="114"/>
        <v>-83.448406767204858</v>
      </c>
      <c r="BB343" s="9">
        <f t="shared" si="107"/>
        <v>-228.11835195077956</v>
      </c>
      <c r="BD343" s="9">
        <f t="shared" si="108"/>
        <v>-69.317906732091146</v>
      </c>
      <c r="BE343" s="9">
        <f t="shared" si="109"/>
        <v>-93.997657510854069</v>
      </c>
      <c r="BG343">
        <f t="shared" si="110"/>
        <v>89447.51004582514</v>
      </c>
      <c r="BI343">
        <f t="shared" si="111"/>
        <v>109918.9315183983</v>
      </c>
      <c r="BK343">
        <f t="shared" si="112"/>
        <v>139444.96234670238</v>
      </c>
    </row>
    <row r="344" spans="38:63" x14ac:dyDescent="0.25">
      <c r="AL344">
        <v>330</v>
      </c>
      <c r="AM344">
        <f t="shared" si="113"/>
        <v>165</v>
      </c>
      <c r="AO344" s="9">
        <f t="shared" si="99"/>
        <v>62535.141113303398</v>
      </c>
      <c r="AP344" s="9">
        <f t="shared" si="100"/>
        <v>102611.62637785698</v>
      </c>
      <c r="AR344" s="9">
        <f t="shared" si="101"/>
        <v>9469.7603878031714</v>
      </c>
      <c r="AS344" s="9">
        <f t="shared" si="102"/>
        <v>633.56457684893439</v>
      </c>
      <c r="AU344" s="9">
        <f t="shared" si="103"/>
        <v>-306.01730246430299</v>
      </c>
      <c r="AV344" s="9">
        <f t="shared" si="104"/>
        <v>-492.3253681091104</v>
      </c>
      <c r="AX344" s="9">
        <f t="shared" si="105"/>
        <v>-148.49306086562615</v>
      </c>
      <c r="AY344" s="9">
        <f t="shared" si="106"/>
        <v>-187.40412288284301</v>
      </c>
      <c r="BA344" s="9">
        <f t="shared" si="114"/>
        <v>-88.974732478692516</v>
      </c>
      <c r="BB344" s="9">
        <f t="shared" si="107"/>
        <v>-216.73412847262813</v>
      </c>
      <c r="BD344" s="9">
        <f t="shared" si="108"/>
        <v>-68.549509119984322</v>
      </c>
      <c r="BE344" s="9">
        <f t="shared" si="109"/>
        <v>-88.187116753639259</v>
      </c>
      <c r="BG344">
        <f t="shared" si="110"/>
        <v>92643.082570504048</v>
      </c>
      <c r="BI344">
        <f t="shared" si="111"/>
        <v>112002.71135197247</v>
      </c>
      <c r="BK344">
        <f t="shared" si="112"/>
        <v>142631.62105645434</v>
      </c>
    </row>
    <row r="345" spans="38:63" x14ac:dyDescent="0.25">
      <c r="AL345">
        <v>331</v>
      </c>
      <c r="AM345">
        <f t="shared" si="113"/>
        <v>165.5</v>
      </c>
      <c r="AO345" s="9">
        <f t="shared" si="99"/>
        <v>67231.769144396938</v>
      </c>
      <c r="AP345" s="9">
        <f t="shared" si="100"/>
        <v>102866.86799526781</v>
      </c>
      <c r="AR345" s="9">
        <f t="shared" si="101"/>
        <v>9316.7517365710191</v>
      </c>
      <c r="AS345" s="9">
        <f t="shared" si="102"/>
        <v>387.40189279437919</v>
      </c>
      <c r="AU345" s="9">
        <f t="shared" si="103"/>
        <v>-306.84295161392993</v>
      </c>
      <c r="AV345" s="9">
        <f t="shared" si="104"/>
        <v>-459.07231084218881</v>
      </c>
      <c r="AX345" s="9">
        <f t="shared" si="105"/>
        <v>-145.55427841261866</v>
      </c>
      <c r="AY345" s="9">
        <f t="shared" si="106"/>
        <v>-170.42877837249571</v>
      </c>
      <c r="BA345" s="9">
        <f t="shared" si="114"/>
        <v>-93.575467026216884</v>
      </c>
      <c r="BB345" s="9">
        <f t="shared" si="107"/>
        <v>-205.78078817021415</v>
      </c>
      <c r="BD345" s="9">
        <f t="shared" si="108"/>
        <v>-67.713206175094399</v>
      </c>
      <c r="BE345" s="9">
        <f t="shared" si="109"/>
        <v>-82.862744299478919</v>
      </c>
      <c r="BG345">
        <f t="shared" si="110"/>
        <v>95824.702150757032</v>
      </c>
      <c r="BI345">
        <f t="shared" si="111"/>
        <v>114101.56126739018</v>
      </c>
      <c r="BK345">
        <f t="shared" si="112"/>
        <v>145758.80464166321</v>
      </c>
    </row>
    <row r="346" spans="38:63" x14ac:dyDescent="0.25">
      <c r="AL346">
        <v>332</v>
      </c>
      <c r="AM346">
        <f t="shared" si="113"/>
        <v>166</v>
      </c>
      <c r="AO346" s="9">
        <f t="shared" si="99"/>
        <v>71851.789643730706</v>
      </c>
      <c r="AP346" s="9">
        <f t="shared" si="100"/>
        <v>103003.18490280972</v>
      </c>
      <c r="AR346" s="9">
        <f t="shared" si="101"/>
        <v>9163.3302607640544</v>
      </c>
      <c r="AS346" s="9">
        <f t="shared" si="102"/>
        <v>157.86573737328479</v>
      </c>
      <c r="AU346" s="9">
        <f t="shared" si="103"/>
        <v>-306.39504728450385</v>
      </c>
      <c r="AV346" s="9">
        <f t="shared" si="104"/>
        <v>-428.54739173861412</v>
      </c>
      <c r="AX346" s="9">
        <f t="shared" si="105"/>
        <v>-142.20755713611385</v>
      </c>
      <c r="AY346" s="9">
        <f t="shared" si="106"/>
        <v>-155.29284471680816</v>
      </c>
      <c r="BA346" s="9">
        <f t="shared" si="114"/>
        <v>-97.360092554061566</v>
      </c>
      <c r="BB346" s="9">
        <f t="shared" si="107"/>
        <v>-195.28274294152581</v>
      </c>
      <c r="BD346" s="9">
        <f t="shared" si="108"/>
        <v>-66.827397594328431</v>
      </c>
      <c r="BE346" s="9">
        <f t="shared" si="109"/>
        <v>-77.971804080280151</v>
      </c>
      <c r="BG346">
        <f t="shared" si="110"/>
        <v>98988.013337592769</v>
      </c>
      <c r="BI346">
        <f t="shared" si="111"/>
        <v>116212.17904843591</v>
      </c>
      <c r="BK346">
        <f t="shared" si="112"/>
        <v>148828.72355621433</v>
      </c>
    </row>
    <row r="347" spans="38:63" x14ac:dyDescent="0.25">
      <c r="AL347">
        <v>333</v>
      </c>
      <c r="AM347">
        <f t="shared" si="113"/>
        <v>166.5</v>
      </c>
      <c r="AO347" s="9">
        <f t="shared" si="99"/>
        <v>76395.155393202163</v>
      </c>
      <c r="AP347" s="9">
        <f t="shared" si="100"/>
        <v>103028.54934752903</v>
      </c>
      <c r="AR347" s="9">
        <f t="shared" si="101"/>
        <v>9010.1327371218031</v>
      </c>
      <c r="AS347" s="9">
        <f t="shared" si="102"/>
        <v>-56.407958496022275</v>
      </c>
      <c r="AU347" s="9">
        <f t="shared" si="103"/>
        <v>-304.93940528971086</v>
      </c>
      <c r="AV347" s="9">
        <f t="shared" si="104"/>
        <v>-400.49720022574252</v>
      </c>
      <c r="AX347" s="9">
        <f t="shared" si="105"/>
        <v>-138.60468319919525</v>
      </c>
      <c r="AY347" s="9">
        <f t="shared" si="106"/>
        <v>-141.77571140597064</v>
      </c>
      <c r="BA347" s="9">
        <f t="shared" si="114"/>
        <v>-100.42792282353805</v>
      </c>
      <c r="BB347" s="9">
        <f t="shared" si="107"/>
        <v>-185.25298941861919</v>
      </c>
      <c r="BD347" s="9">
        <f t="shared" si="108"/>
        <v>-65.906799266977515</v>
      </c>
      <c r="BE347" s="9">
        <f t="shared" si="109"/>
        <v>-73.468499401152698</v>
      </c>
      <c r="BG347">
        <f t="shared" si="110"/>
        <v>102129.51205907117</v>
      </c>
      <c r="BI347">
        <f t="shared" si="111"/>
        <v>118331.53692560027</v>
      </c>
      <c r="BK347">
        <f t="shared" si="112"/>
        <v>151843.44076982193</v>
      </c>
    </row>
    <row r="348" spans="38:63" x14ac:dyDescent="0.25">
      <c r="AL348">
        <v>334</v>
      </c>
      <c r="AM348">
        <f t="shared" si="113"/>
        <v>167</v>
      </c>
      <c r="AO348" s="9">
        <f t="shared" si="99"/>
        <v>80862.104336101853</v>
      </c>
      <c r="AP348" s="9">
        <f t="shared" si="100"/>
        <v>102950.28321825281</v>
      </c>
      <c r="AR348" s="9">
        <f t="shared" si="101"/>
        <v>8857.6630344769474</v>
      </c>
      <c r="AS348" s="9">
        <f t="shared" si="102"/>
        <v>-256.65655860889353</v>
      </c>
      <c r="AU348" s="9">
        <f t="shared" si="103"/>
        <v>-302.68981715347752</v>
      </c>
      <c r="AV348" s="9">
        <f t="shared" si="104"/>
        <v>-374.69038538691342</v>
      </c>
      <c r="AX348" s="9">
        <f t="shared" si="105"/>
        <v>-134.8582327111252</v>
      </c>
      <c r="AY348" s="9">
        <f t="shared" si="106"/>
        <v>-129.68195855737514</v>
      </c>
      <c r="BA348" s="9">
        <f t="shared" si="114"/>
        <v>-102.86839510277396</v>
      </c>
      <c r="BB348" s="9">
        <f t="shared" si="107"/>
        <v>-175.69551565435358</v>
      </c>
      <c r="BD348" s="9">
        <f t="shared" si="108"/>
        <v>-64.963189339578392</v>
      </c>
      <c r="BE348" s="9">
        <f t="shared" si="109"/>
        <v>-69.312911175184695</v>
      </c>
      <c r="BG348">
        <f t="shared" si="110"/>
        <v>105246.39041755731</v>
      </c>
      <c r="BI348">
        <f t="shared" si="111"/>
        <v>120456.86831963348</v>
      </c>
      <c r="BK348">
        <f t="shared" si="112"/>
        <v>154804.88239571528</v>
      </c>
    </row>
    <row r="349" spans="38:63" x14ac:dyDescent="0.25">
      <c r="AL349">
        <v>335</v>
      </c>
      <c r="AM349">
        <f t="shared" si="113"/>
        <v>167.5</v>
      </c>
      <c r="AO349" s="9">
        <f t="shared" si="99"/>
        <v>85253.099626196141</v>
      </c>
      <c r="AP349" s="9">
        <f t="shared" si="100"/>
        <v>102775.11864077499</v>
      </c>
      <c r="AR349" s="9">
        <f t="shared" si="101"/>
        <v>8706.3181259002085</v>
      </c>
      <c r="AS349" s="9">
        <f t="shared" si="102"/>
        <v>-444.00175130235027</v>
      </c>
      <c r="AU349" s="9">
        <f t="shared" si="103"/>
        <v>-299.81867197795611</v>
      </c>
      <c r="AV349" s="9">
        <f t="shared" si="104"/>
        <v>-350.91721373345729</v>
      </c>
      <c r="AX349" s="9">
        <f t="shared" si="105"/>
        <v>-131.05110874779825</v>
      </c>
      <c r="AY349" s="9">
        <f t="shared" si="106"/>
        <v>-118.83977106864272</v>
      </c>
      <c r="BA349" s="9">
        <f t="shared" si="114"/>
        <v>-104.76156936959738</v>
      </c>
      <c r="BB349" s="9">
        <f t="shared" si="107"/>
        <v>-166.60732367661009</v>
      </c>
      <c r="BD349" s="9">
        <f t="shared" si="108"/>
        <v>-64.00599386056048</v>
      </c>
      <c r="BE349" s="9">
        <f t="shared" si="109"/>
        <v>-65.470118988204476</v>
      </c>
      <c r="BG349">
        <f t="shared" si="110"/>
        <v>108336.4107435309</v>
      </c>
      <c r="BI349">
        <f t="shared" si="111"/>
        <v>122585.65274832616</v>
      </c>
      <c r="BK349">
        <f t="shared" si="112"/>
        <v>157714.84825984144</v>
      </c>
    </row>
    <row r="350" spans="38:63" x14ac:dyDescent="0.25">
      <c r="AL350">
        <v>336</v>
      </c>
      <c r="AM350">
        <f t="shared" si="113"/>
        <v>168</v>
      </c>
      <c r="AO350" s="9">
        <f t="shared" si="99"/>
        <v>89568.781355148996</v>
      </c>
      <c r="AP350" s="9">
        <f t="shared" si="100"/>
        <v>102509.25311340713</v>
      </c>
      <c r="AR350" s="9">
        <f t="shared" si="101"/>
        <v>8556.408789911231</v>
      </c>
      <c r="AS350" s="9">
        <f t="shared" si="102"/>
        <v>-619.46035816907897</v>
      </c>
      <c r="AU350" s="9">
        <f t="shared" si="103"/>
        <v>-296.46530785019047</v>
      </c>
      <c r="AV350" s="9">
        <f t="shared" si="104"/>
        <v>-328.98838568728218</v>
      </c>
      <c r="AX350" s="9">
        <f t="shared" si="105"/>
        <v>-127.24380507374791</v>
      </c>
      <c r="AY350" s="9">
        <f t="shared" si="106"/>
        <v>-109.09880834700803</v>
      </c>
      <c r="BA350" s="9">
        <f t="shared" si="114"/>
        <v>-106.17875384490017</v>
      </c>
      <c r="BB350" s="9">
        <f t="shared" si="107"/>
        <v>-157.98010677938206</v>
      </c>
      <c r="BD350" s="9">
        <f t="shared" si="108"/>
        <v>-63.042748931542391</v>
      </c>
      <c r="BE350" s="9">
        <f t="shared" si="109"/>
        <v>-61.909470560892089</v>
      </c>
      <c r="BG350">
        <f t="shared" si="110"/>
        <v>111397.8032411732</v>
      </c>
      <c r="BI350">
        <f t="shared" si="111"/>
        <v>124715.59974331965</v>
      </c>
      <c r="BK350">
        <f t="shared" si="112"/>
        <v>160575.02202192173</v>
      </c>
    </row>
    <row r="351" spans="38:63" x14ac:dyDescent="0.25">
      <c r="AL351">
        <v>337</v>
      </c>
      <c r="AM351">
        <f t="shared" si="113"/>
        <v>168.5</v>
      </c>
      <c r="AO351" s="9">
        <f t="shared" si="99"/>
        <v>93809.927586623337</v>
      </c>
      <c r="AP351" s="9">
        <f t="shared" si="100"/>
        <v>102158.39938611169</v>
      </c>
      <c r="AR351" s="9">
        <f t="shared" si="101"/>
        <v>8408.1761359861357</v>
      </c>
      <c r="AS351" s="9">
        <f t="shared" si="102"/>
        <v>-783.95455101272</v>
      </c>
      <c r="AU351" s="9">
        <f t="shared" si="103"/>
        <v>-292.74258440160179</v>
      </c>
      <c r="AV351" s="9">
        <f t="shared" si="104"/>
        <v>-308.73349466664109</v>
      </c>
      <c r="AX351" s="9">
        <f t="shared" si="105"/>
        <v>-123.47992050030696</v>
      </c>
      <c r="AY351" s="9">
        <f t="shared" si="106"/>
        <v>-100.32789871307725</v>
      </c>
      <c r="BA351" s="9">
        <f t="shared" si="114"/>
        <v>-107.18319669154508</v>
      </c>
      <c r="BB351" s="9">
        <f t="shared" si="107"/>
        <v>-149.80162389145087</v>
      </c>
      <c r="BD351" s="9">
        <f t="shared" si="108"/>
        <v>-62.079467209749765</v>
      </c>
      <c r="BE351" s="9">
        <f t="shared" si="109"/>
        <v>-58.603972062112966</v>
      </c>
      <c r="BG351">
        <f t="shared" si="110"/>
        <v>114429.18264108541</v>
      </c>
      <c r="BI351">
        <f t="shared" si="111"/>
        <v>126844.63242190074</v>
      </c>
      <c r="BK351">
        <f t="shared" si="112"/>
        <v>163386.98065021343</v>
      </c>
    </row>
    <row r="352" spans="38:63" x14ac:dyDescent="0.25">
      <c r="AL352">
        <v>338</v>
      </c>
      <c r="AM352">
        <f t="shared" si="113"/>
        <v>169</v>
      </c>
      <c r="AO352" s="9">
        <f t="shared" si="99"/>
        <v>97977.422831566204</v>
      </c>
      <c r="AP352" s="9">
        <f t="shared" si="100"/>
        <v>101727.830423772</v>
      </c>
      <c r="AR352" s="9">
        <f t="shared" si="101"/>
        <v>8261.804843785334</v>
      </c>
      <c r="AS352" s="9">
        <f t="shared" si="102"/>
        <v>-938.32129834604052</v>
      </c>
      <c r="AU352" s="9">
        <f t="shared" si="103"/>
        <v>-288.74206810028448</v>
      </c>
      <c r="AV352" s="9">
        <f t="shared" si="104"/>
        <v>-289.99935863971717</v>
      </c>
      <c r="AX352" s="9">
        <f t="shared" si="105"/>
        <v>-119.79033771988179</v>
      </c>
      <c r="AY352" s="9">
        <f t="shared" si="106"/>
        <v>-92.412768268953769</v>
      </c>
      <c r="BA352" s="9">
        <f t="shared" si="114"/>
        <v>-107.83080048164645</v>
      </c>
      <c r="BB352" s="9">
        <f t="shared" si="107"/>
        <v>-142.0568131658485</v>
      </c>
      <c r="BD352" s="9">
        <f t="shared" si="108"/>
        <v>-61.120929898756209</v>
      </c>
      <c r="BE352" s="9">
        <f t="shared" si="109"/>
        <v>-55.529777204914922</v>
      </c>
      <c r="BG352">
        <f t="shared" si="110"/>
        <v>117429.48017300102</v>
      </c>
      <c r="BI352">
        <f t="shared" si="111"/>
        <v>128970.87118814123</v>
      </c>
      <c r="BK352">
        <f t="shared" si="112"/>
        <v>166152.2031677491</v>
      </c>
    </row>
    <row r="353" spans="38:63" x14ac:dyDescent="0.25">
      <c r="AL353">
        <v>339</v>
      </c>
      <c r="AM353">
        <f t="shared" si="113"/>
        <v>169.5</v>
      </c>
      <c r="AO353" s="9">
        <f t="shared" si="99"/>
        <v>102072.23249494634</v>
      </c>
      <c r="AP353" s="9">
        <f t="shared" si="100"/>
        <v>101222.41985476902</v>
      </c>
      <c r="AR353" s="9">
        <f t="shared" si="101"/>
        <v>8117.433809735192</v>
      </c>
      <c r="AS353" s="9">
        <f t="shared" si="102"/>
        <v>-1083.3209776658991</v>
      </c>
      <c r="AU353" s="9">
        <f t="shared" si="103"/>
        <v>-284.53813705368998</v>
      </c>
      <c r="AV353" s="9">
        <f t="shared" si="104"/>
        <v>-272.64835727934735</v>
      </c>
      <c r="AX353" s="9">
        <f t="shared" si="105"/>
        <v>-116.19638748801179</v>
      </c>
      <c r="AY353" s="9">
        <f t="shared" si="106"/>
        <v>-85.253915384190321</v>
      </c>
      <c r="BA353" s="9">
        <f t="shared" si="114"/>
        <v>-108.17082918955259</v>
      </c>
      <c r="BB353" s="9">
        <f t="shared" si="107"/>
        <v>-134.72868449306313</v>
      </c>
      <c r="BD353" s="9">
        <f t="shared" si="108"/>
        <v>-60.170920376125579</v>
      </c>
      <c r="BE353" s="9">
        <f t="shared" si="109"/>
        <v>-52.665757402093881</v>
      </c>
      <c r="BG353">
        <f t="shared" si="110"/>
        <v>120397.88790307706</v>
      </c>
      <c r="BI353">
        <f t="shared" si="111"/>
        <v>131092.61789921354</v>
      </c>
      <c r="BK353">
        <f t="shared" si="112"/>
        <v>168872.07865600582</v>
      </c>
    </row>
    <row r="354" spans="38:63" x14ac:dyDescent="0.25">
      <c r="AL354">
        <v>340</v>
      </c>
      <c r="AM354">
        <f t="shared" si="113"/>
        <v>170</v>
      </c>
      <c r="AO354" s="9">
        <f t="shared" si="99"/>
        <v>106095.38213268222</v>
      </c>
      <c r="AP354" s="9">
        <f t="shared" si="100"/>
        <v>100646.67832127615</v>
      </c>
      <c r="AR354" s="9">
        <f t="shared" si="101"/>
        <v>7975.1647412083466</v>
      </c>
      <c r="AS354" s="9">
        <f t="shared" si="102"/>
        <v>-1219.6451563055728</v>
      </c>
      <c r="AU354" s="9">
        <f t="shared" si="103"/>
        <v>-280.19124344604558</v>
      </c>
      <c r="AV354" s="9">
        <f t="shared" si="104"/>
        <v>-256.55684789252325</v>
      </c>
      <c r="AX354" s="9">
        <f t="shared" si="105"/>
        <v>-112.71224402903867</v>
      </c>
      <c r="AY354" s="9">
        <f t="shared" si="106"/>
        <v>-78.764682212071762</v>
      </c>
      <c r="BA354" s="9">
        <f t="shared" si="114"/>
        <v>-108.24658754639428</v>
      </c>
      <c r="BB354" s="9">
        <f t="shared" si="107"/>
        <v>-127.79902697623827</v>
      </c>
      <c r="BD354" s="9">
        <f t="shared" si="108"/>
        <v>-59.232411870612616</v>
      </c>
      <c r="BE354" s="9">
        <f t="shared" si="109"/>
        <v>-49.993138704213187</v>
      </c>
      <c r="BG354">
        <f t="shared" si="110"/>
        <v>123333.81306998868</v>
      </c>
      <c r="BI354">
        <f t="shared" si="111"/>
        <v>133208.34072355067</v>
      </c>
      <c r="BK354">
        <f t="shared" si="112"/>
        <v>171547.91354034573</v>
      </c>
    </row>
    <row r="355" spans="38:63" x14ac:dyDescent="0.25">
      <c r="AL355">
        <v>341</v>
      </c>
      <c r="AM355">
        <f t="shared" si="113"/>
        <v>170.5</v>
      </c>
      <c r="AO355" s="9">
        <f t="shared" si="99"/>
        <v>110047.94059785563</v>
      </c>
      <c r="AP355" s="9">
        <f t="shared" si="100"/>
        <v>100004.78613713681</v>
      </c>
      <c r="AR355" s="9">
        <f t="shared" si="101"/>
        <v>7835.0691194853234</v>
      </c>
      <c r="AS355" s="9">
        <f t="shared" si="102"/>
        <v>-1347.9235802518344</v>
      </c>
      <c r="AU355" s="9">
        <f t="shared" si="103"/>
        <v>-275.75051761486014</v>
      </c>
      <c r="AV355" s="9">
        <f t="shared" si="104"/>
        <v>-241.61369668959719</v>
      </c>
      <c r="AX355" s="9">
        <f t="shared" si="105"/>
        <v>-109.34673868745456</v>
      </c>
      <c r="AY355" s="9">
        <f t="shared" si="106"/>
        <v>-72.86953949828218</v>
      </c>
      <c r="BA355" s="9">
        <f t="shared" si="114"/>
        <v>-108.09606014207891</v>
      </c>
      <c r="BB355" s="9">
        <f t="shared" si="107"/>
        <v>-121.24896321257748</v>
      </c>
      <c r="BD355" s="9">
        <f t="shared" si="108"/>
        <v>-58.307718785326657</v>
      </c>
      <c r="BE355" s="9">
        <f t="shared" si="109"/>
        <v>-47.495193978737504</v>
      </c>
      <c r="BG355">
        <f t="shared" si="110"/>
        <v>126236.84052588162</v>
      </c>
      <c r="BI355">
        <f t="shared" si="111"/>
        <v>135316.65983360543</v>
      </c>
      <c r="BK355">
        <f t="shared" si="112"/>
        <v>174180.9382016274</v>
      </c>
    </row>
    <row r="356" spans="38:63" x14ac:dyDescent="0.25">
      <c r="AL356">
        <v>342</v>
      </c>
      <c r="AM356">
        <f t="shared" si="113"/>
        <v>171</v>
      </c>
      <c r="AO356" s="9">
        <f t="shared" si="99"/>
        <v>113931.00634289643</v>
      </c>
      <c r="AP356" s="9">
        <f t="shared" si="100"/>
        <v>99300.622634924686</v>
      </c>
      <c r="AR356" s="9">
        <f t="shared" si="101"/>
        <v>7697.1938606778931</v>
      </c>
      <c r="AS356" s="9">
        <f t="shared" si="102"/>
        <v>-1468.7304285966329</v>
      </c>
      <c r="AU356" s="9">
        <f t="shared" si="103"/>
        <v>-271.25585576855588</v>
      </c>
      <c r="AV356" s="9">
        <f t="shared" si="104"/>
        <v>-227.7189400445715</v>
      </c>
      <c r="AX356" s="9">
        <f t="shared" si="105"/>
        <v>-106.10473345270464</v>
      </c>
      <c r="AY356" s="9">
        <f t="shared" si="106"/>
        <v>-67.502581125880354</v>
      </c>
      <c r="BA356" s="9">
        <f t="shared" si="114"/>
        <v>-107.75250318894643</v>
      </c>
      <c r="BB356" s="9">
        <f t="shared" si="107"/>
        <v>-115.05937795310724</v>
      </c>
      <c r="BD356" s="9">
        <f t="shared" si="108"/>
        <v>-57.398619126904784</v>
      </c>
      <c r="BE356" s="9">
        <f t="shared" si="109"/>
        <v>-45.156980965583898</v>
      </c>
      <c r="BG356">
        <f t="shared" si="110"/>
        <v>129106.70176433281</v>
      </c>
      <c r="BI356">
        <f t="shared" si="111"/>
        <v>137416.33401289242</v>
      </c>
      <c r="BK356">
        <f t="shared" si="112"/>
        <v>176772.31296736529</v>
      </c>
    </row>
    <row r="357" spans="38:63" x14ac:dyDescent="0.25">
      <c r="AL357">
        <v>343</v>
      </c>
      <c r="AM357">
        <f t="shared" si="113"/>
        <v>171.5</v>
      </c>
      <c r="AO357" s="9">
        <f t="shared" si="99"/>
        <v>117745.69629126431</v>
      </c>
      <c r="AP357" s="9">
        <f t="shared" si="100"/>
        <v>98537.792553120802</v>
      </c>
      <c r="AR357" s="9">
        <f t="shared" si="101"/>
        <v>7561.5659327936155</v>
      </c>
      <c r="AS357" s="9">
        <f t="shared" si="102"/>
        <v>-1582.5898986189186</v>
      </c>
      <c r="AU357" s="9">
        <f t="shared" si="103"/>
        <v>-266.73960103463253</v>
      </c>
      <c r="AV357" s="9">
        <f t="shared" si="104"/>
        <v>-214.7825776507039</v>
      </c>
      <c r="AX357" s="9">
        <f t="shared" si="105"/>
        <v>-102.9881613544228</v>
      </c>
      <c r="AY357" s="9">
        <f t="shared" si="106"/>
        <v>-62.606214432361178</v>
      </c>
      <c r="BA357" s="9">
        <f t="shared" si="114"/>
        <v>-107.24498580989794</v>
      </c>
      <c r="BB357" s="9">
        <f t="shared" si="107"/>
        <v>-109.21124463729501</v>
      </c>
      <c r="BD357" s="9">
        <f t="shared" si="108"/>
        <v>-56.506453870311795</v>
      </c>
      <c r="BE357" s="9">
        <f t="shared" si="109"/>
        <v>-42.965118581047697</v>
      </c>
      <c r="BG357">
        <f t="shared" si="110"/>
        <v>131943.24931672946</v>
      </c>
      <c r="BI357">
        <f t="shared" si="111"/>
        <v>139506.24821065253</v>
      </c>
      <c r="BK357">
        <f t="shared" si="112"/>
        <v>179323.13353826426</v>
      </c>
    </row>
    <row r="358" spans="38:63" x14ac:dyDescent="0.25">
      <c r="AL358">
        <v>344</v>
      </c>
      <c r="AM358">
        <f t="shared" si="113"/>
        <v>172</v>
      </c>
      <c r="AO358" s="9">
        <f t="shared" si="99"/>
        <v>121493.13680753179</v>
      </c>
      <c r="AP358" s="9">
        <f t="shared" si="100"/>
        <v>97719.649781604996</v>
      </c>
      <c r="AR358" s="9">
        <f t="shared" si="101"/>
        <v>7428.1961322762991</v>
      </c>
      <c r="AS358" s="9">
        <f t="shared" si="102"/>
        <v>-1689.9811874442705</v>
      </c>
      <c r="AU358" s="9">
        <f t="shared" si="103"/>
        <v>-262.22790277651325</v>
      </c>
      <c r="AV358" s="9">
        <f t="shared" si="104"/>
        <v>-202.72349239038573</v>
      </c>
      <c r="AX358" s="9">
        <f t="shared" si="105"/>
        <v>-99.996814486099666</v>
      </c>
      <c r="AY358" s="9">
        <f t="shared" si="106"/>
        <v>-58.130027586629211</v>
      </c>
      <c r="BA358" s="9">
        <f t="shared" si="114"/>
        <v>-106.59888045293768</v>
      </c>
      <c r="BB358" s="9">
        <f t="shared" si="107"/>
        <v>-103.68586957147083</v>
      </c>
      <c r="BD358" s="9">
        <f t="shared" si="108"/>
        <v>-55.632207837475924</v>
      </c>
      <c r="BE358" s="9">
        <f t="shared" si="109"/>
        <v>-40.907595232285715</v>
      </c>
      <c r="BG358">
        <f t="shared" si="110"/>
        <v>134746.43553653487</v>
      </c>
      <c r="BI358">
        <f t="shared" si="111"/>
        <v>141585.40204426128</v>
      </c>
      <c r="BK358">
        <f t="shared" si="112"/>
        <v>181834.43590470386</v>
      </c>
    </row>
    <row r="359" spans="38:63" x14ac:dyDescent="0.25">
      <c r="AL359">
        <v>345</v>
      </c>
      <c r="AM359">
        <f t="shared" si="113"/>
        <v>172.5</v>
      </c>
      <c r="AO359" s="9">
        <f t="shared" si="99"/>
        <v>125174.45638582286</v>
      </c>
      <c r="AP359" s="9">
        <f t="shared" si="100"/>
        <v>96849.318751334067</v>
      </c>
      <c r="AR359" s="9">
        <f t="shared" si="101"/>
        <v>7297.0821808880428</v>
      </c>
      <c r="AS359" s="9">
        <f t="shared" si="102"/>
        <v>-1791.3429336394634</v>
      </c>
      <c r="AU359" s="9">
        <f t="shared" si="103"/>
        <v>-257.7418201815168</v>
      </c>
      <c r="AV359" s="9">
        <f t="shared" si="104"/>
        <v>-191.46848810670784</v>
      </c>
      <c r="AX359" s="9">
        <f t="shared" si="105"/>
        <v>-97.128940615196839</v>
      </c>
      <c r="AY359" s="9">
        <f t="shared" si="106"/>
        <v>-54.029813875910158</v>
      </c>
      <c r="BA359" s="9">
        <f t="shared" si="114"/>
        <v>-105.83630386417829</v>
      </c>
      <c r="BB359" s="9">
        <f t="shared" si="107"/>
        <v>-98.465070209433307</v>
      </c>
      <c r="BD359" s="9">
        <f t="shared" si="108"/>
        <v>-54.776575702141635</v>
      </c>
      <c r="BE359" s="9">
        <f t="shared" si="109"/>
        <v>-38.973604021364359</v>
      </c>
      <c r="BG359">
        <f t="shared" si="110"/>
        <v>137516.29498043316</v>
      </c>
      <c r="BI359">
        <f t="shared" si="111"/>
        <v>143652.89922641148</v>
      </c>
      <c r="BK359">
        <f t="shared" si="112"/>
        <v>184307.20080453067</v>
      </c>
    </row>
    <row r="360" spans="38:63" x14ac:dyDescent="0.25">
      <c r="AL360">
        <v>346</v>
      </c>
      <c r="AM360">
        <f t="shared" si="113"/>
        <v>173</v>
      </c>
      <c r="AO360" s="9">
        <f t="shared" si="99"/>
        <v>128790.7797487442</v>
      </c>
      <c r="AP360" s="9">
        <f t="shared" si="100"/>
        <v>95929.713723500987</v>
      </c>
      <c r="AR360" s="9">
        <f t="shared" si="101"/>
        <v>7168.2112707972847</v>
      </c>
      <c r="AS360" s="9">
        <f t="shared" si="102"/>
        <v>-1887.0771776928173</v>
      </c>
      <c r="AU360" s="9">
        <f t="shared" si="103"/>
        <v>-253.2982216230233</v>
      </c>
      <c r="AV360" s="9">
        <f t="shared" si="104"/>
        <v>-180.95143490359487</v>
      </c>
      <c r="AX360" s="9">
        <f t="shared" si="105"/>
        <v>-94.381694428048078</v>
      </c>
      <c r="AY360" s="9">
        <f t="shared" si="106"/>
        <v>-50.266733168738142</v>
      </c>
      <c r="BA360" s="9">
        <f t="shared" si="114"/>
        <v>-104.97651121091505</v>
      </c>
      <c r="BB360" s="9">
        <f t="shared" si="107"/>
        <v>-93.53130111638292</v>
      </c>
      <c r="BD360" s="9">
        <f t="shared" si="108"/>
        <v>-53.940015984060182</v>
      </c>
      <c r="BE360" s="9">
        <f t="shared" si="109"/>
        <v>-37.153400618473817</v>
      </c>
      <c r="BG360">
        <f t="shared" si="110"/>
        <v>140252.92974645802</v>
      </c>
      <c r="BI360">
        <f t="shared" si="111"/>
        <v>145707.9378786881</v>
      </c>
      <c r="BK360">
        <f t="shared" si="112"/>
        <v>186742.3577693867</v>
      </c>
    </row>
    <row r="361" spans="38:63" x14ac:dyDescent="0.25">
      <c r="AL361">
        <v>347</v>
      </c>
      <c r="AM361">
        <f t="shared" si="113"/>
        <v>173.5</v>
      </c>
      <c r="AO361" s="9">
        <f t="shared" si="99"/>
        <v>132343.22310643995</v>
      </c>
      <c r="AP361" s="9">
        <f t="shared" si="100"/>
        <v>94963.556205291636</v>
      </c>
      <c r="AR361" s="9">
        <f t="shared" si="101"/>
        <v>7041.5621599857732</v>
      </c>
      <c r="AS361" s="9">
        <f t="shared" si="102"/>
        <v>-1977.5528951446147</v>
      </c>
      <c r="AU361" s="9">
        <f t="shared" si="103"/>
        <v>-248.91052017100492</v>
      </c>
      <c r="AV361" s="9">
        <f t="shared" si="104"/>
        <v>-171.11251125134413</v>
      </c>
      <c r="AX361" s="9">
        <f t="shared" si="105"/>
        <v>-91.751478239162253</v>
      </c>
      <c r="AY361" s="9">
        <f t="shared" si="106"/>
        <v>-46.806592201033872</v>
      </c>
      <c r="BA361" s="9">
        <f t="shared" si="114"/>
        <v>-104.03624662041207</v>
      </c>
      <c r="BB361" s="9">
        <f t="shared" si="107"/>
        <v>-88.867738737444085</v>
      </c>
      <c r="BD361" s="9">
        <f t="shared" si="108"/>
        <v>-53.122795311430586</v>
      </c>
      <c r="BE361" s="9">
        <f t="shared" si="109"/>
        <v>-35.438180312866152</v>
      </c>
      <c r="BG361">
        <f t="shared" si="110"/>
        <v>142956.49724994882</v>
      </c>
      <c r="BI361">
        <f t="shared" si="111"/>
        <v>147749.80168348624</v>
      </c>
      <c r="BK361">
        <f t="shared" si="112"/>
        <v>189140.7888023743</v>
      </c>
    </row>
    <row r="362" spans="38:63" x14ac:dyDescent="0.25">
      <c r="AL362">
        <v>348</v>
      </c>
      <c r="AM362">
        <f t="shared" si="113"/>
        <v>174</v>
      </c>
      <c r="AO362" s="9">
        <f t="shared" si="99"/>
        <v>135832.89037141146</v>
      </c>
      <c r="AP362" s="9">
        <f t="shared" si="100"/>
        <v>93953.390693812908</v>
      </c>
      <c r="AR362" s="9">
        <f t="shared" si="101"/>
        <v>6917.1068999002709</v>
      </c>
      <c r="AS362" s="9">
        <f t="shared" si="102"/>
        <v>-2063.1091507702868</v>
      </c>
      <c r="AU362" s="9">
        <f t="shared" si="103"/>
        <v>-244.58927705385491</v>
      </c>
      <c r="AV362" s="9">
        <f t="shared" si="104"/>
        <v>-161.89753250374002</v>
      </c>
      <c r="AX362" s="9">
        <f t="shared" si="105"/>
        <v>-89.234198550789188</v>
      </c>
      <c r="AY362" s="9">
        <f t="shared" si="106"/>
        <v>-43.619227145156039</v>
      </c>
      <c r="BA362" s="9">
        <f t="shared" si="114"/>
        <v>-103.03005373020017</v>
      </c>
      <c r="BB362" s="9">
        <f t="shared" si="107"/>
        <v>-84.458334016180018</v>
      </c>
      <c r="BD362" s="9">
        <f t="shared" si="108"/>
        <v>-52.325024772865568</v>
      </c>
      <c r="BE362" s="9">
        <f t="shared" si="109"/>
        <v>-33.81997134240396</v>
      </c>
      <c r="BG362">
        <f t="shared" si="110"/>
        <v>145627.20001487786</v>
      </c>
      <c r="BI362">
        <f t="shared" si="111"/>
        <v>149777.85182077924</v>
      </c>
      <c r="BK362">
        <f t="shared" si="112"/>
        <v>191503.33172548976</v>
      </c>
    </row>
    <row r="363" spans="38:63" x14ac:dyDescent="0.25">
      <c r="AL363">
        <v>349</v>
      </c>
      <c r="AM363">
        <f t="shared" si="113"/>
        <v>174.5</v>
      </c>
      <c r="AO363" s="9">
        <f t="shared" si="99"/>
        <v>139260.87016172984</v>
      </c>
      <c r="AP363" s="9">
        <f t="shared" si="100"/>
        <v>92901.598926864797</v>
      </c>
      <c r="AR363" s="9">
        <f t="shared" si="101"/>
        <v>6794.8122613733431</v>
      </c>
      <c r="AS363" s="9">
        <f t="shared" si="102"/>
        <v>-2144.0579170221567</v>
      </c>
      <c r="AU363" s="9">
        <f t="shared" si="103"/>
        <v>-240.34269824576489</v>
      </c>
      <c r="AV363" s="9">
        <f t="shared" si="104"/>
        <v>-153.25735611726193</v>
      </c>
      <c r="AX363" s="9">
        <f t="shared" si="105"/>
        <v>-86.825458487559047</v>
      </c>
      <c r="AY363" s="9">
        <f t="shared" si="106"/>
        <v>-40.677973856766656</v>
      </c>
      <c r="BA363" s="9">
        <f t="shared" si="114"/>
        <v>-101.97054993819901</v>
      </c>
      <c r="BB363" s="9">
        <f t="shared" si="107"/>
        <v>-80.287840174766984</v>
      </c>
      <c r="BD363" s="9">
        <f t="shared" si="108"/>
        <v>-51.54668982000684</v>
      </c>
      <c r="BE363" s="9">
        <f t="shared" si="109"/>
        <v>-32.291542085728288</v>
      </c>
      <c r="BG363">
        <f t="shared" si="110"/>
        <v>148265.27713575095</v>
      </c>
      <c r="BI363">
        <f t="shared" si="111"/>
        <v>151791.51963385424</v>
      </c>
      <c r="BK363">
        <f t="shared" si="112"/>
        <v>193830.78323113182</v>
      </c>
    </row>
    <row r="364" spans="38:63" x14ac:dyDescent="0.25">
      <c r="AL364">
        <v>350</v>
      </c>
      <c r="AM364">
        <f t="shared" si="113"/>
        <v>175</v>
      </c>
      <c r="AO364" s="9">
        <f t="shared" si="99"/>
        <v>142628.23345513578</v>
      </c>
      <c r="AP364" s="9">
        <f t="shared" si="100"/>
        <v>91810.412798839068</v>
      </c>
      <c r="AR364" s="9">
        <f t="shared" si="101"/>
        <v>6674.640912250461</v>
      </c>
      <c r="AS364" s="9">
        <f t="shared" si="102"/>
        <v>-2220.6865950807878</v>
      </c>
      <c r="AU364" s="9">
        <f t="shared" si="103"/>
        <v>-236.17704420388682</v>
      </c>
      <c r="AV364" s="9">
        <f t="shared" si="104"/>
        <v>-145.1473547072205</v>
      </c>
      <c r="AX364" s="9">
        <f t="shared" si="105"/>
        <v>-84.520701331858589</v>
      </c>
      <c r="AY364" s="9">
        <f t="shared" si="106"/>
        <v>-37.959213078707258</v>
      </c>
      <c r="BA364" s="9">
        <f t="shared" si="114"/>
        <v>-100.86866797474288</v>
      </c>
      <c r="BB364" s="9">
        <f t="shared" si="107"/>
        <v>-76.341821531906376</v>
      </c>
      <c r="BD364" s="9">
        <f t="shared" si="108"/>
        <v>-50.787674897285378</v>
      </c>
      <c r="BE364" s="9">
        <f t="shared" si="109"/>
        <v>-30.846320096606863</v>
      </c>
      <c r="BG364">
        <f t="shared" si="110"/>
        <v>150870.99712782522</v>
      </c>
      <c r="BI364">
        <f t="shared" si="111"/>
        <v>153790.29996790498</v>
      </c>
      <c r="BK364">
        <f t="shared" si="112"/>
        <v>196123.90166820443</v>
      </c>
    </row>
    <row r="365" spans="38:63" x14ac:dyDescent="0.25">
      <c r="AL365">
        <v>351</v>
      </c>
      <c r="AM365">
        <f t="shared" si="113"/>
        <v>175.5</v>
      </c>
      <c r="AO365" s="9">
        <f t="shared" si="99"/>
        <v>145936.0317807355</v>
      </c>
      <c r="AP365" s="9">
        <f t="shared" si="100"/>
        <v>90681.926081960264</v>
      </c>
      <c r="AR365" s="9">
        <f t="shared" si="101"/>
        <v>6556.5523901485176</v>
      </c>
      <c r="AS365" s="9">
        <f t="shared" si="102"/>
        <v>-2293.2602724343978</v>
      </c>
      <c r="AU365" s="9">
        <f t="shared" si="103"/>
        <v>-232.0969687589247</v>
      </c>
      <c r="AV365" s="9">
        <f t="shared" si="104"/>
        <v>-137.52694896541661</v>
      </c>
      <c r="AX365" s="9">
        <f t="shared" si="105"/>
        <v>-82.315316758481146</v>
      </c>
      <c r="AY365" s="9">
        <f t="shared" si="106"/>
        <v>-35.441979626065148</v>
      </c>
      <c r="BA365" s="9">
        <f t="shared" si="114"/>
        <v>-99.733868251031822</v>
      </c>
      <c r="BB365" s="9">
        <f t="shared" si="107"/>
        <v>-72.606648054300479</v>
      </c>
      <c r="BD365" s="9">
        <f t="shared" si="108"/>
        <v>-50.047783749411735</v>
      </c>
      <c r="BE365" s="9">
        <f t="shared" si="109"/>
        <v>-29.478321285050971</v>
      </c>
      <c r="BG365">
        <f t="shared" si="110"/>
        <v>153444.6519339041</v>
      </c>
      <c r="BI365">
        <f t="shared" si="111"/>
        <v>155773.74512663053</v>
      </c>
      <c r="BK365">
        <f t="shared" si="112"/>
        <v>198383.40958990983</v>
      </c>
    </row>
    <row r="366" spans="38:63" x14ac:dyDescent="0.25">
      <c r="AL366">
        <v>352</v>
      </c>
      <c r="AM366">
        <f t="shared" si="113"/>
        <v>176</v>
      </c>
      <c r="AO366" s="9">
        <f t="shared" si="99"/>
        <v>149185.2958547149</v>
      </c>
      <c r="AP366" s="9">
        <f t="shared" si="100"/>
        <v>89518.105077122396</v>
      </c>
      <c r="AR366" s="9">
        <f t="shared" si="101"/>
        <v>6440.5039057690556</v>
      </c>
      <c r="AS366" s="9">
        <f t="shared" si="102"/>
        <v>-2362.0237469171061</v>
      </c>
      <c r="AU366" s="9">
        <f t="shared" si="103"/>
        <v>-228.1058000082196</v>
      </c>
      <c r="AV366" s="9">
        <f t="shared" si="104"/>
        <v>-130.35919333423476</v>
      </c>
      <c r="AX366" s="9">
        <f t="shared" si="105"/>
        <v>-80.204718620087633</v>
      </c>
      <c r="AY366" s="9">
        <f t="shared" si="106"/>
        <v>-33.107626143247337</v>
      </c>
      <c r="BA366" s="9">
        <f t="shared" si="114"/>
        <v>-98.574325210931718</v>
      </c>
      <c r="BB366" s="9">
        <f t="shared" si="107"/>
        <v>-69.06947937313484</v>
      </c>
      <c r="BD366" s="9">
        <f t="shared" si="108"/>
        <v>-49.326756177200238</v>
      </c>
      <c r="BE366" s="9">
        <f t="shared" si="109"/>
        <v>-28.18208781785259</v>
      </c>
      <c r="BG366">
        <f t="shared" si="110"/>
        <v>155986.55189689607</v>
      </c>
      <c r="BI366">
        <f t="shared" si="111"/>
        <v>157741.45939423531</v>
      </c>
      <c r="BK366">
        <f t="shared" si="112"/>
        <v>200609.99608727312</v>
      </c>
    </row>
    <row r="367" spans="38:63" x14ac:dyDescent="0.25">
      <c r="AL367">
        <v>353</v>
      </c>
      <c r="AM367">
        <f t="shared" si="113"/>
        <v>176.5</v>
      </c>
      <c r="AO367" s="9">
        <f t="shared" si="99"/>
        <v>152377.0345825984</v>
      </c>
      <c r="AP367" s="9">
        <f t="shared" si="100"/>
        <v>88320.798304497061</v>
      </c>
      <c r="AR367" s="9">
        <f t="shared" si="101"/>
        <v>6326.4510057649459</v>
      </c>
      <c r="AS367" s="9">
        <f t="shared" si="102"/>
        <v>-2427.2033435842236</v>
      </c>
      <c r="AU367" s="9">
        <f t="shared" si="103"/>
        <v>-224.20577357300957</v>
      </c>
      <c r="AV367" s="9">
        <f t="shared" si="104"/>
        <v>-123.61040814859335</v>
      </c>
      <c r="AX367" s="9">
        <f t="shared" si="105"/>
        <v>-78.184401050209459</v>
      </c>
      <c r="AY367" s="9">
        <f t="shared" si="106"/>
        <v>-30.939533402347148</v>
      </c>
      <c r="BA367" s="9">
        <f t="shared" si="114"/>
        <v>-97.397090654417951</v>
      </c>
      <c r="BB367" s="9">
        <f t="shared" si="107"/>
        <v>-65.718241213205758</v>
      </c>
      <c r="BD367" s="9">
        <f t="shared" si="108"/>
        <v>-48.624281868382162</v>
      </c>
      <c r="BE367" s="9">
        <f t="shared" si="109"/>
        <v>-26.952633533040444</v>
      </c>
      <c r="BG367">
        <f t="shared" si="110"/>
        <v>158497.02154057732</v>
      </c>
      <c r="BI367">
        <f t="shared" si="111"/>
        <v>159693.09407308474</v>
      </c>
      <c r="BK367">
        <f t="shared" si="112"/>
        <v>202804.3189297257</v>
      </c>
    </row>
    <row r="368" spans="38:63" x14ac:dyDescent="0.25">
      <c r="AL368">
        <v>354</v>
      </c>
      <c r="AM368">
        <f t="shared" si="113"/>
        <v>177</v>
      </c>
      <c r="AO368" s="9">
        <f t="shared" si="99"/>
        <v>155512.23436378426</v>
      </c>
      <c r="AP368" s="9">
        <f t="shared" si="100"/>
        <v>87091.745331686368</v>
      </c>
      <c r="AR368" s="9">
        <f t="shared" si="101"/>
        <v>6214.3481189784407</v>
      </c>
      <c r="AS368" s="9">
        <f t="shared" si="102"/>
        <v>-2489.0085476585205</v>
      </c>
      <c r="AU368" s="9">
        <f t="shared" si="103"/>
        <v>-220.39822661050883</v>
      </c>
      <c r="AV368" s="9">
        <f t="shared" si="104"/>
        <v>-117.24985270378261</v>
      </c>
      <c r="AX368" s="9">
        <f t="shared" si="105"/>
        <v>-76.249978064653405</v>
      </c>
      <c r="AY368" s="9">
        <f t="shared" si="106"/>
        <v>-28.922860308433023</v>
      </c>
      <c r="BA368" s="9">
        <f t="shared" si="114"/>
        <v>-96.208236731348578</v>
      </c>
      <c r="BB368" s="9">
        <f t="shared" si="107"/>
        <v>-62.541596548374407</v>
      </c>
      <c r="BD368" s="9">
        <f t="shared" si="108"/>
        <v>-47.940011814506846</v>
      </c>
      <c r="BE368" s="9">
        <f t="shared" si="109"/>
        <v>-25.785395846975184</v>
      </c>
      <c r="BG368">
        <f t="shared" si="110"/>
        <v>160976.3960281036</v>
      </c>
      <c r="BI368">
        <f t="shared" si="111"/>
        <v>161628.34299047885</v>
      </c>
      <c r="BK368">
        <f t="shared" si="112"/>
        <v>204967.00653168259</v>
      </c>
    </row>
    <row r="369" spans="38:63" x14ac:dyDescent="0.25">
      <c r="AL369">
        <v>355</v>
      </c>
      <c r="AM369">
        <f t="shared" si="113"/>
        <v>177.5</v>
      </c>
      <c r="AO369" s="9">
        <f t="shared" si="99"/>
        <v>158591.85864494715</v>
      </c>
      <c r="AP369" s="9">
        <f t="shared" si="100"/>
        <v>85832.584826269143</v>
      </c>
      <c r="AR369" s="9">
        <f t="shared" si="101"/>
        <v>6104.1490056731864</v>
      </c>
      <c r="AS369" s="9">
        <f t="shared" si="102"/>
        <v>-2547.6334740104116</v>
      </c>
      <c r="AU369" s="9">
        <f t="shared" si="103"/>
        <v>-216.68375940215813</v>
      </c>
      <c r="AV369" s="9">
        <f t="shared" si="104"/>
        <v>-111.24943437873509</v>
      </c>
      <c r="AX369" s="9">
        <f t="shared" si="105"/>
        <v>-74.397210633217156</v>
      </c>
      <c r="AY369" s="9">
        <f t="shared" si="106"/>
        <v>-27.044327805935829</v>
      </c>
      <c r="BA369" s="9">
        <f t="shared" si="114"/>
        <v>-95.012981036962429</v>
      </c>
      <c r="BB369" s="9">
        <f t="shared" si="107"/>
        <v>-59.528913286491466</v>
      </c>
      <c r="BD369" s="9">
        <f t="shared" si="108"/>
        <v>-47.273567731978552</v>
      </c>
      <c r="BE369" s="9">
        <f t="shared" si="109"/>
        <v>-24.676193286307793</v>
      </c>
      <c r="BG369">
        <f t="shared" si="110"/>
        <v>163425.01818996982</v>
      </c>
      <c r="BI369">
        <f t="shared" si="111"/>
        <v>163546.93843136361</v>
      </c>
      <c r="BK369">
        <f t="shared" si="112"/>
        <v>207098.65976193646</v>
      </c>
    </row>
    <row r="370" spans="38:63" x14ac:dyDescent="0.25">
      <c r="AL370">
        <v>356</v>
      </c>
      <c r="AM370">
        <f t="shared" si="113"/>
        <v>178</v>
      </c>
      <c r="AO370" s="9">
        <f t="shared" si="99"/>
        <v>161616.84767785846</v>
      </c>
      <c r="AP370" s="9">
        <f t="shared" si="100"/>
        <v>84544.861909966596</v>
      </c>
      <c r="AR370" s="9">
        <f t="shared" si="101"/>
        <v>5995.8071259721073</v>
      </c>
      <c r="AS370" s="9">
        <f t="shared" si="102"/>
        <v>-2603.258191199779</v>
      </c>
      <c r="AU370" s="9">
        <f t="shared" si="103"/>
        <v>-213.06237008413117</v>
      </c>
      <c r="AV370" s="9">
        <f t="shared" si="104"/>
        <v>-105.58344954162408</v>
      </c>
      <c r="AX370" s="9">
        <f t="shared" si="105"/>
        <v>-72.622024269932254</v>
      </c>
      <c r="AY370" s="9">
        <f t="shared" si="106"/>
        <v>-25.292031758762707</v>
      </c>
      <c r="BA370" s="9">
        <f t="shared" si="114"/>
        <v>-93.815795984144927</v>
      </c>
      <c r="BB370" s="9">
        <f t="shared" si="107"/>
        <v>-56.670229877543321</v>
      </c>
      <c r="BD370" s="9">
        <f t="shared" si="108"/>
        <v>-46.624549830054001</v>
      </c>
      <c r="BE370" s="9">
        <f t="shared" si="109"/>
        <v>-23.621187905318052</v>
      </c>
      <c r="BG370">
        <f t="shared" si="110"/>
        <v>165843.23603127999</v>
      </c>
      <c r="BI370">
        <f t="shared" si="111"/>
        <v>165448.64745717632</v>
      </c>
      <c r="BK370">
        <f t="shared" si="112"/>
        <v>209199.8536108371</v>
      </c>
    </row>
    <row r="371" spans="38:63" x14ac:dyDescent="0.25">
      <c r="AL371">
        <v>357</v>
      </c>
      <c r="AM371">
        <f t="shared" si="113"/>
        <v>178.5</v>
      </c>
      <c r="AO371" s="9">
        <f t="shared" si="99"/>
        <v>164588.11844458399</v>
      </c>
      <c r="AP371" s="9">
        <f t="shared" si="100"/>
        <v>83230.034883174012</v>
      </c>
      <c r="AR371" s="9">
        <f t="shared" si="101"/>
        <v>5889.2759409300415</v>
      </c>
      <c r="AS371" s="9">
        <f t="shared" si="102"/>
        <v>-2656.049915970591</v>
      </c>
      <c r="AU371" s="9">
        <f t="shared" si="103"/>
        <v>-209.53356707770095</v>
      </c>
      <c r="AV371" s="9">
        <f t="shared" si="104"/>
        <v>-100.22835249216855</v>
      </c>
      <c r="AX371" s="9">
        <f t="shared" si="105"/>
        <v>-70.920519482863341</v>
      </c>
      <c r="AY371" s="9">
        <f t="shared" si="106"/>
        <v>-23.655280623641907</v>
      </c>
      <c r="BA371" s="9">
        <f t="shared" si="114"/>
        <v>-92.620504387164175</v>
      </c>
      <c r="BB371" s="9">
        <f t="shared" si="107"/>
        <v>-53.956219911790676</v>
      </c>
      <c r="BD371" s="9">
        <f t="shared" si="108"/>
        <v>-45.992543207673428</v>
      </c>
      <c r="BE371" s="9">
        <f t="shared" si="109"/>
        <v>-22.616851956735974</v>
      </c>
      <c r="BG371">
        <f t="shared" si="110"/>
        <v>168231.4006431216</v>
      </c>
      <c r="BI371">
        <f t="shared" si="111"/>
        <v>167333.26857432077</v>
      </c>
      <c r="BK371">
        <f t="shared" si="112"/>
        <v>211271.13872859077</v>
      </c>
    </row>
    <row r="372" spans="38:63" x14ac:dyDescent="0.25">
      <c r="AL372">
        <v>358</v>
      </c>
      <c r="AM372">
        <f t="shared" si="113"/>
        <v>179</v>
      </c>
      <c r="AO372" s="9">
        <f t="shared" si="99"/>
        <v>167506.56471916431</v>
      </c>
      <c r="AP372" s="9">
        <f t="shared" si="100"/>
        <v>81889.481381127189</v>
      </c>
      <c r="AR372" s="9">
        <f t="shared" si="101"/>
        <v>5784.5091573911914</v>
      </c>
      <c r="AS372" s="9">
        <f t="shared" si="102"/>
        <v>-2706.1640922166753</v>
      </c>
      <c r="AU372" s="9">
        <f t="shared" si="103"/>
        <v>-206.0964629634291</v>
      </c>
      <c r="AV372" s="9">
        <f t="shared" si="104"/>
        <v>-95.162549158502856</v>
      </c>
      <c r="AX372" s="9">
        <f t="shared" si="105"/>
        <v>-69.288976881943796</v>
      </c>
      <c r="AY372" s="9">
        <f t="shared" si="106"/>
        <v>-22.124454369251552</v>
      </c>
      <c r="BA372" s="9">
        <f t="shared" si="114"/>
        <v>-91.430362970074086</v>
      </c>
      <c r="BB372" s="9">
        <f t="shared" si="107"/>
        <v>-51.378156514637013</v>
      </c>
      <c r="BD372" s="9">
        <f t="shared" si="108"/>
        <v>-45.377123111411237</v>
      </c>
      <c r="BE372" s="9">
        <f t="shared" si="109"/>
        <v>-21.659938274614284</v>
      </c>
      <c r="BG372">
        <f t="shared" si="110"/>
        <v>170589.86445514951</v>
      </c>
      <c r="BI372">
        <f t="shared" si="111"/>
        <v>169200.62871893012</v>
      </c>
      <c r="BK372">
        <f t="shared" si="112"/>
        <v>213313.0428465787</v>
      </c>
    </row>
    <row r="373" spans="38:63" x14ac:dyDescent="0.25">
      <c r="AL373">
        <v>359</v>
      </c>
      <c r="AM373">
        <f t="shared" si="113"/>
        <v>179.5</v>
      </c>
      <c r="AO373" s="9">
        <f t="shared" si="99"/>
        <v>170373.05723998949</v>
      </c>
      <c r="AP373" s="9">
        <f t="shared" si="100"/>
        <v>80524.504016374034</v>
      </c>
      <c r="AR373" s="9">
        <f t="shared" si="101"/>
        <v>5681.4609259094768</v>
      </c>
      <c r="AS373" s="9">
        <f t="shared" si="102"/>
        <v>-2753.7453667959267</v>
      </c>
      <c r="AU373" s="9">
        <f t="shared" si="103"/>
        <v>-202.74985288407049</v>
      </c>
      <c r="AV373" s="9">
        <f t="shared" si="104"/>
        <v>-90.366212672366913</v>
      </c>
      <c r="AX373" s="9">
        <f t="shared" si="105"/>
        <v>-67.723858326359604</v>
      </c>
      <c r="AY373" s="9">
        <f t="shared" si="106"/>
        <v>-20.69088162921792</v>
      </c>
      <c r="BA373" s="9">
        <f t="shared" si="114"/>
        <v>-90.248135311298029</v>
      </c>
      <c r="BB373" s="9">
        <f t="shared" si="107"/>
        <v>-48.927877139014385</v>
      </c>
      <c r="BD373" s="9">
        <f t="shared" si="108"/>
        <v>-44.777859246412859</v>
      </c>
      <c r="BE373" s="9">
        <f t="shared" si="109"/>
        <v>-20.747453904134598</v>
      </c>
      <c r="BG373">
        <f t="shared" si="110"/>
        <v>172918.97977666141</v>
      </c>
      <c r="BI373">
        <f t="shared" si="111"/>
        <v>171050.58052756483</v>
      </c>
      <c r="BK373">
        <f t="shared" si="112"/>
        <v>215326.07209232866</v>
      </c>
    </row>
    <row r="374" spans="38:63" x14ac:dyDescent="0.25">
      <c r="AL374">
        <v>360</v>
      </c>
      <c r="AM374">
        <f t="shared" si="113"/>
        <v>180</v>
      </c>
      <c r="AO374" s="9">
        <f t="shared" si="99"/>
        <v>173188.44397133371</v>
      </c>
      <c r="AP374" s="9">
        <f t="shared" si="100"/>
        <v>79136.335556392034</v>
      </c>
      <c r="AR374" s="9">
        <f t="shared" si="101"/>
        <v>5580.085999467442</v>
      </c>
      <c r="AS374" s="9">
        <f t="shared" si="102"/>
        <v>-2798.92847313211</v>
      </c>
      <c r="AU374" s="9">
        <f t="shared" si="103"/>
        <v>-199.49228002522798</v>
      </c>
      <c r="AV374" s="9">
        <f t="shared" si="104"/>
        <v>-85.821118301122681</v>
      </c>
      <c r="AX374" s="9">
        <f t="shared" si="105"/>
        <v>-66.221805171970217</v>
      </c>
      <c r="AY374" s="9">
        <f t="shared" si="106"/>
        <v>-19.346732529581793</v>
      </c>
      <c r="BA374" s="9">
        <f t="shared" si="114"/>
        <v>-89.076155554127638</v>
      </c>
      <c r="BB374" s="9">
        <f t="shared" si="107"/>
        <v>-46.597749193762496</v>
      </c>
      <c r="BD374" s="9">
        <f t="shared" si="108"/>
        <v>-44.194319299130107</v>
      </c>
      <c r="BE374" s="9">
        <f t="shared" si="109"/>
        <v>-19.876636577778388</v>
      </c>
      <c r="BG374">
        <f t="shared" si="110"/>
        <v>175219.09758188121</v>
      </c>
      <c r="BI374">
        <f t="shared" si="111"/>
        <v>172882.99986628271</v>
      </c>
      <c r="BK374">
        <f t="shared" si="112"/>
        <v>217310.71220765947</v>
      </c>
    </row>
    <row r="375" spans="38:63" x14ac:dyDescent="0.25">
      <c r="AL375">
        <v>361</v>
      </c>
      <c r="AM375">
        <f t="shared" si="113"/>
        <v>180.5</v>
      </c>
      <c r="AO375" s="9">
        <f t="shared" si="99"/>
        <v>175953.55043606428</v>
      </c>
      <c r="AP375" s="9">
        <f t="shared" si="100"/>
        <v>77726.143680038338</v>
      </c>
      <c r="AR375" s="9">
        <f t="shared" si="101"/>
        <v>5480.339859454828</v>
      </c>
      <c r="AS375" s="9">
        <f t="shared" si="102"/>
        <v>-2841.8390322826713</v>
      </c>
      <c r="AU375" s="9">
        <f t="shared" si="103"/>
        <v>-196.32209028555025</v>
      </c>
      <c r="AV375" s="9">
        <f t="shared" si="104"/>
        <v>-81.510495524752386</v>
      </c>
      <c r="AX375" s="9">
        <f t="shared" si="105"/>
        <v>-64.779634431776259</v>
      </c>
      <c r="AY375" s="9">
        <f t="shared" si="106"/>
        <v>-18.084925013520472</v>
      </c>
      <c r="BA375" s="9">
        <f t="shared" si="114"/>
        <v>-87.916384050212628</v>
      </c>
      <c r="BB375" s="9">
        <f t="shared" si="107"/>
        <v>-44.380636819191736</v>
      </c>
      <c r="BD375" s="9">
        <f t="shared" si="108"/>
        <v>-43.626071803561366</v>
      </c>
      <c r="BE375" s="9">
        <f t="shared" si="109"/>
        <v>-19.044933692040171</v>
      </c>
      <c r="BG375">
        <f t="shared" si="110"/>
        <v>177490.56650217678</v>
      </c>
      <c r="BI375">
        <f t="shared" si="111"/>
        <v>174697.7835931071</v>
      </c>
      <c r="BK375">
        <f t="shared" si="112"/>
        <v>219267.42967853334</v>
      </c>
    </row>
    <row r="376" spans="38:63" x14ac:dyDescent="0.25">
      <c r="AL376">
        <v>362</v>
      </c>
      <c r="AM376">
        <f t="shared" si="113"/>
        <v>181</v>
      </c>
      <c r="AO376" s="9">
        <f t="shared" si="99"/>
        <v>178669.180104506</v>
      </c>
      <c r="AP376" s="9">
        <f t="shared" si="100"/>
        <v>76295.035351956409</v>
      </c>
      <c r="AR376" s="9">
        <f t="shared" si="101"/>
        <v>5382.178814312053</v>
      </c>
      <c r="AS376" s="9">
        <f t="shared" si="102"/>
        <v>-2882.5942800450475</v>
      </c>
      <c r="AU376" s="9">
        <f t="shared" si="103"/>
        <v>-193.23747789030995</v>
      </c>
      <c r="AV376" s="9">
        <f t="shared" si="104"/>
        <v>-77.418895316135192</v>
      </c>
      <c r="AX376" s="9">
        <f t="shared" si="105"/>
        <v>-63.394333471392663</v>
      </c>
      <c r="AY376" s="9">
        <f t="shared" si="106"/>
        <v>-16.89904280889554</v>
      </c>
      <c r="BA376" s="9">
        <f t="shared" si="114"/>
        <v>-86.770455958493272</v>
      </c>
      <c r="BB376" s="9">
        <f t="shared" si="107"/>
        <v>-42.26986902182049</v>
      </c>
      <c r="BD376" s="9">
        <f t="shared" si="108"/>
        <v>-43.072688460424018</v>
      </c>
      <c r="BE376" s="9">
        <f t="shared" si="109"/>
        <v>-18.249983485419161</v>
      </c>
      <c r="BG376">
        <f t="shared" si="110"/>
        <v>179733.73199377526</v>
      </c>
      <c r="BI376">
        <f t="shared" si="111"/>
        <v>176494.84753129864</v>
      </c>
      <c r="BK376">
        <f t="shared" si="112"/>
        <v>221196.67278428288</v>
      </c>
    </row>
    <row r="377" spans="38:63" x14ac:dyDescent="0.25">
      <c r="AL377">
        <v>363</v>
      </c>
      <c r="AM377">
        <f t="shared" si="113"/>
        <v>181.5</v>
      </c>
      <c r="AO377" s="9">
        <f t="shared" si="99"/>
        <v>181336.11482692574</v>
      </c>
      <c r="AP377" s="9">
        <f t="shared" si="100"/>
        <v>74844.060850019378</v>
      </c>
      <c r="AR377" s="9">
        <f t="shared" si="101"/>
        <v>5285.5600753668978</v>
      </c>
      <c r="AS377" s="9">
        <f t="shared" si="102"/>
        <v>-2921.3037277031153</v>
      </c>
      <c r="AU377" s="9">
        <f t="shared" si="103"/>
        <v>-190.23652340822179</v>
      </c>
      <c r="AV377" s="9">
        <f t="shared" si="104"/>
        <v>-73.532070918519693</v>
      </c>
      <c r="AX377" s="9">
        <f t="shared" si="105"/>
        <v>-62.063053713896757</v>
      </c>
      <c r="AY377" s="9">
        <f t="shared" si="106"/>
        <v>-15.783263456925338</v>
      </c>
      <c r="BA377" s="9">
        <f t="shared" si="114"/>
        <v>-85.639723693982276</v>
      </c>
      <c r="BB377" s="9">
        <f t="shared" si="107"/>
        <v>-40.259209303466065</v>
      </c>
      <c r="BD377" s="9">
        <f t="shared" si="108"/>
        <v>-42.533746000342738</v>
      </c>
      <c r="BE377" s="9">
        <f t="shared" si="109"/>
        <v>-17.489598158128292</v>
      </c>
      <c r="BG377">
        <f t="shared" si="110"/>
        <v>181948.93565441645</v>
      </c>
      <c r="BI377">
        <f t="shared" si="111"/>
        <v>178274.12463301682</v>
      </c>
      <c r="BK377">
        <f t="shared" si="112"/>
        <v>223098.87257310844</v>
      </c>
    </row>
    <row r="378" spans="38:63" x14ac:dyDescent="0.25">
      <c r="AL378">
        <v>364</v>
      </c>
      <c r="AM378">
        <f t="shared" si="113"/>
        <v>182</v>
      </c>
      <c r="AO378" s="9">
        <f t="shared" si="99"/>
        <v>183955.11529918315</v>
      </c>
      <c r="AP378" s="9">
        <f t="shared" si="100"/>
        <v>73374.217477303013</v>
      </c>
      <c r="AR378" s="9">
        <f t="shared" si="101"/>
        <v>5190.4418136627864</v>
      </c>
      <c r="AS378" s="9">
        <f t="shared" si="102"/>
        <v>-2958.0697631623752</v>
      </c>
      <c r="AU378" s="9">
        <f t="shared" si="103"/>
        <v>-187.31722538923648</v>
      </c>
      <c r="AV378" s="9">
        <f t="shared" si="104"/>
        <v>-69.836870619687303</v>
      </c>
      <c r="AX378" s="9">
        <f t="shared" si="105"/>
        <v>-60.783103714316766</v>
      </c>
      <c r="AY378" s="9">
        <f t="shared" si="106"/>
        <v>-14.732295050871196</v>
      </c>
      <c r="BA378" s="9">
        <f t="shared" si="114"/>
        <v>-84.525294007948375</v>
      </c>
      <c r="BB378" s="9">
        <f t="shared" si="107"/>
        <v>-38.342826860928383</v>
      </c>
      <c r="BD378" s="9">
        <f t="shared" si="108"/>
        <v>-42.008827666971349</v>
      </c>
      <c r="BE378" s="9">
        <f t="shared" si="109"/>
        <v>-16.761748707887723</v>
      </c>
      <c r="BG378">
        <f t="shared" si="110"/>
        <v>184136.51466646238</v>
      </c>
      <c r="BI378">
        <f t="shared" si="111"/>
        <v>180035.56331494509</v>
      </c>
      <c r="BK378">
        <f t="shared" si="112"/>
        <v>224974.44377005924</v>
      </c>
    </row>
    <row r="379" spans="38:63" x14ac:dyDescent="0.25">
      <c r="AL379">
        <v>365</v>
      </c>
      <c r="AM379">
        <f t="shared" si="113"/>
        <v>182.5</v>
      </c>
      <c r="AO379" s="9">
        <f t="shared" si="99"/>
        <v>186526.92155284088</v>
      </c>
      <c r="AP379" s="9">
        <f t="shared" si="100"/>
        <v>71886.452986894365</v>
      </c>
      <c r="AR379" s="9">
        <f t="shared" si="101"/>
        <v>5096.7832009681679</v>
      </c>
      <c r="AS379" s="9">
        <f t="shared" si="102"/>
        <v>-2992.9881984722188</v>
      </c>
      <c r="AU379" s="9">
        <f t="shared" si="103"/>
        <v>-184.47752664105354</v>
      </c>
      <c r="AV379" s="9">
        <f t="shared" si="104"/>
        <v>-66.321141201731635</v>
      </c>
      <c r="AX379" s="9">
        <f t="shared" si="105"/>
        <v>-59.551941875782397</v>
      </c>
      <c r="AY379" s="9">
        <f t="shared" si="106"/>
        <v>-13.741320528768629</v>
      </c>
      <c r="BA379" s="9">
        <f t="shared" si="114"/>
        <v>-83.428060381843366</v>
      </c>
      <c r="BB379" s="9">
        <f t="shared" si="107"/>
        <v>-36.515269387715861</v>
      </c>
      <c r="BD379" s="9">
        <f t="shared" si="108"/>
        <v>-41.49752438342778</v>
      </c>
      <c r="BE379" s="9">
        <f t="shared" si="109"/>
        <v>-16.064551285247145</v>
      </c>
      <c r="BG379">
        <f t="shared" si="110"/>
        <v>186296.80134740521</v>
      </c>
      <c r="BI379">
        <f t="shared" si="111"/>
        <v>181779.12594925959</v>
      </c>
      <c r="BK379">
        <f t="shared" si="112"/>
        <v>226823.78562310559</v>
      </c>
    </row>
    <row r="380" spans="38:63" x14ac:dyDescent="0.25">
      <c r="AL380">
        <v>366</v>
      </c>
      <c r="AM380">
        <f t="shared" si="113"/>
        <v>183</v>
      </c>
      <c r="AO380" s="9">
        <f t="shared" si="99"/>
        <v>189052.25346249485</v>
      </c>
      <c r="AP380" s="9">
        <f t="shared" si="100"/>
        <v>70381.668745008035</v>
      </c>
      <c r="AR380" s="9">
        <f t="shared" si="101"/>
        <v>5004.5444376476407</v>
      </c>
      <c r="AS380" s="9">
        <f t="shared" si="102"/>
        <v>-3026.1487690730846</v>
      </c>
      <c r="AU380" s="9">
        <f t="shared" si="103"/>
        <v>-181.71533599647969</v>
      </c>
      <c r="AV380" s="9">
        <f t="shared" si="104"/>
        <v>-62.973640902088981</v>
      </c>
      <c r="AX380" s="9">
        <f t="shared" si="105"/>
        <v>-58.367169011154132</v>
      </c>
      <c r="AY380" s="9">
        <f t="shared" si="106"/>
        <v>-12.805948529571323</v>
      </c>
      <c r="BA380" s="9">
        <f t="shared" si="114"/>
        <v>-82.34873133030915</v>
      </c>
      <c r="BB380" s="9">
        <f t="shared" si="107"/>
        <v>-34.771437475667256</v>
      </c>
      <c r="BD380" s="9">
        <f t="shared" si="108"/>
        <v>-40.999435655016406</v>
      </c>
      <c r="BE380" s="9">
        <f t="shared" si="109"/>
        <v>-15.396254896850403</v>
      </c>
      <c r="BG380">
        <f t="shared" si="110"/>
        <v>188430.12279159084</v>
      </c>
      <c r="BI380">
        <f t="shared" si="111"/>
        <v>183504.78749495788</v>
      </c>
      <c r="BK380">
        <f t="shared" si="112"/>
        <v>228647.28269236951</v>
      </c>
    </row>
    <row r="381" spans="38:63" x14ac:dyDescent="0.25">
      <c r="AL381">
        <v>367</v>
      </c>
      <c r="AM381">
        <f t="shared" si="113"/>
        <v>183.5</v>
      </c>
      <c r="AO381" s="9">
        <f t="shared" si="99"/>
        <v>191531.81126431908</v>
      </c>
      <c r="AP381" s="9">
        <f t="shared" si="100"/>
        <v>68860.722655358739</v>
      </c>
      <c r="AR381" s="9">
        <f t="shared" si="101"/>
        <v>4913.686769649401</v>
      </c>
      <c r="AS381" s="9">
        <f t="shared" si="102"/>
        <v>-3057.635589524129</v>
      </c>
      <c r="AU381" s="9">
        <f t="shared" si="103"/>
        <v>-179.02854628632045</v>
      </c>
      <c r="AV381" s="9">
        <f t="shared" si="104"/>
        <v>-59.783960858453106</v>
      </c>
      <c r="AX381" s="9">
        <f t="shared" si="105"/>
        <v>-57.226520901239113</v>
      </c>
      <c r="AY381" s="9">
        <f t="shared" si="106"/>
        <v>-11.922169962328226</v>
      </c>
      <c r="BA381" s="9">
        <f t="shared" si="114"/>
        <v>-81.287855132509236</v>
      </c>
      <c r="BB381" s="9">
        <f t="shared" si="107"/>
        <v>-33.106560589571991</v>
      </c>
      <c r="BD381" s="9">
        <f t="shared" si="108"/>
        <v>-40.514170252572079</v>
      </c>
      <c r="BE381" s="9">
        <f t="shared" si="109"/>
        <v>-14.755230306552891</v>
      </c>
      <c r="BG381">
        <f t="shared" si="110"/>
        <v>190536.80058939866</v>
      </c>
      <c r="BI381">
        <f t="shared" si="111"/>
        <v>185212.53425604579</v>
      </c>
      <c r="BK381">
        <f t="shared" si="112"/>
        <v>230445.30558710045</v>
      </c>
    </row>
    <row r="382" spans="38:63" x14ac:dyDescent="0.25">
      <c r="AL382">
        <v>368</v>
      </c>
      <c r="AM382">
        <f t="shared" si="113"/>
        <v>184</v>
      </c>
      <c r="AO382" s="9">
        <f t="shared" si="99"/>
        <v>193966.27608085799</v>
      </c>
      <c r="AP382" s="9">
        <f t="shared" si="100"/>
        <v>67324.431865489358</v>
      </c>
      <c r="AR382" s="9">
        <f t="shared" si="101"/>
        <v>4824.1724965062403</v>
      </c>
      <c r="AS382" s="9">
        <f t="shared" si="102"/>
        <v>-3087.5275699533554</v>
      </c>
      <c r="AU382" s="9">
        <f t="shared" si="103"/>
        <v>-176.41504911806948</v>
      </c>
      <c r="AV382" s="9">
        <f t="shared" si="104"/>
        <v>-56.742454130028399</v>
      </c>
      <c r="AX382" s="9">
        <f t="shared" si="105"/>
        <v>-56.127860960039413</v>
      </c>
      <c r="AY382" s="9">
        <f t="shared" si="106"/>
        <v>-11.086319557158619</v>
      </c>
      <c r="BA382" s="9">
        <f t="shared" si="114"/>
        <v>-80.245841444470486</v>
      </c>
      <c r="BB382" s="9">
        <f t="shared" si="107"/>
        <v>-31.51617457002558</v>
      </c>
      <c r="BD382" s="9">
        <f t="shared" si="108"/>
        <v>-40.041346713559555</v>
      </c>
      <c r="BE382" s="9">
        <f t="shared" si="109"/>
        <v>-14.1399600028442</v>
      </c>
      <c r="BG382">
        <f t="shared" si="110"/>
        <v>192617.15061216278</v>
      </c>
      <c r="BI382">
        <f t="shared" si="111"/>
        <v>186902.36275441569</v>
      </c>
      <c r="BK382">
        <f t="shared" si="112"/>
        <v>232218.21165455398</v>
      </c>
    </row>
    <row r="383" spans="38:63" x14ac:dyDescent="0.25">
      <c r="AL383">
        <v>369</v>
      </c>
      <c r="AM383">
        <f t="shared" si="113"/>
        <v>184.5</v>
      </c>
      <c r="AO383" s="9">
        <f t="shared" ref="AO383:AO446" si="115">AO382+AR382*$F$11+(0.5*AU382)*$F$11^2</f>
        <v>196356.31044797137</v>
      </c>
      <c r="AP383" s="9">
        <f t="shared" si="100"/>
        <v>65773.575273746421</v>
      </c>
      <c r="AR383" s="9">
        <f t="shared" si="101"/>
        <v>4735.9649719472054</v>
      </c>
      <c r="AS383" s="9">
        <f t="shared" si="102"/>
        <v>-3115.8987970183698</v>
      </c>
      <c r="AU383" s="9">
        <f t="shared" si="103"/>
        <v>-173.87274696534934</v>
      </c>
      <c r="AV383" s="9">
        <f t="shared" si="104"/>
        <v>-53.84017149254808</v>
      </c>
      <c r="AX383" s="9">
        <f t="shared" si="105"/>
        <v>-55.069173086146229</v>
      </c>
      <c r="AY383" s="9">
        <f t="shared" si="106"/>
        <v>-10.295041768146234</v>
      </c>
      <c r="BA383" s="9">
        <f t="shared" si="114"/>
        <v>-79.222980187137878</v>
      </c>
      <c r="BB383" s="9">
        <f t="shared" si="107"/>
        <v>-29.996100607338509</v>
      </c>
      <c r="BD383" s="9">
        <f t="shared" si="108"/>
        <v>-39.580593692065229</v>
      </c>
      <c r="BE383" s="9">
        <f t="shared" si="109"/>
        <v>-13.549029117063345</v>
      </c>
      <c r="BG383">
        <f t="shared" si="110"/>
        <v>194671.48285284828</v>
      </c>
      <c r="BI383">
        <f t="shared" si="111"/>
        <v>188574.27870645546</v>
      </c>
      <c r="BK383">
        <f t="shared" si="112"/>
        <v>233966.34562454661</v>
      </c>
    </row>
    <row r="384" spans="38:63" x14ac:dyDescent="0.25">
      <c r="AL384">
        <v>370</v>
      </c>
      <c r="AM384">
        <f t="shared" si="113"/>
        <v>185</v>
      </c>
      <c r="AO384" s="9">
        <f t="shared" si="115"/>
        <v>198702.55884057429</v>
      </c>
      <c r="AP384" s="9">
        <f t="shared" si="100"/>
        <v>64208.89585380067</v>
      </c>
      <c r="AR384" s="9">
        <f t="shared" si="101"/>
        <v>4649.0285984645307</v>
      </c>
      <c r="AS384" s="9">
        <f t="shared" si="102"/>
        <v>-3142.8188827646441</v>
      </c>
      <c r="AU384" s="9">
        <f t="shared" si="103"/>
        <v>-171.39956299335591</v>
      </c>
      <c r="AV384" s="9">
        <f t="shared" si="104"/>
        <v>-51.068803296462299</v>
      </c>
      <c r="AX384" s="9">
        <f t="shared" si="105"/>
        <v>-54.04855475536376</v>
      </c>
      <c r="AY384" s="9">
        <f t="shared" si="106"/>
        <v>-9.5452604846404832</v>
      </c>
      <c r="BA384" s="9">
        <f t="shared" si="114"/>
        <v>-78.219458054186632</v>
      </c>
      <c r="BB384" s="9">
        <f t="shared" si="107"/>
        <v>-28.542425621037594</v>
      </c>
      <c r="BD384" s="9">
        <f t="shared" si="108"/>
        <v>-39.131550183805523</v>
      </c>
      <c r="BE384" s="9">
        <f t="shared" si="109"/>
        <v>-12.981117190784225</v>
      </c>
      <c r="BG384">
        <f t="shared" si="110"/>
        <v>196700.10131396051</v>
      </c>
      <c r="BI384">
        <f t="shared" si="111"/>
        <v>190228.29609351166</v>
      </c>
      <c r="BK384">
        <f t="shared" si="112"/>
        <v>235690.04021311726</v>
      </c>
    </row>
    <row r="385" spans="38:63" x14ac:dyDescent="0.25">
      <c r="AL385">
        <v>371</v>
      </c>
      <c r="AM385">
        <f t="shared" si="113"/>
        <v>185.5</v>
      </c>
      <c r="AO385" s="9">
        <f t="shared" si="115"/>
        <v>201005.6481944324</v>
      </c>
      <c r="AP385" s="9">
        <f t="shared" si="100"/>
        <v>62631.102812006291</v>
      </c>
      <c r="AR385" s="9">
        <f t="shared" si="101"/>
        <v>4563.3288169678526</v>
      </c>
      <c r="AS385" s="9">
        <f t="shared" si="102"/>
        <v>-3168.3532844128754</v>
      </c>
      <c r="AU385" s="9">
        <f t="shared" si="103"/>
        <v>-168.99344897886544</v>
      </c>
      <c r="AV385" s="9">
        <f t="shared" si="104"/>
        <v>-48.420626758435219</v>
      </c>
      <c r="AX385" s="9">
        <f t="shared" si="105"/>
        <v>-53.064210391215774</v>
      </c>
      <c r="AY385" s="9">
        <f t="shared" si="106"/>
        <v>-8.834152081148444</v>
      </c>
      <c r="BA385" s="9">
        <f t="shared" si="114"/>
        <v>-77.235372939575925</v>
      </c>
      <c r="BB385" s="9">
        <f t="shared" si="107"/>
        <v>-27.151483974481703</v>
      </c>
      <c r="BD385" s="9">
        <f t="shared" si="108"/>
        <v>-38.693865648073725</v>
      </c>
      <c r="BE385" s="9">
        <f t="shared" si="109"/>
        <v>-12.434990702805074</v>
      </c>
      <c r="BG385">
        <f t="shared" si="110"/>
        <v>198703.3039354085</v>
      </c>
      <c r="BI385">
        <f t="shared" si="111"/>
        <v>191864.43631730907</v>
      </c>
      <c r="BK385">
        <f t="shared" si="112"/>
        <v>237389.61668841747</v>
      </c>
    </row>
    <row r="386" spans="38:63" x14ac:dyDescent="0.25">
      <c r="AL386">
        <v>372</v>
      </c>
      <c r="AM386">
        <f t="shared" si="113"/>
        <v>186</v>
      </c>
      <c r="AO386" s="9">
        <f t="shared" si="115"/>
        <v>203266.18842179398</v>
      </c>
      <c r="AP386" s="9">
        <f t="shared" si="100"/>
        <v>61040.873591455049</v>
      </c>
      <c r="AR386" s="9">
        <f t="shared" si="101"/>
        <v>4478.8320924784202</v>
      </c>
      <c r="AS386" s="9">
        <f t="shared" si="102"/>
        <v>-3192.5635977920929</v>
      </c>
      <c r="AU386" s="9">
        <f t="shared" si="103"/>
        <v>-166.65239162748435</v>
      </c>
      <c r="AV386" s="9">
        <f t="shared" si="104"/>
        <v>-45.888458127217312</v>
      </c>
      <c r="AX386" s="9">
        <f t="shared" si="105"/>
        <v>-52.114445036011297</v>
      </c>
      <c r="AY386" s="9">
        <f t="shared" si="106"/>
        <v>-8.1591213990062208</v>
      </c>
      <c r="BA386" s="9">
        <f t="shared" si="114"/>
        <v>-76.270746546422842</v>
      </c>
      <c r="BB386" s="9">
        <f t="shared" si="107"/>
        <v>-25.819840451539662</v>
      </c>
      <c r="BD386" s="9">
        <f t="shared" si="108"/>
        <v>-38.267200045050195</v>
      </c>
      <c r="BE386" s="9">
        <f t="shared" si="109"/>
        <v>-11.909496276671428</v>
      </c>
      <c r="BG386">
        <f t="shared" si="110"/>
        <v>200681.38255609813</v>
      </c>
      <c r="BI386">
        <f t="shared" si="111"/>
        <v>193482.72743230438</v>
      </c>
      <c r="BK386">
        <f t="shared" si="112"/>
        <v>239065.38540167426</v>
      </c>
    </row>
    <row r="387" spans="38:63" x14ac:dyDescent="0.25">
      <c r="AL387">
        <v>373</v>
      </c>
      <c r="AM387">
        <f t="shared" si="113"/>
        <v>186.5</v>
      </c>
      <c r="AO387" s="9">
        <f t="shared" si="115"/>
        <v>205484.77291907975</v>
      </c>
      <c r="AP387" s="9">
        <f t="shared" si="100"/>
        <v>59438.855735293102</v>
      </c>
      <c r="AR387" s="9">
        <f t="shared" si="101"/>
        <v>4395.5058966646784</v>
      </c>
      <c r="AS387" s="9">
        <f t="shared" si="102"/>
        <v>-3215.5078268557018</v>
      </c>
      <c r="AU387" s="9">
        <f t="shared" si="103"/>
        <v>-164.37441754379412</v>
      </c>
      <c r="AV387" s="9">
        <f t="shared" si="104"/>
        <v>-43.465609227310459</v>
      </c>
      <c r="AX387" s="9">
        <f t="shared" si="105"/>
        <v>-51.197658334526054</v>
      </c>
      <c r="AY387" s="9">
        <f t="shared" si="106"/>
        <v>-7.5177803069526856</v>
      </c>
      <c r="BA387" s="9">
        <f t="shared" si="114"/>
        <v>-75.32553540533587</v>
      </c>
      <c r="BB387" s="9">
        <f t="shared" si="107"/>
        <v>-24.544274421560932</v>
      </c>
      <c r="BD387" s="9">
        <f t="shared" si="108"/>
        <v>-37.851223803932207</v>
      </c>
      <c r="BE387" s="9">
        <f t="shared" si="109"/>
        <v>-11.403554498796842</v>
      </c>
      <c r="BG387">
        <f t="shared" si="110"/>
        <v>202634.62290393116</v>
      </c>
      <c r="BI387">
        <f t="shared" si="111"/>
        <v>195083.20344774472</v>
      </c>
      <c r="BK387">
        <f t="shared" si="112"/>
        <v>240717.64628582302</v>
      </c>
    </row>
    <row r="388" spans="38:63" x14ac:dyDescent="0.25">
      <c r="AL388">
        <v>374</v>
      </c>
      <c r="AM388">
        <f t="shared" si="113"/>
        <v>187</v>
      </c>
      <c r="AO388" s="9">
        <f t="shared" si="115"/>
        <v>207661.97906521912</v>
      </c>
      <c r="AP388" s="9">
        <f t="shared" si="100"/>
        <v>57825.66862071184</v>
      </c>
      <c r="AR388" s="9">
        <f t="shared" si="101"/>
        <v>4313.3186878927818</v>
      </c>
      <c r="AS388" s="9">
        <f t="shared" si="102"/>
        <v>-3237.2406314693571</v>
      </c>
      <c r="AU388" s="9">
        <f t="shared" si="103"/>
        <v>-162.15759707060434</v>
      </c>
      <c r="AV388" s="9">
        <f t="shared" si="104"/>
        <v>-41.145847938773791</v>
      </c>
      <c r="AX388" s="9">
        <f t="shared" si="105"/>
        <v>-50.312338834448177</v>
      </c>
      <c r="AY388" s="9">
        <f t="shared" si="106"/>
        <v>-6.9079285339940215</v>
      </c>
      <c r="BA388" s="9">
        <f t="shared" si="114"/>
        <v>-74.399640501273268</v>
      </c>
      <c r="BB388" s="9">
        <f t="shared" si="107"/>
        <v>-23.321765119544899</v>
      </c>
      <c r="BD388" s="9">
        <f t="shared" si="108"/>
        <v>-37.445617734882894</v>
      </c>
      <c r="BE388" s="9">
        <f t="shared" si="109"/>
        <v>-10.916154285234871</v>
      </c>
      <c r="BG388">
        <f t="shared" si="110"/>
        <v>204563.30460965127</v>
      </c>
      <c r="BI388">
        <f t="shared" si="111"/>
        <v>196665.90369290896</v>
      </c>
      <c r="BK388">
        <f t="shared" si="112"/>
        <v>242346.68932418092</v>
      </c>
    </row>
    <row r="389" spans="38:63" x14ac:dyDescent="0.25">
      <c r="AL389">
        <v>375</v>
      </c>
      <c r="AM389">
        <f t="shared" si="113"/>
        <v>187.5</v>
      </c>
      <c r="AO389" s="9">
        <f t="shared" si="115"/>
        <v>209798.3687095317</v>
      </c>
      <c r="AP389" s="9">
        <f t="shared" si="100"/>
        <v>56201.905073984817</v>
      </c>
      <c r="AR389" s="9">
        <f t="shared" si="101"/>
        <v>4232.23988935748</v>
      </c>
      <c r="AS389" s="9">
        <f t="shared" si="102"/>
        <v>-3257.8135554387441</v>
      </c>
      <c r="AU389" s="9">
        <f t="shared" si="103"/>
        <v>-160.00004718017468</v>
      </c>
      <c r="AV389" s="9">
        <f t="shared" si="104"/>
        <v>-38.923362219894898</v>
      </c>
      <c r="AX389" s="9">
        <f t="shared" si="105"/>
        <v>-49.457058601845226</v>
      </c>
      <c r="AY389" s="9">
        <f t="shared" si="106"/>
        <v>-6.3275365076857701</v>
      </c>
      <c r="BA389" s="9">
        <f t="shared" si="114"/>
        <v>-73.492915682630212</v>
      </c>
      <c r="BB389" s="9">
        <f t="shared" si="107"/>
        <v>-22.149477970076255</v>
      </c>
      <c r="BD389" s="9">
        <f t="shared" si="108"/>
        <v>-37.05007289569923</v>
      </c>
      <c r="BE389" s="9">
        <f t="shared" si="109"/>
        <v>-10.446347742132872</v>
      </c>
      <c r="BG389">
        <f t="shared" si="110"/>
        <v>206467.70124063329</v>
      </c>
      <c r="BI389">
        <f t="shared" si="111"/>
        <v>198230.87223965017</v>
      </c>
      <c r="BK389">
        <f t="shared" si="112"/>
        <v>243952.79499133042</v>
      </c>
    </row>
    <row r="390" spans="38:63" x14ac:dyDescent="0.25">
      <c r="AL390">
        <v>376</v>
      </c>
      <c r="AM390">
        <f t="shared" si="113"/>
        <v>188</v>
      </c>
      <c r="AO390" s="9">
        <f t="shared" si="115"/>
        <v>211894.48864831292</v>
      </c>
      <c r="AP390" s="9">
        <f t="shared" si="100"/>
        <v>54568.132875987962</v>
      </c>
      <c r="AR390" s="9">
        <f t="shared" si="101"/>
        <v>4152.239865767393</v>
      </c>
      <c r="AS390" s="9">
        <f t="shared" si="102"/>
        <v>-3277.2752365486913</v>
      </c>
      <c r="AU390" s="9">
        <f t="shared" si="103"/>
        <v>-157.89993357224637</v>
      </c>
      <c r="AV390" s="9">
        <f t="shared" si="104"/>
        <v>-36.792727322173597</v>
      </c>
      <c r="AX390" s="9">
        <f t="shared" si="105"/>
        <v>-48.630468145639824</v>
      </c>
      <c r="AY390" s="9">
        <f t="shared" si="106"/>
        <v>-5.7747299651586026</v>
      </c>
      <c r="BA390" s="9">
        <f t="shared" si="114"/>
        <v>-72.605175004247798</v>
      </c>
      <c r="BB390" s="9">
        <f t="shared" si="107"/>
        <v>-21.024751885993638</v>
      </c>
      <c r="BD390" s="9">
        <f t="shared" si="108"/>
        <v>-36.664290422358761</v>
      </c>
      <c r="BE390" s="9">
        <f t="shared" si="109"/>
        <v>-9.993245471021357</v>
      </c>
      <c r="BG390">
        <f t="shared" si="110"/>
        <v>208348.08035126957</v>
      </c>
      <c r="BI390">
        <f t="shared" si="111"/>
        <v>199778.15737692887</v>
      </c>
      <c r="BK390">
        <f t="shared" si="112"/>
        <v>245536.23466819903</v>
      </c>
    </row>
    <row r="391" spans="38:63" x14ac:dyDescent="0.25">
      <c r="AL391">
        <v>377</v>
      </c>
      <c r="AM391">
        <f t="shared" si="113"/>
        <v>188.5</v>
      </c>
      <c r="AO391" s="9">
        <f t="shared" si="115"/>
        <v>213950.87108950011</v>
      </c>
      <c r="AP391" s="9">
        <f t="shared" si="100"/>
        <v>52924.896166798339</v>
      </c>
      <c r="AR391" s="9">
        <f t="shared" si="101"/>
        <v>4073.2898989812697</v>
      </c>
      <c r="AS391" s="9">
        <f t="shared" si="102"/>
        <v>-3295.6716002097783</v>
      </c>
      <c r="AU391" s="9">
        <f t="shared" si="103"/>
        <v>-155.85547210997674</v>
      </c>
      <c r="AV391" s="9">
        <f t="shared" si="104"/>
        <v>-34.748875884776766</v>
      </c>
      <c r="AX391" s="9">
        <f t="shared" si="105"/>
        <v>-47.831291642044754</v>
      </c>
      <c r="AY391" s="9">
        <f t="shared" si="106"/>
        <v>-5.2477761336924438</v>
      </c>
      <c r="BA391" s="9">
        <f t="shared" si="114"/>
        <v>-71.736199136812374</v>
      </c>
      <c r="BB391" s="9">
        <f t="shared" si="107"/>
        <v>-19.945087475623083</v>
      </c>
      <c r="BD391" s="9">
        <f t="shared" si="108"/>
        <v>-36.287981331119617</v>
      </c>
      <c r="BE391" s="9">
        <f t="shared" si="109"/>
        <v>-9.5560122754612369</v>
      </c>
      <c r="BG391">
        <f t="shared" si="110"/>
        <v>210204.70354708855</v>
      </c>
      <c r="BI391">
        <f t="shared" si="111"/>
        <v>201307.81113254369</v>
      </c>
      <c r="BK391">
        <f t="shared" si="112"/>
        <v>247097.2710331566</v>
      </c>
    </row>
    <row r="392" spans="38:63" x14ac:dyDescent="0.25">
      <c r="AL392">
        <v>378</v>
      </c>
      <c r="AM392">
        <f t="shared" si="113"/>
        <v>189</v>
      </c>
      <c r="AO392" s="9">
        <f t="shared" si="115"/>
        <v>215968.03410497701</v>
      </c>
      <c r="AP392" s="9">
        <f t="shared" si="100"/>
        <v>51272.716757207847</v>
      </c>
      <c r="AR392" s="9">
        <f t="shared" si="101"/>
        <v>3995.3621629262816</v>
      </c>
      <c r="AS392" s="9">
        <f t="shared" si="102"/>
        <v>-3313.0460381521666</v>
      </c>
      <c r="AU392" s="9">
        <f t="shared" si="103"/>
        <v>-153.86492970481612</v>
      </c>
      <c r="AV392" s="9">
        <f t="shared" si="104"/>
        <v>-32.78707062898718</v>
      </c>
      <c r="AX392" s="9">
        <f t="shared" si="105"/>
        <v>-47.058322447795952</v>
      </c>
      <c r="AY392" s="9">
        <f t="shared" si="106"/>
        <v>-4.7450713030922769</v>
      </c>
      <c r="BA392" s="9">
        <f t="shared" si="114"/>
        <v>-70.885740958414047</v>
      </c>
      <c r="BB392" s="9">
        <f t="shared" si="107"/>
        <v>-18.90813609559947</v>
      </c>
      <c r="BD392" s="9">
        <f t="shared" si="108"/>
        <v>-35.9208662986061</v>
      </c>
      <c r="BE392" s="9">
        <f t="shared" si="109"/>
        <v>-9.1338632302954306</v>
      </c>
      <c r="BG392">
        <f t="shared" si="110"/>
        <v>212037.82656014737</v>
      </c>
      <c r="BI392">
        <f t="shared" si="111"/>
        <v>202819.88883772888</v>
      </c>
      <c r="BK392">
        <f t="shared" si="112"/>
        <v>248636.15843080101</v>
      </c>
    </row>
    <row r="393" spans="38:63" x14ac:dyDescent="0.25">
      <c r="AL393">
        <v>379</v>
      </c>
      <c r="AM393">
        <f t="shared" si="113"/>
        <v>189.5</v>
      </c>
      <c r="AO393" s="9">
        <f t="shared" si="115"/>
        <v>217946.48207022704</v>
      </c>
      <c r="AP393" s="9">
        <f t="shared" si="100"/>
        <v>49612.095354303136</v>
      </c>
      <c r="AR393" s="9">
        <f t="shared" si="101"/>
        <v>3918.4296980738736</v>
      </c>
      <c r="AS393" s="9">
        <f t="shared" si="102"/>
        <v>-3329.43957346666</v>
      </c>
      <c r="AU393" s="9">
        <f t="shared" si="103"/>
        <v>-151.92662474440311</v>
      </c>
      <c r="AV393" s="9">
        <f t="shared" si="104"/>
        <v>-30.902879402702823</v>
      </c>
      <c r="AX393" s="9">
        <f t="shared" si="105"/>
        <v>-46.310418889678758</v>
      </c>
      <c r="AY393" s="9">
        <f t="shared" si="106"/>
        <v>-4.265129634133018</v>
      </c>
      <c r="BA393" s="9">
        <f t="shared" si="114"/>
        <v>-70.053530429467912</v>
      </c>
      <c r="BB393" s="9">
        <f t="shared" si="107"/>
        <v>-17.911689689660268</v>
      </c>
      <c r="BD393" s="9">
        <f t="shared" si="108"/>
        <v>-35.56267542525643</v>
      </c>
      <c r="BE393" s="9">
        <f t="shared" si="109"/>
        <v>-8.7260600789095353</v>
      </c>
      <c r="BG393">
        <f t="shared" si="110"/>
        <v>213847.69933359537</v>
      </c>
      <c r="BI393">
        <f t="shared" si="111"/>
        <v>204314.44873070478</v>
      </c>
      <c r="BK393">
        <f t="shared" si="112"/>
        <v>250153.14321996772</v>
      </c>
    </row>
    <row r="394" spans="38:63" x14ac:dyDescent="0.25">
      <c r="AL394">
        <v>380</v>
      </c>
      <c r="AM394">
        <f t="shared" si="113"/>
        <v>190</v>
      </c>
      <c r="AO394" s="9">
        <f t="shared" si="115"/>
        <v>219886.70609117093</v>
      </c>
      <c r="AP394" s="9">
        <f t="shared" si="100"/>
        <v>47943.51270764447</v>
      </c>
      <c r="AR394" s="9">
        <f t="shared" si="101"/>
        <v>3842.4663857016722</v>
      </c>
      <c r="AS394" s="9">
        <f t="shared" si="102"/>
        <v>-3344.8910131680113</v>
      </c>
      <c r="AU394" s="9">
        <f t="shared" si="103"/>
        <v>-150.03892714316441</v>
      </c>
      <c r="AV394" s="9">
        <f t="shared" si="104"/>
        <v>-29.092152351219575</v>
      </c>
      <c r="AX394" s="9">
        <f t="shared" si="105"/>
        <v>-45.586500317018846</v>
      </c>
      <c r="AY394" s="9">
        <f t="shared" si="106"/>
        <v>-3.8065730664065254</v>
      </c>
      <c r="BA394" s="9">
        <f t="shared" si="114"/>
        <v>-69.239278839515492</v>
      </c>
      <c r="BB394" s="9">
        <f t="shared" si="107"/>
        <v>-16.953671357235152</v>
      </c>
      <c r="BD394" s="9">
        <f t="shared" si="108"/>
        <v>-35.213147986630091</v>
      </c>
      <c r="BE394" s="9">
        <f t="shared" si="109"/>
        <v>-8.3319079275779</v>
      </c>
      <c r="BG394">
        <f t="shared" si="110"/>
        <v>215634.56611360499</v>
      </c>
      <c r="BI394">
        <f t="shared" si="111"/>
        <v>205791.55159564133</v>
      </c>
      <c r="BK394">
        <f t="shared" si="112"/>
        <v>251648.46410237532</v>
      </c>
    </row>
    <row r="395" spans="38:63" x14ac:dyDescent="0.25">
      <c r="AL395">
        <v>381</v>
      </c>
      <c r="AM395">
        <f t="shared" si="113"/>
        <v>190.5</v>
      </c>
      <c r="AO395" s="9">
        <f t="shared" si="115"/>
        <v>221789.18441812886</v>
      </c>
      <c r="AP395" s="9">
        <f t="shared" si="100"/>
        <v>46267.430682016558</v>
      </c>
      <c r="AR395" s="9">
        <f t="shared" si="101"/>
        <v>3767.4469221300901</v>
      </c>
      <c r="AS395" s="9">
        <f t="shared" si="102"/>
        <v>-3359.4370893436212</v>
      </c>
      <c r="AU395" s="9">
        <f t="shared" si="103"/>
        <v>-148.20025808308873</v>
      </c>
      <c r="AV395" s="9">
        <f t="shared" si="104"/>
        <v>-27.351001013749702</v>
      </c>
      <c r="AX395" s="9">
        <f t="shared" si="105"/>
        <v>-44.885543403419426</v>
      </c>
      <c r="AY395" s="9">
        <f t="shared" si="106"/>
        <v>-3.3681222054485063</v>
      </c>
      <c r="BA395" s="9">
        <f t="shared" si="114"/>
        <v>-68.442682503358043</v>
      </c>
      <c r="BB395" s="9">
        <f t="shared" si="107"/>
        <v>-16.032126599090905</v>
      </c>
      <c r="BD395" s="9">
        <f t="shared" si="108"/>
        <v>-34.872032176311244</v>
      </c>
      <c r="BE395" s="9">
        <f t="shared" si="109"/>
        <v>-7.9507522092102905</v>
      </c>
      <c r="BG395">
        <f t="shared" si="110"/>
        <v>217398.66554712725</v>
      </c>
      <c r="BI395">
        <f t="shared" si="111"/>
        <v>207251.26043383396</v>
      </c>
      <c r="BK395">
        <f t="shared" si="112"/>
        <v>253122.35243320721</v>
      </c>
    </row>
    <row r="396" spans="38:63" x14ac:dyDescent="0.25">
      <c r="AL396">
        <v>382</v>
      </c>
      <c r="AM396">
        <f t="shared" si="113"/>
        <v>191</v>
      </c>
      <c r="AO396" s="9">
        <f t="shared" si="115"/>
        <v>223654.3828469335</v>
      </c>
      <c r="AP396" s="9">
        <f t="shared" si="100"/>
        <v>44584.293262218023</v>
      </c>
      <c r="AR396" s="9">
        <f t="shared" si="101"/>
        <v>3693.3467930885458</v>
      </c>
      <c r="AS396" s="9">
        <f t="shared" si="102"/>
        <v>-3373.1125898504961</v>
      </c>
      <c r="AU396" s="9">
        <f t="shared" si="103"/>
        <v>-146.40908950181358</v>
      </c>
      <c r="AV396" s="9">
        <f t="shared" si="104"/>
        <v>-25.675779165760595</v>
      </c>
      <c r="AX396" s="9">
        <f t="shared" si="105"/>
        <v>-44.206578683957403</v>
      </c>
      <c r="AY396" s="9">
        <f t="shared" si="106"/>
        <v>-2.9485880834022926</v>
      </c>
      <c r="BA396" s="9">
        <f t="shared" si="114"/>
        <v>-67.663425974336405</v>
      </c>
      <c r="BB396" s="9">
        <f t="shared" si="107"/>
        <v>-15.145215190673094</v>
      </c>
      <c r="BD396" s="9">
        <f t="shared" si="108"/>
        <v>-34.539084843519781</v>
      </c>
      <c r="BE396" s="9">
        <f t="shared" si="109"/>
        <v>-7.5819758916852074</v>
      </c>
      <c r="BG396">
        <f t="shared" si="110"/>
        <v>219140.23078415278</v>
      </c>
      <c r="BI396">
        <f t="shared" si="111"/>
        <v>208693.64016419201</v>
      </c>
      <c r="BK396">
        <f t="shared" si="112"/>
        <v>254575.03251482695</v>
      </c>
    </row>
    <row r="397" spans="38:63" x14ac:dyDescent="0.25">
      <c r="AL397">
        <v>383</v>
      </c>
      <c r="AM397">
        <f t="shared" si="113"/>
        <v>191.5</v>
      </c>
      <c r="AO397" s="9">
        <f t="shared" si="115"/>
        <v>225482.75510729005</v>
      </c>
      <c r="AP397" s="9">
        <f t="shared" si="100"/>
        <v>42894.527494897055</v>
      </c>
      <c r="AR397" s="9">
        <f t="shared" si="101"/>
        <v>3620.1422483376391</v>
      </c>
      <c r="AS397" s="9">
        <f t="shared" si="102"/>
        <v>-3385.9504794333766</v>
      </c>
      <c r="AU397" s="9">
        <f t="shared" si="103"/>
        <v>-144.66394337634352</v>
      </c>
      <c r="AV397" s="9">
        <f t="shared" si="104"/>
        <v>-24.063065245553794</v>
      </c>
      <c r="AX397" s="9">
        <f t="shared" si="105"/>
        <v>-43.548687314195682</v>
      </c>
      <c r="AY397" s="9">
        <f t="shared" si="106"/>
        <v>-2.5468646999912421</v>
      </c>
      <c r="BA397" s="9">
        <f t="shared" si="114"/>
        <v>-66.901184834146747</v>
      </c>
      <c r="BB397" s="9">
        <f t="shared" si="107"/>
        <v>-14.291203637065992</v>
      </c>
      <c r="BD397" s="9">
        <f t="shared" si="108"/>
        <v>-34.214071228001117</v>
      </c>
      <c r="BE397" s="9">
        <f t="shared" si="109"/>
        <v>-7.2249969084965597</v>
      </c>
      <c r="BG397">
        <f t="shared" si="110"/>
        <v>220859.48958335002</v>
      </c>
      <c r="BI397">
        <f t="shared" si="111"/>
        <v>210118.75735041554</v>
      </c>
      <c r="BK397">
        <f t="shared" si="112"/>
        <v>256006.72187473331</v>
      </c>
    </row>
    <row r="398" spans="38:63" x14ac:dyDescent="0.25">
      <c r="AL398">
        <v>384</v>
      </c>
      <c r="AM398">
        <f t="shared" si="113"/>
        <v>192</v>
      </c>
      <c r="AO398" s="9">
        <f t="shared" si="115"/>
        <v>227274.74323853682</v>
      </c>
      <c r="AP398" s="9">
        <f t="shared" si="100"/>
        <v>41198.544372024669</v>
      </c>
      <c r="AR398" s="9">
        <f t="shared" si="101"/>
        <v>3547.8102766494671</v>
      </c>
      <c r="AS398" s="9">
        <f t="shared" si="102"/>
        <v>-3397.9820120561535</v>
      </c>
      <c r="AU398" s="9">
        <f t="shared" si="103"/>
        <v>-142.96339084324762</v>
      </c>
      <c r="AV398" s="9">
        <f t="shared" si="104"/>
        <v>-22.509646219829669</v>
      </c>
      <c r="AX398" s="9">
        <f t="shared" si="105"/>
        <v>-42.91099803769724</v>
      </c>
      <c r="AY398" s="9">
        <f t="shared" si="106"/>
        <v>-2.161922261483924</v>
      </c>
      <c r="BA398" s="9">
        <f t="shared" si="114"/>
        <v>-66.15562811123371</v>
      </c>
      <c r="BB398" s="9">
        <f t="shared" si="107"/>
        <v>-13.468458166648579</v>
      </c>
      <c r="BD398" s="9">
        <f t="shared" si="108"/>
        <v>-33.896764694316687</v>
      </c>
      <c r="BE398" s="9">
        <f t="shared" si="109"/>
        <v>-6.8792657916971658</v>
      </c>
      <c r="BG398">
        <f t="shared" si="110"/>
        <v>222556.66442011949</v>
      </c>
      <c r="BI398">
        <f t="shared" si="111"/>
        <v>211526.67995248045</v>
      </c>
      <c r="BK398">
        <f t="shared" si="112"/>
        <v>257417.63152877439</v>
      </c>
    </row>
    <row r="399" spans="38:63" x14ac:dyDescent="0.25">
      <c r="AL399">
        <v>385</v>
      </c>
      <c r="AM399">
        <f t="shared" si="113"/>
        <v>192.5</v>
      </c>
      <c r="AO399" s="9">
        <f t="shared" si="115"/>
        <v>229030.77795300615</v>
      </c>
      <c r="AP399" s="9">
        <f t="shared" ref="AP399:AP462" si="116">AP398+AS398*$F$11+(AV398*0.5)*$F$11^2</f>
        <v>39496.739660219115</v>
      </c>
      <c r="AR399" s="9">
        <f t="shared" ref="AR399:AR462" si="117">AR398+AU398*$F$11</f>
        <v>3476.3285812278432</v>
      </c>
      <c r="AS399" s="9">
        <f t="shared" ref="AS399:AS462" si="118">AS398+AV398*$F$11</f>
        <v>-3409.2368351660684</v>
      </c>
      <c r="AU399" s="9">
        <f t="shared" ref="AU399:AU462" si="119">AX399+BA399+BD399</f>
        <v>-141.30605118983277</v>
      </c>
      <c r="AV399" s="9">
        <f t="shared" ref="AV399:AV462" si="120">AY399+BB399+BE399</f>
        <v>-21.012502757528534</v>
      </c>
      <c r="AX399" s="9">
        <f t="shared" ref="AX399:AX462" si="121">$F$34*($F$30-AO399)/(BG399^2+$F$35^2)^(1.5)</f>
        <v>-42.292684349166692</v>
      </c>
      <c r="AY399" s="9">
        <f t="shared" ref="AY399:AY462" si="122">$F$34*($G$30-AP399)/(BG399^2+$F$35^2)^(1.5)</f>
        <v>-1.7928010448640683</v>
      </c>
      <c r="BA399" s="9">
        <f t="shared" si="114"/>
        <v>-65.426420373396638</v>
      </c>
      <c r="BB399" s="9">
        <f t="shared" ref="BB399:BB462" si="123">$F$43*($G$39-AP399)/(BI399^2+$F$44^2)^(1.5)</f>
        <v>-12.675438223538389</v>
      </c>
      <c r="BD399" s="9">
        <f t="shared" ref="BD399:BD462" si="124">$F$52*($F$48-AO399)/(BK399^2+$F$53^2)^(1.5)</f>
        <v>-33.586946467269442</v>
      </c>
      <c r="BE399" s="9">
        <f t="shared" ref="BE399:BE462" si="125">$F$52*($G$48-AP399)/(BK399^2+$F$53^2)^(1.5)</f>
        <v>-6.5442634891260765</v>
      </c>
      <c r="BG399">
        <f t="shared" ref="BG399:BG462" si="126">SQRT(($F$30-AO399)^2+($G$30-AP399)^2)</f>
        <v>224231.97259624492</v>
      </c>
      <c r="BI399">
        <f t="shared" ref="BI399:BI462" si="127">SQRT(($F$39-AO399)^2+($G$39-AP399)^2)</f>
        <v>212917.47710027595</v>
      </c>
      <c r="BK399">
        <f t="shared" ref="BK399:BK462" si="128">SQRT(($F$48-AO399)^2+($G$48-AP399)^2)</f>
        <v>258807.96623056452</v>
      </c>
    </row>
    <row r="400" spans="38:63" x14ac:dyDescent="0.25">
      <c r="AL400">
        <v>386</v>
      </c>
      <c r="AM400">
        <f t="shared" ref="AM400:AM463" si="129">$F$11*AL400</f>
        <v>193</v>
      </c>
      <c r="AO400" s="9">
        <f t="shared" si="115"/>
        <v>230751.27898722136</v>
      </c>
      <c r="AP400" s="9">
        <f t="shared" si="116"/>
        <v>37789.494679791387</v>
      </c>
      <c r="AR400" s="9">
        <f t="shared" si="117"/>
        <v>3405.6755556329267</v>
      </c>
      <c r="AS400" s="9">
        <f t="shared" si="118"/>
        <v>-3419.7430865448327</v>
      </c>
      <c r="AU400" s="9">
        <f t="shared" si="119"/>
        <v>-139.69059074537282</v>
      </c>
      <c r="AV400" s="9">
        <f t="shared" si="120"/>
        <v>-19.568795594210215</v>
      </c>
      <c r="AX400" s="9">
        <f t="shared" si="121"/>
        <v>-41.692961840864328</v>
      </c>
      <c r="AY400" s="9">
        <f t="shared" si="122"/>
        <v>-1.4386058227494758</v>
      </c>
      <c r="BA400" s="9">
        <f t="shared" ref="BA400:BA463" si="130">$F$43*($F$39-AO400)/(BI400^2+$F$44^2)^(1.5)</f>
        <v>-64.713223534623481</v>
      </c>
      <c r="BB400" s="9">
        <f t="shared" si="123"/>
        <v>-11.910690421767882</v>
      </c>
      <c r="BD400" s="9">
        <f t="shared" si="124"/>
        <v>-33.284405369885</v>
      </c>
      <c r="BE400" s="9">
        <f t="shared" si="125"/>
        <v>-6.219499349692855</v>
      </c>
      <c r="BG400">
        <f t="shared" si="126"/>
        <v>225885.6263504448</v>
      </c>
      <c r="BI400">
        <f t="shared" si="127"/>
        <v>214291.21888743641</v>
      </c>
      <c r="BK400">
        <f t="shared" si="128"/>
        <v>260177.92470797623</v>
      </c>
    </row>
    <row r="401" spans="38:63" x14ac:dyDescent="0.25">
      <c r="AL401">
        <v>387</v>
      </c>
      <c r="AM401">
        <f t="shared" si="129"/>
        <v>193.5</v>
      </c>
      <c r="AO401" s="9">
        <f t="shared" si="115"/>
        <v>232436.65544119466</v>
      </c>
      <c r="AP401" s="9">
        <f t="shared" si="116"/>
        <v>36077.177037069698</v>
      </c>
      <c r="AR401" s="9">
        <f t="shared" si="117"/>
        <v>3335.8302602602403</v>
      </c>
      <c r="AS401" s="9">
        <f t="shared" si="118"/>
        <v>-3429.5274843419379</v>
      </c>
      <c r="AU401" s="9">
        <f t="shared" si="119"/>
        <v>-138.11572169686201</v>
      </c>
      <c r="AV401" s="9">
        <f t="shared" si="120"/>
        <v>-18.175852980814415</v>
      </c>
      <c r="AX401" s="9">
        <f t="shared" si="121"/>
        <v>-41.111085720509109</v>
      </c>
      <c r="AY401" s="9">
        <f t="shared" si="122"/>
        <v>-1.0985007919019441</v>
      </c>
      <c r="BA401" s="9">
        <f t="shared" si="130"/>
        <v>-64.015698411269298</v>
      </c>
      <c r="BB401" s="9">
        <f t="shared" si="123"/>
        <v>-11.172842926833386</v>
      </c>
      <c r="BD401" s="9">
        <f t="shared" si="124"/>
        <v>-32.988937565083603</v>
      </c>
      <c r="BE401" s="9">
        <f t="shared" si="125"/>
        <v>-5.9045092620790856</v>
      </c>
      <c r="BG401">
        <f t="shared" si="126"/>
        <v>227517.8329692347</v>
      </c>
      <c r="BI401">
        <f t="shared" si="127"/>
        <v>215647.97618359199</v>
      </c>
      <c r="BK401">
        <f t="shared" si="128"/>
        <v>261527.69988751446</v>
      </c>
    </row>
    <row r="402" spans="38:63" x14ac:dyDescent="0.25">
      <c r="AL402">
        <v>388</v>
      </c>
      <c r="AM402">
        <f t="shared" si="129"/>
        <v>194</v>
      </c>
      <c r="AO402" s="9">
        <f t="shared" si="115"/>
        <v>234087.30610611269</v>
      </c>
      <c r="AP402" s="9">
        <f t="shared" si="116"/>
        <v>34360.14131327613</v>
      </c>
      <c r="AR402" s="9">
        <f t="shared" si="117"/>
        <v>3266.7723994118091</v>
      </c>
      <c r="AS402" s="9">
        <f t="shared" si="118"/>
        <v>-3438.6154108323453</v>
      </c>
      <c r="AU402" s="9">
        <f t="shared" si="119"/>
        <v>-136.58020084985466</v>
      </c>
      <c r="AV402" s="9">
        <f t="shared" si="120"/>
        <v>-16.831159120997626</v>
      </c>
      <c r="AX402" s="9">
        <f t="shared" si="121"/>
        <v>-40.546348489487904</v>
      </c>
      <c r="AY402" s="9">
        <f t="shared" si="122"/>
        <v>-0.77170495457142319</v>
      </c>
      <c r="BA402" s="9">
        <f t="shared" si="130"/>
        <v>-63.333506058405447</v>
      </c>
      <c r="BB402" s="9">
        <f t="shared" si="123"/>
        <v>-10.460600232787476</v>
      </c>
      <c r="BD402" s="9">
        <f t="shared" si="124"/>
        <v>-32.700346301961304</v>
      </c>
      <c r="BE402" s="9">
        <f t="shared" si="125"/>
        <v>-5.5988539336387273</v>
      </c>
      <c r="BG402">
        <f t="shared" si="126"/>
        <v>229128.79489760232</v>
      </c>
      <c r="BI402">
        <f t="shared" si="127"/>
        <v>216987.82046342429</v>
      </c>
      <c r="BK402">
        <f t="shared" si="128"/>
        <v>262857.47910732229</v>
      </c>
    </row>
    <row r="403" spans="38:63" x14ac:dyDescent="0.25">
      <c r="AL403">
        <v>389</v>
      </c>
      <c r="AM403">
        <f t="shared" si="129"/>
        <v>194.5</v>
      </c>
      <c r="AO403" s="9">
        <f t="shared" si="115"/>
        <v>235703.61978071238</v>
      </c>
      <c r="AP403" s="9">
        <f t="shared" si="116"/>
        <v>32638.729712969831</v>
      </c>
      <c r="AR403" s="9">
        <f t="shared" si="117"/>
        <v>3198.4822989868817</v>
      </c>
      <c r="AS403" s="9">
        <f t="shared" si="118"/>
        <v>-3447.0309903928442</v>
      </c>
      <c r="AU403" s="9">
        <f t="shared" si="119"/>
        <v>-135.08282835160787</v>
      </c>
      <c r="AV403" s="9">
        <f t="shared" si="120"/>
        <v>-15.532343510500336</v>
      </c>
      <c r="AX403" s="9">
        <f t="shared" si="121"/>
        <v>-39.998077770800279</v>
      </c>
      <c r="AY403" s="9">
        <f t="shared" si="122"/>
        <v>-0.45748790754046348</v>
      </c>
      <c r="BA403" s="9">
        <f t="shared" si="130"/>
        <v>-62.66630891341277</v>
      </c>
      <c r="BB403" s="9">
        <f t="shared" si="123"/>
        <v>-9.7727383054155723</v>
      </c>
      <c r="BD403" s="9">
        <f t="shared" si="124"/>
        <v>-32.418441667394845</v>
      </c>
      <c r="BE403" s="9">
        <f t="shared" si="125"/>
        <v>-5.3021172975443003</v>
      </c>
      <c r="BG403">
        <f t="shared" si="126"/>
        <v>230718.70984907492</v>
      </c>
      <c r="BI403">
        <f t="shared" si="127"/>
        <v>218310.82365106037</v>
      </c>
      <c r="BK403">
        <f t="shared" si="128"/>
        <v>264167.44431951101</v>
      </c>
    </row>
    <row r="404" spans="38:63" x14ac:dyDescent="0.25">
      <c r="AL404">
        <v>390</v>
      </c>
      <c r="AM404">
        <f t="shared" si="129"/>
        <v>195</v>
      </c>
      <c r="AO404" s="9">
        <f t="shared" si="115"/>
        <v>237285.97557666188</v>
      </c>
      <c r="AP404" s="9">
        <f t="shared" si="116"/>
        <v>30913.272674834596</v>
      </c>
      <c r="AR404" s="9">
        <f t="shared" si="117"/>
        <v>3130.9408848110779</v>
      </c>
      <c r="AS404" s="9">
        <f t="shared" si="118"/>
        <v>-3454.7971621480942</v>
      </c>
      <c r="AU404" s="9">
        <f t="shared" si="119"/>
        <v>-133.62244639091423</v>
      </c>
      <c r="AV404" s="9">
        <f t="shared" si="120"/>
        <v>-14.277171100291984</v>
      </c>
      <c r="AX404" s="9">
        <f t="shared" si="121"/>
        <v>-39.465634276778509</v>
      </c>
      <c r="AY404" s="9">
        <f t="shared" si="122"/>
        <v>-0.15516599868123379</v>
      </c>
      <c r="BA404" s="9">
        <f t="shared" si="130"/>
        <v>-62.01377177060845</v>
      </c>
      <c r="BB404" s="9">
        <f t="shared" si="123"/>
        <v>-9.1081000642498591</v>
      </c>
      <c r="BD404" s="9">
        <f t="shared" si="124"/>
        <v>-32.143040343527275</v>
      </c>
      <c r="BE404" s="9">
        <f t="shared" si="125"/>
        <v>-5.0139050373608907</v>
      </c>
      <c r="BG404">
        <f t="shared" si="126"/>
        <v>232287.77091482916</v>
      </c>
      <c r="BI404">
        <f t="shared" si="127"/>
        <v>219617.05797847317</v>
      </c>
      <c r="BK404">
        <f t="shared" si="128"/>
        <v>265457.77228246047</v>
      </c>
    </row>
    <row r="405" spans="38:63" x14ac:dyDescent="0.25">
      <c r="AL405">
        <v>391</v>
      </c>
      <c r="AM405">
        <f t="shared" si="129"/>
        <v>195.5</v>
      </c>
      <c r="AO405" s="9">
        <f t="shared" si="115"/>
        <v>238834.74321326858</v>
      </c>
      <c r="AP405" s="9">
        <f t="shared" si="116"/>
        <v>29184.089447373011</v>
      </c>
      <c r="AR405" s="9">
        <f t="shared" si="117"/>
        <v>3064.129661615621</v>
      </c>
      <c r="AS405" s="9">
        <f t="shared" si="118"/>
        <v>-3461.9357476982404</v>
      </c>
      <c r="AU405" s="9">
        <f t="shared" si="119"/>
        <v>-132.19793788657026</v>
      </c>
      <c r="AV405" s="9">
        <f t="shared" si="120"/>
        <v>-13.063533212670258</v>
      </c>
      <c r="AX405" s="9">
        <f t="shared" si="121"/>
        <v>-38.948409907220281</v>
      </c>
      <c r="AY405" s="9">
        <f t="shared" si="122"/>
        <v>0.1359011848053697</v>
      </c>
      <c r="BA405" s="9">
        <f t="shared" si="130"/>
        <v>-61.375562607795437</v>
      </c>
      <c r="BB405" s="9">
        <f t="shared" si="123"/>
        <v>-8.4655911782303015</v>
      </c>
      <c r="BD405" s="9">
        <f t="shared" si="124"/>
        <v>-31.873965371554533</v>
      </c>
      <c r="BE405" s="9">
        <f t="shared" si="125"/>
        <v>-4.7338432192453253</v>
      </c>
      <c r="BG405">
        <f t="shared" si="126"/>
        <v>233836.16667155048</v>
      </c>
      <c r="BI405">
        <f t="shared" si="127"/>
        <v>220906.59585667471</v>
      </c>
      <c r="BK405">
        <f t="shared" si="128"/>
        <v>266728.63474368682</v>
      </c>
    </row>
    <row r="406" spans="38:63" x14ac:dyDescent="0.25">
      <c r="AL406">
        <v>392</v>
      </c>
      <c r="AM406">
        <f t="shared" si="129"/>
        <v>196</v>
      </c>
      <c r="AO406" s="9">
        <f t="shared" si="115"/>
        <v>240350.28330184059</v>
      </c>
      <c r="AP406" s="9">
        <f t="shared" si="116"/>
        <v>27451.488631872307</v>
      </c>
      <c r="AR406" s="9">
        <f t="shared" si="117"/>
        <v>2998.030692672336</v>
      </c>
      <c r="AS406" s="9">
        <f t="shared" si="118"/>
        <v>-3468.4675143045756</v>
      </c>
      <c r="AU406" s="9">
        <f t="shared" si="119"/>
        <v>-130.80822517439984</v>
      </c>
      <c r="AV406" s="9">
        <f t="shared" si="120"/>
        <v>-11.889439146163621</v>
      </c>
      <c r="AX406" s="9">
        <f t="shared" si="121"/>
        <v>-38.4458259691622</v>
      </c>
      <c r="AY406" s="9">
        <f t="shared" si="122"/>
        <v>0.41631402845522925</v>
      </c>
      <c r="BA406" s="9">
        <f t="shared" si="130"/>
        <v>-60.751353283124153</v>
      </c>
      <c r="BB406" s="9">
        <f t="shared" si="123"/>
        <v>-7.8441761517409745</v>
      </c>
      <c r="BD406" s="9">
        <f t="shared" si="124"/>
        <v>-31.611045922113487</v>
      </c>
      <c r="BE406" s="9">
        <f t="shared" si="125"/>
        <v>-4.4615770228778748</v>
      </c>
      <c r="BG406">
        <f t="shared" si="126"/>
        <v>235364.08128779996</v>
      </c>
      <c r="BI406">
        <f t="shared" si="127"/>
        <v>222179.50975859805</v>
      </c>
      <c r="BK406">
        <f t="shared" si="128"/>
        <v>267980.19861383474</v>
      </c>
    </row>
    <row r="407" spans="38:63" x14ac:dyDescent="0.25">
      <c r="AL407">
        <v>393</v>
      </c>
      <c r="AM407">
        <f t="shared" si="129"/>
        <v>196.5</v>
      </c>
      <c r="AO407" s="9">
        <f t="shared" si="115"/>
        <v>241832.94762002997</v>
      </c>
      <c r="AP407" s="9">
        <f t="shared" si="116"/>
        <v>25715.768694826751</v>
      </c>
      <c r="AR407" s="9">
        <f t="shared" si="117"/>
        <v>2932.6265800851361</v>
      </c>
      <c r="AS407" s="9">
        <f t="shared" si="118"/>
        <v>-3474.4122338776574</v>
      </c>
      <c r="AU407" s="9">
        <f t="shared" si="119"/>
        <v>-129.45226870098068</v>
      </c>
      <c r="AV407" s="9">
        <f t="shared" si="120"/>
        <v>-10.75300841107212</v>
      </c>
      <c r="AX407" s="9">
        <f t="shared" si="121"/>
        <v>-37.95733151007704</v>
      </c>
      <c r="AY407" s="9">
        <f t="shared" si="122"/>
        <v>0.68663583150268481</v>
      </c>
      <c r="BA407" s="9">
        <f t="shared" si="130"/>
        <v>-60.140820118418645</v>
      </c>
      <c r="BB407" s="9">
        <f t="shared" si="123"/>
        <v>-7.242874679522048</v>
      </c>
      <c r="BD407" s="9">
        <f t="shared" si="124"/>
        <v>-31.354117072484993</v>
      </c>
      <c r="BE407" s="9">
        <f t="shared" si="125"/>
        <v>-4.1967695630527571</v>
      </c>
      <c r="BG407">
        <f t="shared" si="126"/>
        <v>236871.69462869153</v>
      </c>
      <c r="BI407">
        <f t="shared" si="127"/>
        <v>223435.87211266335</v>
      </c>
      <c r="BK407">
        <f t="shared" si="128"/>
        <v>269212.62613231206</v>
      </c>
    </row>
    <row r="408" spans="38:63" x14ac:dyDescent="0.25">
      <c r="AL408">
        <v>394</v>
      </c>
      <c r="AM408">
        <f t="shared" si="129"/>
        <v>197</v>
      </c>
      <c r="AO408" s="9">
        <f t="shared" si="115"/>
        <v>243283.07937648491</v>
      </c>
      <c r="AP408" s="9">
        <f t="shared" si="116"/>
        <v>23977.218451836539</v>
      </c>
      <c r="AR408" s="9">
        <f t="shared" si="117"/>
        <v>2867.9004457346459</v>
      </c>
      <c r="AS408" s="9">
        <f t="shared" si="118"/>
        <v>-3479.7887380831935</v>
      </c>
      <c r="AU408" s="9">
        <f t="shared" si="119"/>
        <v>-128.12906573073792</v>
      </c>
      <c r="AV408" s="9">
        <f t="shared" si="120"/>
        <v>-9.6524635428645542</v>
      </c>
      <c r="AX408" s="9">
        <f t="shared" si="121"/>
        <v>-37.482401756819456</v>
      </c>
      <c r="AY408" s="9">
        <f t="shared" si="122"/>
        <v>0.94739550232663328</v>
      </c>
      <c r="BA408" s="9">
        <f t="shared" si="130"/>
        <v>-59.543644383185772</v>
      </c>
      <c r="BB408" s="9">
        <f t="shared" si="123"/>
        <v>-6.6607582506044976</v>
      </c>
      <c r="BD408" s="9">
        <f t="shared" si="124"/>
        <v>-31.103019590732679</v>
      </c>
      <c r="BE408" s="9">
        <f t="shared" si="125"/>
        <v>-3.93910079458669</v>
      </c>
      <c r="BG408">
        <f t="shared" si="126"/>
        <v>238359.18235871909</v>
      </c>
      <c r="BI408">
        <f t="shared" si="127"/>
        <v>224675.75520611124</v>
      </c>
      <c r="BK408">
        <f t="shared" si="128"/>
        <v>270426.07502504846</v>
      </c>
    </row>
    <row r="409" spans="38:63" x14ac:dyDescent="0.25">
      <c r="AL409">
        <v>395</v>
      </c>
      <c r="AM409">
        <f t="shared" si="129"/>
        <v>197.5</v>
      </c>
      <c r="AO409" s="9">
        <f t="shared" si="115"/>
        <v>244701.01346613589</v>
      </c>
      <c r="AP409" s="9">
        <f t="shared" si="116"/>
        <v>22236.117524852085</v>
      </c>
      <c r="AR409" s="9">
        <f t="shared" si="117"/>
        <v>2803.8359128692769</v>
      </c>
      <c r="AS409" s="9">
        <f t="shared" si="118"/>
        <v>-3484.614969854626</v>
      </c>
      <c r="AU409" s="9">
        <f t="shared" si="119"/>
        <v>-126.837649071816</v>
      </c>
      <c r="AV409" s="9">
        <f t="shared" si="120"/>
        <v>-8.5861234454946285</v>
      </c>
      <c r="AX409" s="9">
        <f t="shared" si="121"/>
        <v>-37.020536653156903</v>
      </c>
      <c r="AY409" s="9">
        <f t="shared" si="122"/>
        <v>1.1990900313094506</v>
      </c>
      <c r="BA409" s="9">
        <f t="shared" si="130"/>
        <v>-58.959512691810673</v>
      </c>
      <c r="BB409" s="9">
        <f t="shared" si="123"/>
        <v>-6.096946982935564</v>
      </c>
      <c r="BD409" s="9">
        <f t="shared" si="124"/>
        <v>-30.857599726848438</v>
      </c>
      <c r="BE409" s="9">
        <f t="shared" si="125"/>
        <v>-3.6882664938685141</v>
      </c>
      <c r="BG409">
        <f t="shared" si="126"/>
        <v>239826.71604260558</v>
      </c>
      <c r="BI409">
        <f t="shared" si="127"/>
        <v>225899.23109726893</v>
      </c>
      <c r="BK409">
        <f t="shared" si="128"/>
        <v>271620.69865482801</v>
      </c>
    </row>
    <row r="410" spans="38:63" x14ac:dyDescent="0.25">
      <c r="AL410">
        <v>396</v>
      </c>
      <c r="AM410">
        <f t="shared" si="129"/>
        <v>198</v>
      </c>
      <c r="AO410" s="9">
        <f t="shared" si="115"/>
        <v>246087.07671643654</v>
      </c>
      <c r="AP410" s="9">
        <f t="shared" si="116"/>
        <v>20492.736774494082</v>
      </c>
      <c r="AR410" s="9">
        <f t="shared" si="117"/>
        <v>2740.4170883333691</v>
      </c>
      <c r="AS410" s="9">
        <f t="shared" si="118"/>
        <v>-3488.9080315773731</v>
      </c>
      <c r="AU410" s="9">
        <f t="shared" si="119"/>
        <v>-125.57708582505785</v>
      </c>
      <c r="AV410" s="9">
        <f t="shared" si="120"/>
        <v>-7.5523972210586265</v>
      </c>
      <c r="AX410" s="9">
        <f t="shared" si="121"/>
        <v>-36.571259489205531</v>
      </c>
      <c r="AY410" s="9">
        <f t="shared" si="122"/>
        <v>1.4421867616782695</v>
      </c>
      <c r="BA410" s="9">
        <f t="shared" si="130"/>
        <v>-58.388117324947736</v>
      </c>
      <c r="BB410" s="9">
        <f t="shared" si="123"/>
        <v>-5.5506066717706668</v>
      </c>
      <c r="BD410" s="9">
        <f t="shared" si="124"/>
        <v>-30.617709010904576</v>
      </c>
      <c r="BE410" s="9">
        <f t="shared" si="125"/>
        <v>-3.4439773109662286</v>
      </c>
      <c r="BG410">
        <f t="shared" si="126"/>
        <v>241274.463244074</v>
      </c>
      <c r="BI410">
        <f t="shared" si="127"/>
        <v>227106.37153598655</v>
      </c>
      <c r="BK410">
        <f t="shared" si="128"/>
        <v>272796.64616461424</v>
      </c>
    </row>
    <row r="411" spans="38:63" x14ac:dyDescent="0.25">
      <c r="AL411">
        <v>397</v>
      </c>
      <c r="AM411">
        <f t="shared" si="129"/>
        <v>198.5</v>
      </c>
      <c r="AO411" s="9">
        <f t="shared" si="115"/>
        <v>247441.58812487507</v>
      </c>
      <c r="AP411" s="9">
        <f t="shared" si="116"/>
        <v>18747.338709052761</v>
      </c>
      <c r="AR411" s="9">
        <f t="shared" si="117"/>
        <v>2677.6285454208401</v>
      </c>
      <c r="AS411" s="9">
        <f t="shared" si="118"/>
        <v>-3492.6842301879024</v>
      </c>
      <c r="AU411" s="9">
        <f t="shared" si="119"/>
        <v>-124.34647615951661</v>
      </c>
      <c r="AV411" s="9">
        <f t="shared" si="120"/>
        <v>-6.5497784461494959</v>
      </c>
      <c r="AX411" s="9">
        <f t="shared" si="121"/>
        <v>-36.134115616544513</v>
      </c>
      <c r="AY411" s="9">
        <f t="shared" si="122"/>
        <v>1.6771254768033914</v>
      </c>
      <c r="BA411" s="9">
        <f t="shared" si="130"/>
        <v>-57.829156484791049</v>
      </c>
      <c r="BB411" s="9">
        <f t="shared" si="123"/>
        <v>-5.0209460362059763</v>
      </c>
      <c r="BD411" s="9">
        <f t="shared" si="124"/>
        <v>-30.383204058181043</v>
      </c>
      <c r="BE411" s="9">
        <f t="shared" si="125"/>
        <v>-3.2059578867469112</v>
      </c>
      <c r="BG411">
        <f t="shared" si="126"/>
        <v>242702.5876224651</v>
      </c>
      <c r="BI411">
        <f t="shared" si="127"/>
        <v>228297.24789154896</v>
      </c>
      <c r="BK411">
        <f t="shared" si="128"/>
        <v>273954.06261425855</v>
      </c>
    </row>
    <row r="412" spans="38:63" x14ac:dyDescent="0.25">
      <c r="AL412">
        <v>398</v>
      </c>
      <c r="AM412">
        <f t="shared" si="129"/>
        <v>199</v>
      </c>
      <c r="AO412" s="9">
        <f t="shared" si="115"/>
        <v>248764.85908806554</v>
      </c>
      <c r="AP412" s="9">
        <f t="shared" si="116"/>
        <v>17000.177871653043</v>
      </c>
      <c r="AR412" s="9">
        <f t="shared" si="117"/>
        <v>2615.4553073410816</v>
      </c>
      <c r="AS412" s="9">
        <f t="shared" si="118"/>
        <v>-3495.9591194109771</v>
      </c>
      <c r="AU412" s="9">
        <f t="shared" si="119"/>
        <v>-123.144952117161</v>
      </c>
      <c r="AV412" s="9">
        <f t="shared" si="120"/>
        <v>-5.5768398588074026</v>
      </c>
      <c r="AX412" s="9">
        <f t="shared" si="121"/>
        <v>-35.708671243219847</v>
      </c>
      <c r="AY412" s="9">
        <f t="shared" si="122"/>
        <v>1.9043203205666779</v>
      </c>
      <c r="BA412" s="9">
        <f t="shared" si="130"/>
        <v>-57.282334492754458</v>
      </c>
      <c r="BB412" s="9">
        <f t="shared" si="123"/>
        <v>-4.507214149425705</v>
      </c>
      <c r="BD412" s="9">
        <f t="shared" si="124"/>
        <v>-30.153946381186689</v>
      </c>
      <c r="BE412" s="9">
        <f t="shared" si="125"/>
        <v>-2.9739460299483755</v>
      </c>
      <c r="BG412">
        <f t="shared" si="126"/>
        <v>244111.24902714562</v>
      </c>
      <c r="BI412">
        <f t="shared" si="127"/>
        <v>229471.9310874287</v>
      </c>
      <c r="BK412">
        <f t="shared" si="128"/>
        <v>275093.08911095769</v>
      </c>
    </row>
    <row r="413" spans="38:63" x14ac:dyDescent="0.25">
      <c r="AL413">
        <v>399</v>
      </c>
      <c r="AM413">
        <f t="shared" si="129"/>
        <v>199.5</v>
      </c>
      <c r="AO413" s="9">
        <f t="shared" si="115"/>
        <v>250057.19362272142</v>
      </c>
      <c r="AP413" s="9">
        <f t="shared" si="116"/>
        <v>15251.501206965202</v>
      </c>
      <c r="AR413" s="9">
        <f t="shared" si="117"/>
        <v>2553.8828312825012</v>
      </c>
      <c r="AS413" s="9">
        <f t="shared" si="118"/>
        <v>-3498.7475393403806</v>
      </c>
      <c r="AU413" s="9">
        <f t="shared" si="119"/>
        <v>-121.97167644877713</v>
      </c>
      <c r="AV413" s="9">
        <f t="shared" si="120"/>
        <v>-4.6322284231700852</v>
      </c>
      <c r="AX413" s="9">
        <f t="shared" si="121"/>
        <v>-35.294512303239323</v>
      </c>
      <c r="AY413" s="9">
        <f t="shared" si="122"/>
        <v>2.1241615657546364</v>
      </c>
      <c r="BA413" s="9">
        <f t="shared" si="130"/>
        <v>-56.74736193705872</v>
      </c>
      <c r="BB413" s="9">
        <f t="shared" si="123"/>
        <v>-4.0086980393431935</v>
      </c>
      <c r="BD413" s="9">
        <f t="shared" si="124"/>
        <v>-29.929802208479085</v>
      </c>
      <c r="BE413" s="9">
        <f t="shared" si="125"/>
        <v>-2.7476919495815282</v>
      </c>
      <c r="BG413">
        <f t="shared" si="126"/>
        <v>245500.60358966966</v>
      </c>
      <c r="BI413">
        <f t="shared" si="127"/>
        <v>230630.49154229873</v>
      </c>
      <c r="BK413">
        <f t="shared" si="128"/>
        <v>276213.86293380102</v>
      </c>
    </row>
    <row r="414" spans="38:63" x14ac:dyDescent="0.25">
      <c r="AL414">
        <v>400</v>
      </c>
      <c r="AM414">
        <f t="shared" si="129"/>
        <v>200</v>
      </c>
      <c r="AO414" s="9">
        <f t="shared" si="115"/>
        <v>251318.88857880657</v>
      </c>
      <c r="AP414" s="9">
        <f t="shared" si="116"/>
        <v>13501.548408742115</v>
      </c>
      <c r="AR414" s="9">
        <f t="shared" si="117"/>
        <v>2492.8969930581125</v>
      </c>
      <c r="AS414" s="9">
        <f t="shared" si="118"/>
        <v>-3501.0636535519657</v>
      </c>
      <c r="AU414" s="9">
        <f t="shared" si="119"/>
        <v>-120.82584148254182</v>
      </c>
      <c r="AV414" s="9">
        <f t="shared" si="120"/>
        <v>-3.7146607418197193</v>
      </c>
      <c r="AX414" s="9">
        <f t="shared" si="121"/>
        <v>-34.891243395548265</v>
      </c>
      <c r="AY414" s="9">
        <f t="shared" si="122"/>
        <v>2.3370172439539778</v>
      </c>
      <c r="BA414" s="9">
        <f t="shared" si="130"/>
        <v>-56.223955776844889</v>
      </c>
      <c r="BB414" s="9">
        <f t="shared" si="123"/>
        <v>-3.5247204473365814</v>
      </c>
      <c r="BD414" s="9">
        <f t="shared" si="124"/>
        <v>-29.710642310148671</v>
      </c>
      <c r="BE414" s="9">
        <f t="shared" si="125"/>
        <v>-2.5269575384371157</v>
      </c>
      <c r="BG414">
        <f t="shared" si="126"/>
        <v>246870.80381367012</v>
      </c>
      <c r="BI414">
        <f t="shared" si="127"/>
        <v>231772.9991167768</v>
      </c>
      <c r="BK414">
        <f t="shared" si="128"/>
        <v>277316.51765272714</v>
      </c>
    </row>
    <row r="415" spans="38:63" x14ac:dyDescent="0.25">
      <c r="AL415">
        <v>401</v>
      </c>
      <c r="AM415">
        <f t="shared" si="129"/>
        <v>200.5</v>
      </c>
      <c r="AO415" s="9">
        <f t="shared" si="115"/>
        <v>252550.2338451503</v>
      </c>
      <c r="AP415" s="9">
        <f t="shared" si="116"/>
        <v>11750.552249373404</v>
      </c>
      <c r="AR415" s="9">
        <f t="shared" si="117"/>
        <v>2432.4840723168418</v>
      </c>
      <c r="AS415" s="9">
        <f t="shared" si="118"/>
        <v>-3502.9209839228756</v>
      </c>
      <c r="AU415" s="9">
        <f t="shared" si="119"/>
        <v>-119.70666802625685</v>
      </c>
      <c r="AV415" s="9">
        <f t="shared" si="120"/>
        <v>-2.822918788439559</v>
      </c>
      <c r="AX415" s="9">
        <f t="shared" si="121"/>
        <v>-34.498486787818116</v>
      </c>
      <c r="AY415" s="9">
        <f t="shared" si="122"/>
        <v>2.5432346491087858</v>
      </c>
      <c r="BA415" s="9">
        <f t="shared" si="130"/>
        <v>-55.711839408614445</v>
      </c>
      <c r="BB415" s="9">
        <f t="shared" si="123"/>
        <v>-3.054637733717561</v>
      </c>
      <c r="BD415" s="9">
        <f t="shared" si="124"/>
        <v>-29.496341829824285</v>
      </c>
      <c r="BE415" s="9">
        <f t="shared" si="125"/>
        <v>-2.3115157038307839</v>
      </c>
      <c r="BG415">
        <f t="shared" si="126"/>
        <v>248221.99866247037</v>
      </c>
      <c r="BI415">
        <f t="shared" si="127"/>
        <v>232899.52306541568</v>
      </c>
      <c r="BK415">
        <f t="shared" si="128"/>
        <v>278401.18324218801</v>
      </c>
    </row>
    <row r="416" spans="38:63" x14ac:dyDescent="0.25">
      <c r="AL416">
        <v>402</v>
      </c>
      <c r="AM416">
        <f t="shared" si="129"/>
        <v>201</v>
      </c>
      <c r="AO416" s="9">
        <f t="shared" si="115"/>
        <v>253751.51254780544</v>
      </c>
      <c r="AP416" s="9">
        <f t="shared" si="116"/>
        <v>9998.7388925634114</v>
      </c>
      <c r="AR416" s="9">
        <f t="shared" si="117"/>
        <v>2372.6307383037133</v>
      </c>
      <c r="AS416" s="9">
        <f t="shared" si="118"/>
        <v>-3504.3324433170956</v>
      </c>
      <c r="AU416" s="9">
        <f t="shared" si="119"/>
        <v>-118.6134043038832</v>
      </c>
      <c r="AV416" s="9">
        <f t="shared" si="120"/>
        <v>-1.9558459357647764</v>
      </c>
      <c r="AX416" s="9">
        <f t="shared" si="121"/>
        <v>-34.115881480713057</v>
      </c>
      <c r="AY416" s="9">
        <f t="shared" si="122"/>
        <v>2.7431417257210251</v>
      </c>
      <c r="BA416" s="9">
        <f t="shared" si="130"/>
        <v>-55.210742700130261</v>
      </c>
      <c r="BB416" s="9">
        <f t="shared" si="123"/>
        <v>-2.5978379194403858</v>
      </c>
      <c r="BD416" s="9">
        <f t="shared" si="124"/>
        <v>-29.286780123039886</v>
      </c>
      <c r="BE416" s="9">
        <f t="shared" si="125"/>
        <v>-2.1011497420454157</v>
      </c>
      <c r="BG416">
        <f t="shared" si="126"/>
        <v>249554.33364441674</v>
      </c>
      <c r="BI416">
        <f t="shared" si="127"/>
        <v>234010.13199349644</v>
      </c>
      <c r="BK416">
        <f t="shared" si="128"/>
        <v>279467.98618980002</v>
      </c>
    </row>
    <row r="417" spans="38:63" x14ac:dyDescent="0.25">
      <c r="AL417">
        <v>403</v>
      </c>
      <c r="AM417">
        <f t="shared" si="129"/>
        <v>201.5</v>
      </c>
      <c r="AO417" s="9">
        <f t="shared" si="115"/>
        <v>254923.00124141932</v>
      </c>
      <c r="AP417" s="9">
        <f t="shared" si="116"/>
        <v>8246.3281901628925</v>
      </c>
      <c r="AR417" s="9">
        <f t="shared" si="117"/>
        <v>2313.3240361517719</v>
      </c>
      <c r="AS417" s="9">
        <f t="shared" si="118"/>
        <v>-3505.310366284978</v>
      </c>
      <c r="AU417" s="9">
        <f t="shared" si="119"/>
        <v>-117.54532492666243</v>
      </c>
      <c r="AV417" s="9">
        <f t="shared" si="120"/>
        <v>-1.112343255956117</v>
      </c>
      <c r="AX417" s="9">
        <f t="shared" si="121"/>
        <v>-33.743082328604139</v>
      </c>
      <c r="AY417" s="9">
        <f t="shared" si="122"/>
        <v>2.9370483516229391</v>
      </c>
      <c r="BA417" s="9">
        <f t="shared" si="130"/>
        <v>-54.720401996268222</v>
      </c>
      <c r="BB417" s="9">
        <f t="shared" si="123"/>
        <v>-2.1537388543541827</v>
      </c>
      <c r="BD417" s="9">
        <f t="shared" si="124"/>
        <v>-29.081840601790084</v>
      </c>
      <c r="BE417" s="9">
        <f t="shared" si="125"/>
        <v>-1.8956527532248735</v>
      </c>
      <c r="BG417">
        <f t="shared" si="126"/>
        <v>250867.95089594164</v>
      </c>
      <c r="BI417">
        <f t="shared" si="127"/>
        <v>235104.89381821913</v>
      </c>
      <c r="BK417">
        <f t="shared" si="128"/>
        <v>280517.04960024584</v>
      </c>
    </row>
    <row r="418" spans="38:63" x14ac:dyDescent="0.25">
      <c r="AL418">
        <v>404</v>
      </c>
      <c r="AM418">
        <f t="shared" si="129"/>
        <v>202</v>
      </c>
      <c r="AO418" s="9">
        <f t="shared" si="115"/>
        <v>256064.97009387935</v>
      </c>
      <c r="AP418" s="9">
        <f t="shared" si="116"/>
        <v>6493.5339641134087</v>
      </c>
      <c r="AR418" s="9">
        <f t="shared" si="117"/>
        <v>2254.5513736884409</v>
      </c>
      <c r="AS418" s="9">
        <f t="shared" si="118"/>
        <v>-3505.8665379129561</v>
      </c>
      <c r="AU418" s="9">
        <f t="shared" si="119"/>
        <v>-116.50172989886997</v>
      </c>
      <c r="AV418" s="9">
        <f t="shared" si="120"/>
        <v>-0.29136607247355117</v>
      </c>
      <c r="AX418" s="9">
        <f t="shared" si="121"/>
        <v>-33.37975921298078</v>
      </c>
      <c r="AY418" s="9">
        <f t="shared" si="122"/>
        <v>3.1252475243065927</v>
      </c>
      <c r="BA418" s="9">
        <f t="shared" si="130"/>
        <v>-54.240560100792344</v>
      </c>
      <c r="BB418" s="9">
        <f t="shared" si="123"/>
        <v>-1.721786503038472</v>
      </c>
      <c r="BD418" s="9">
        <f t="shared" si="124"/>
        <v>-28.881410585096852</v>
      </c>
      <c r="BE418" s="9">
        <f t="shared" si="125"/>
        <v>-1.6948270937416718</v>
      </c>
      <c r="BG418">
        <f t="shared" si="126"/>
        <v>252162.98926237534</v>
      </c>
      <c r="BI418">
        <f t="shared" si="127"/>
        <v>236183.87573391941</v>
      </c>
      <c r="BK418">
        <f t="shared" si="128"/>
        <v>281548.49329466972</v>
      </c>
    </row>
    <row r="419" spans="38:63" x14ac:dyDescent="0.25">
      <c r="AL419">
        <v>405</v>
      </c>
      <c r="AM419">
        <f t="shared" si="129"/>
        <v>202.5</v>
      </c>
      <c r="AO419" s="9">
        <f t="shared" si="115"/>
        <v>257177.68306448622</v>
      </c>
      <c r="AP419" s="9">
        <f t="shared" si="116"/>
        <v>4740.5642743978715</v>
      </c>
      <c r="AR419" s="9">
        <f t="shared" si="117"/>
        <v>2196.3005087390061</v>
      </c>
      <c r="AS419" s="9">
        <f t="shared" si="118"/>
        <v>-3506.0122209491929</v>
      </c>
      <c r="AU419" s="9">
        <f t="shared" si="119"/>
        <v>-115.48194365801126</v>
      </c>
      <c r="AV419" s="9">
        <f t="shared" si="120"/>
        <v>0.50807925570871193</v>
      </c>
      <c r="AX419" s="9">
        <f t="shared" si="121"/>
        <v>-33.025596265081042</v>
      </c>
      <c r="AY419" s="9">
        <f t="shared" si="122"/>
        <v>3.3080164589512027</v>
      </c>
      <c r="BA419" s="9">
        <f t="shared" si="130"/>
        <v>-53.770966237527631</v>
      </c>
      <c r="BB419" s="9">
        <f t="shared" si="123"/>
        <v>-1.3014533399378874</v>
      </c>
      <c r="BD419" s="9">
        <f t="shared" si="124"/>
        <v>-28.685381155402588</v>
      </c>
      <c r="BE419" s="9">
        <f t="shared" si="125"/>
        <v>-1.4984838633046036</v>
      </c>
      <c r="BG419">
        <f t="shared" si="126"/>
        <v>253439.58437653002</v>
      </c>
      <c r="BI419">
        <f t="shared" si="127"/>
        <v>237247.14418097085</v>
      </c>
      <c r="BK419">
        <f t="shared" si="128"/>
        <v>282562.43390579947</v>
      </c>
    </row>
    <row r="420" spans="38:63" x14ac:dyDescent="0.25">
      <c r="AL420">
        <v>406</v>
      </c>
      <c r="AM420">
        <f t="shared" si="129"/>
        <v>203</v>
      </c>
      <c r="AO420" s="9">
        <f t="shared" si="115"/>
        <v>258261.39807589847</v>
      </c>
      <c r="AP420" s="9">
        <f t="shared" si="116"/>
        <v>2987.6216738302387</v>
      </c>
      <c r="AR420" s="9">
        <f t="shared" si="117"/>
        <v>2138.5595369100006</v>
      </c>
      <c r="AS420" s="9">
        <f t="shared" si="118"/>
        <v>-3505.7581813213383</v>
      </c>
      <c r="AU420" s="9">
        <f t="shared" si="119"/>
        <v>-114.4853141491038</v>
      </c>
      <c r="AV420" s="9">
        <f t="shared" si="120"/>
        <v>1.2869383350984471</v>
      </c>
      <c r="AX420" s="9">
        <f t="shared" si="121"/>
        <v>-32.680291134496102</v>
      </c>
      <c r="AY420" s="9">
        <f t="shared" si="122"/>
        <v>3.4856176055295531</v>
      </c>
      <c r="BA420" s="9">
        <f t="shared" si="130"/>
        <v>-53.311375994005523</v>
      </c>
      <c r="BB420" s="9">
        <f t="shared" si="123"/>
        <v>-0.8922368461369059</v>
      </c>
      <c r="BD420" s="9">
        <f t="shared" si="124"/>
        <v>-28.493647020602172</v>
      </c>
      <c r="BE420" s="9">
        <f t="shared" si="125"/>
        <v>-1.3064424242942001</v>
      </c>
      <c r="BG420">
        <f t="shared" si="126"/>
        <v>254697.8687350855</v>
      </c>
      <c r="BI420">
        <f t="shared" si="127"/>
        <v>238294.76481806175</v>
      </c>
      <c r="BK420">
        <f t="shared" si="128"/>
        <v>283558.98496900982</v>
      </c>
    </row>
    <row r="421" spans="38:63" x14ac:dyDescent="0.25">
      <c r="AL421">
        <v>407</v>
      </c>
      <c r="AM421">
        <f t="shared" si="129"/>
        <v>203.5</v>
      </c>
      <c r="AO421" s="9">
        <f t="shared" si="115"/>
        <v>259316.36718008481</v>
      </c>
      <c r="AP421" s="9">
        <f t="shared" si="116"/>
        <v>1234.9034504614569</v>
      </c>
      <c r="AR421" s="9">
        <f t="shared" si="117"/>
        <v>2081.3168798354486</v>
      </c>
      <c r="AS421" s="9">
        <f t="shared" si="118"/>
        <v>-3505.1147121537892</v>
      </c>
      <c r="AU421" s="9">
        <f t="shared" si="119"/>
        <v>-113.51121193253141</v>
      </c>
      <c r="AV421" s="9">
        <f t="shared" si="120"/>
        <v>2.0461115399896617</v>
      </c>
      <c r="AX421" s="9">
        <f t="shared" si="121"/>
        <v>-32.343554300745026</v>
      </c>
      <c r="AY421" s="9">
        <f t="shared" si="122"/>
        <v>3.658299591694659</v>
      </c>
      <c r="BA421" s="9">
        <f t="shared" si="130"/>
        <v>-52.861551250259986</v>
      </c>
      <c r="BB421" s="9">
        <f t="shared" si="123"/>
        <v>-0.49365810068916371</v>
      </c>
      <c r="BD421" s="9">
        <f t="shared" si="124"/>
        <v>-28.306106381526405</v>
      </c>
      <c r="BE421" s="9">
        <f t="shared" si="125"/>
        <v>-1.1185299510158337</v>
      </c>
      <c r="BG421">
        <f t="shared" si="126"/>
        <v>255937.97177281059</v>
      </c>
      <c r="BI421">
        <f t="shared" si="127"/>
        <v>239326.80249755993</v>
      </c>
      <c r="BK421">
        <f t="shared" si="128"/>
        <v>284538.25700953114</v>
      </c>
    </row>
    <row r="422" spans="38:63" x14ac:dyDescent="0.25">
      <c r="AL422">
        <v>408</v>
      </c>
      <c r="AM422">
        <f t="shared" si="129"/>
        <v>204</v>
      </c>
      <c r="AO422" s="9">
        <f t="shared" si="115"/>
        <v>260342.83671851095</v>
      </c>
      <c r="AP422" s="9">
        <f t="shared" si="116"/>
        <v>-517.398141672939</v>
      </c>
      <c r="AR422" s="9">
        <f t="shared" si="117"/>
        <v>2024.561273869183</v>
      </c>
      <c r="AS422" s="9">
        <f t="shared" si="118"/>
        <v>-3504.0916563837945</v>
      </c>
      <c r="AU422" s="9">
        <f t="shared" si="119"/>
        <v>-112.55902932485101</v>
      </c>
      <c r="AV422" s="9">
        <f t="shared" si="120"/>
        <v>2.7864566308438929</v>
      </c>
      <c r="AX422" s="9">
        <f t="shared" si="121"/>
        <v>-32.015108425016024</v>
      </c>
      <c r="AY422" s="9">
        <f t="shared" si="122"/>
        <v>3.8262980975342673</v>
      </c>
      <c r="BA422" s="9">
        <f t="shared" si="130"/>
        <v>-52.421260095148178</v>
      </c>
      <c r="BB422" s="9">
        <f t="shared" si="123"/>
        <v>-0.1052604599461992</v>
      </c>
      <c r="BD422" s="9">
        <f t="shared" si="124"/>
        <v>-28.122660804686813</v>
      </c>
      <c r="BE422" s="9">
        <f t="shared" si="125"/>
        <v>-0.93458100674417521</v>
      </c>
      <c r="BG422">
        <f t="shared" si="126"/>
        <v>257160.01993465767</v>
      </c>
      <c r="BI422">
        <f t="shared" si="127"/>
        <v>240343.32124370435</v>
      </c>
      <c r="BK422">
        <f t="shared" si="128"/>
        <v>285500.35762599378</v>
      </c>
    </row>
    <row r="423" spans="38:63" x14ac:dyDescent="0.25">
      <c r="AL423">
        <v>409</v>
      </c>
      <c r="AM423">
        <f t="shared" si="129"/>
        <v>204.5</v>
      </c>
      <c r="AO423" s="9">
        <f t="shared" si="115"/>
        <v>261341.04747677993</v>
      </c>
      <c r="AP423" s="9">
        <f t="shared" si="116"/>
        <v>-2269.0956627859805</v>
      </c>
      <c r="AR423" s="9">
        <f t="shared" si="117"/>
        <v>1968.2817592067574</v>
      </c>
      <c r="AS423" s="9">
        <f t="shared" si="118"/>
        <v>-3502.6984280683728</v>
      </c>
      <c r="AU423" s="9">
        <f t="shared" si="119"/>
        <v>-111.62817957182963</v>
      </c>
      <c r="AV423" s="9">
        <f t="shared" si="120"/>
        <v>3.5087912023115342</v>
      </c>
      <c r="AX423" s="9">
        <f t="shared" si="121"/>
        <v>-31.69468773947257</v>
      </c>
      <c r="AY423" s="9">
        <f t="shared" si="122"/>
        <v>3.9898366677299881</v>
      </c>
      <c r="BA423" s="9">
        <f t="shared" si="130"/>
        <v>-51.990276732261712</v>
      </c>
      <c r="BB423" s="9">
        <f t="shared" si="123"/>
        <v>0.27339168118222568</v>
      </c>
      <c r="BD423" s="9">
        <f t="shared" si="124"/>
        <v>-27.943215100095358</v>
      </c>
      <c r="BE423" s="9">
        <f t="shared" si="125"/>
        <v>-0.75443714660067929</v>
      </c>
      <c r="BG423">
        <f t="shared" si="126"/>
        <v>258364.13674576968</v>
      </c>
      <c r="BI423">
        <f t="shared" si="127"/>
        <v>241344.38423338268</v>
      </c>
      <c r="BK423">
        <f t="shared" si="128"/>
        <v>286445.39157048881</v>
      </c>
    </row>
    <row r="424" spans="38:63" x14ac:dyDescent="0.25">
      <c r="AL424">
        <v>410</v>
      </c>
      <c r="AM424">
        <f t="shared" si="129"/>
        <v>205</v>
      </c>
      <c r="AO424" s="9">
        <f t="shared" si="115"/>
        <v>262311.23483393679</v>
      </c>
      <c r="AP424" s="9">
        <f t="shared" si="116"/>
        <v>-4020.0062779198779</v>
      </c>
      <c r="AR424" s="9">
        <f t="shared" si="117"/>
        <v>1912.4676694208426</v>
      </c>
      <c r="AS424" s="9">
        <f t="shared" si="118"/>
        <v>-3500.9440324672169</v>
      </c>
      <c r="AU424" s="9">
        <f t="shared" si="119"/>
        <v>-110.71809605292626</v>
      </c>
      <c r="AV424" s="9">
        <f t="shared" si="120"/>
        <v>4.2138949733561706</v>
      </c>
      <c r="AX424" s="9">
        <f t="shared" si="121"/>
        <v>-31.38203747170374</v>
      </c>
      <c r="AY424" s="9">
        <f t="shared" si="122"/>
        <v>4.1491274661609525</v>
      </c>
      <c r="BA424" s="9">
        <f t="shared" si="130"/>
        <v>-51.568381377247348</v>
      </c>
      <c r="BB424" s="9">
        <f t="shared" si="123"/>
        <v>0.64271405165420703</v>
      </c>
      <c r="BD424" s="9">
        <f t="shared" si="124"/>
        <v>-27.767677203975168</v>
      </c>
      <c r="BE424" s="9">
        <f t="shared" si="125"/>
        <v>-0.57794654445898885</v>
      </c>
      <c r="BG424">
        <f t="shared" si="126"/>
        <v>259550.44287944312</v>
      </c>
      <c r="BI424">
        <f t="shared" si="127"/>
        <v>242330.05377927423</v>
      </c>
      <c r="BK424">
        <f t="shared" si="128"/>
        <v>287373.460825313</v>
      </c>
    </row>
    <row r="425" spans="38:63" x14ac:dyDescent="0.25">
      <c r="AL425">
        <v>411</v>
      </c>
      <c r="AM425">
        <f t="shared" si="129"/>
        <v>205.5</v>
      </c>
      <c r="AO425" s="9">
        <f t="shared" si="115"/>
        <v>263253.62890664063</v>
      </c>
      <c r="AP425" s="9">
        <f t="shared" si="116"/>
        <v>-5769.9515572818173</v>
      </c>
      <c r="AR425" s="9">
        <f t="shared" si="117"/>
        <v>1857.1086213943795</v>
      </c>
      <c r="AS425" s="9">
        <f t="shared" si="118"/>
        <v>-3498.8370849805387</v>
      </c>
      <c r="AU425" s="9">
        <f t="shared" si="119"/>
        <v>-109.82823151636752</v>
      </c>
      <c r="AV425" s="9">
        <f t="shared" si="120"/>
        <v>4.9025119309421497</v>
      </c>
      <c r="AX425" s="9">
        <f t="shared" si="121"/>
        <v>-31.076913302062085</v>
      </c>
      <c r="AY425" s="9">
        <f t="shared" si="122"/>
        <v>4.3043719775432905</v>
      </c>
      <c r="BA425" s="9">
        <f t="shared" si="130"/>
        <v>-51.155360148129304</v>
      </c>
      <c r="BB425" s="9">
        <f t="shared" si="123"/>
        <v>1.0031035956118488</v>
      </c>
      <c r="BD425" s="9">
        <f t="shared" si="124"/>
        <v>-27.595958066176138</v>
      </c>
      <c r="BE425" s="9">
        <f t="shared" si="125"/>
        <v>-0.40496364221298947</v>
      </c>
      <c r="BG425">
        <f t="shared" si="126"/>
        <v>260719.05622309071</v>
      </c>
      <c r="BI425">
        <f t="shared" si="127"/>
        <v>243300.39131515686</v>
      </c>
      <c r="BK425">
        <f t="shared" si="128"/>
        <v>288284.66467655724</v>
      </c>
    </row>
    <row r="426" spans="38:63" x14ac:dyDescent="0.25">
      <c r="AL426">
        <v>412</v>
      </c>
      <c r="AM426">
        <f t="shared" si="129"/>
        <v>206</v>
      </c>
      <c r="AO426" s="9">
        <f t="shared" si="115"/>
        <v>264168.45468839828</v>
      </c>
      <c r="AP426" s="9">
        <f t="shared" si="116"/>
        <v>-7518.7572857807181</v>
      </c>
      <c r="AR426" s="9">
        <f t="shared" si="117"/>
        <v>1802.1945056361958</v>
      </c>
      <c r="AS426" s="9">
        <f t="shared" si="118"/>
        <v>-3496.3858290150679</v>
      </c>
      <c r="AU426" s="9">
        <f t="shared" si="119"/>
        <v>-108.95805734394361</v>
      </c>
      <c r="AV426" s="9">
        <f t="shared" si="120"/>
        <v>5.5753523378317906</v>
      </c>
      <c r="AX426" s="9">
        <f t="shared" si="121"/>
        <v>-30.779080851797271</v>
      </c>
      <c r="AY426" s="9">
        <f t="shared" si="122"/>
        <v>4.4557616602932084</v>
      </c>
      <c r="BA426" s="9">
        <f t="shared" si="130"/>
        <v>-50.751004950024047</v>
      </c>
      <c r="BB426" s="9">
        <f t="shared" si="123"/>
        <v>1.3549394974091309</v>
      </c>
      <c r="BD426" s="9">
        <f t="shared" si="124"/>
        <v>-27.427971542122297</v>
      </c>
      <c r="BE426" s="9">
        <f t="shared" si="125"/>
        <v>-0.23534881987054862</v>
      </c>
      <c r="BG426">
        <f t="shared" si="126"/>
        <v>261870.09194224849</v>
      </c>
      <c r="BI426">
        <f t="shared" si="127"/>
        <v>244255.45738318996</v>
      </c>
      <c r="BK426">
        <f t="shared" si="128"/>
        <v>289179.09978468897</v>
      </c>
    </row>
    <row r="427" spans="38:63" x14ac:dyDescent="0.25">
      <c r="AL427">
        <v>413</v>
      </c>
      <c r="AM427">
        <f t="shared" si="129"/>
        <v>206.5</v>
      </c>
      <c r="AO427" s="9">
        <f t="shared" si="115"/>
        <v>265055.9321840484</v>
      </c>
      <c r="AP427" s="9">
        <f t="shared" si="116"/>
        <v>-9266.2532812460231</v>
      </c>
      <c r="AR427" s="9">
        <f t="shared" si="117"/>
        <v>1747.7154769642241</v>
      </c>
      <c r="AS427" s="9">
        <f t="shared" si="118"/>
        <v>-3493.5981528461521</v>
      </c>
      <c r="AU427" s="9">
        <f t="shared" si="119"/>
        <v>-108.10706284460609</v>
      </c>
      <c r="AV427" s="9">
        <f t="shared" si="120"/>
        <v>6.2330946142030337</v>
      </c>
      <c r="AX427" s="9">
        <f t="shared" si="121"/>
        <v>-30.488315200030932</v>
      </c>
      <c r="AY427" s="9">
        <f t="shared" si="122"/>
        <v>4.6034785544350312</v>
      </c>
      <c r="BA427" s="9">
        <f t="shared" si="130"/>
        <v>-50.355113355462976</v>
      </c>
      <c r="BB427" s="9">
        <f t="shared" si="123"/>
        <v>1.6985841448208223</v>
      </c>
      <c r="BD427" s="9">
        <f t="shared" si="124"/>
        <v>-27.263634289112179</v>
      </c>
      <c r="BE427" s="9">
        <f t="shared" si="125"/>
        <v>-6.8968085052820122E-2</v>
      </c>
      <c r="BG427">
        <f t="shared" si="126"/>
        <v>263003.66254267516</v>
      </c>
      <c r="BI427">
        <f t="shared" si="127"/>
        <v>245195.31162300523</v>
      </c>
      <c r="BK427">
        <f t="shared" si="128"/>
        <v>290056.86025226943</v>
      </c>
    </row>
    <row r="428" spans="38:63" x14ac:dyDescent="0.25">
      <c r="AL428">
        <v>414</v>
      </c>
      <c r="AM428">
        <f t="shared" si="129"/>
        <v>207</v>
      </c>
      <c r="AO428" s="9">
        <f t="shared" si="115"/>
        <v>265916.27653967496</v>
      </c>
      <c r="AP428" s="9">
        <f t="shared" si="116"/>
        <v>-11012.273220842324</v>
      </c>
      <c r="AR428" s="9">
        <f t="shared" si="117"/>
        <v>1693.6619455419211</v>
      </c>
      <c r="AS428" s="9">
        <f t="shared" si="118"/>
        <v>-3490.4816055390506</v>
      </c>
      <c r="AU428" s="9">
        <f t="shared" si="119"/>
        <v>-107.27475457594079</v>
      </c>
      <c r="AV428" s="9">
        <f t="shared" si="120"/>
        <v>6.8763871020351921</v>
      </c>
      <c r="AX428" s="9">
        <f t="shared" si="121"/>
        <v>-30.20440042775299</v>
      </c>
      <c r="AY428" s="9">
        <f t="shared" si="122"/>
        <v>4.7476958480448337</v>
      </c>
      <c r="BA428" s="9">
        <f t="shared" si="130"/>
        <v>-49.967488481382716</v>
      </c>
      <c r="BB428" s="9">
        <f t="shared" si="123"/>
        <v>2.03438403457683</v>
      </c>
      <c r="BD428" s="9">
        <f t="shared" si="124"/>
        <v>-27.102865666805084</v>
      </c>
      <c r="BE428" s="9">
        <f t="shared" si="125"/>
        <v>9.4307219413527696E-2</v>
      </c>
      <c r="BG428">
        <f t="shared" si="126"/>
        <v>264119.87793058885</v>
      </c>
      <c r="BI428">
        <f t="shared" si="127"/>
        <v>246120.01276244622</v>
      </c>
      <c r="BK428">
        <f t="shared" si="128"/>
        <v>290918.03768893785</v>
      </c>
    </row>
    <row r="429" spans="38:63" x14ac:dyDescent="0.25">
      <c r="AL429">
        <v>415</v>
      </c>
      <c r="AM429">
        <f t="shared" si="129"/>
        <v>207.5</v>
      </c>
      <c r="AO429" s="9">
        <f t="shared" si="115"/>
        <v>266749.69816812396</v>
      </c>
      <c r="AP429" s="9">
        <f t="shared" si="116"/>
        <v>-12756.654475224095</v>
      </c>
      <c r="AR429" s="9">
        <f t="shared" si="117"/>
        <v>1640.0245682539507</v>
      </c>
      <c r="AS429" s="9">
        <f t="shared" si="118"/>
        <v>-3487.0434119880329</v>
      </c>
      <c r="AU429" s="9">
        <f t="shared" si="119"/>
        <v>-106.46065569258572</v>
      </c>
      <c r="AV429" s="9">
        <f t="shared" si="120"/>
        <v>7.5058497205145303</v>
      </c>
      <c r="AX429" s="9">
        <f t="shared" si="121"/>
        <v>-29.927129187153231</v>
      </c>
      <c r="AY429" s="9">
        <f t="shared" si="122"/>
        <v>4.8885784054223347</v>
      </c>
      <c r="BA429" s="9">
        <f t="shared" si="130"/>
        <v>-49.587938863706285</v>
      </c>
      <c r="BB429" s="9">
        <f t="shared" si="123"/>
        <v>2.3626706240666193</v>
      </c>
      <c r="BD429" s="9">
        <f t="shared" si="124"/>
        <v>-26.94558764172621</v>
      </c>
      <c r="BE429" s="9">
        <f t="shared" si="125"/>
        <v>0.2546006910255762</v>
      </c>
      <c r="BG429">
        <f t="shared" si="126"/>
        <v>265218.84547108959</v>
      </c>
      <c r="BI429">
        <f t="shared" si="127"/>
        <v>247029.61860981383</v>
      </c>
      <c r="BK429">
        <f t="shared" si="128"/>
        <v>291762.72127378988</v>
      </c>
    </row>
    <row r="430" spans="38:63" x14ac:dyDescent="0.25">
      <c r="AL430">
        <v>416</v>
      </c>
      <c r="AM430">
        <f t="shared" si="129"/>
        <v>208</v>
      </c>
      <c r="AO430" s="9">
        <f t="shared" si="115"/>
        <v>267556.40287028934</v>
      </c>
      <c r="AP430" s="9">
        <f t="shared" si="116"/>
        <v>-14499.237950003047</v>
      </c>
      <c r="AR430" s="9">
        <f t="shared" si="117"/>
        <v>1586.794240407658</v>
      </c>
      <c r="AS430" s="9">
        <f t="shared" si="118"/>
        <v>-3483.2904871277756</v>
      </c>
      <c r="AU430" s="9">
        <f t="shared" si="119"/>
        <v>-105.66430532064848</v>
      </c>
      <c r="AV430" s="9">
        <f t="shared" si="120"/>
        <v>8.1220755200708972</v>
      </c>
      <c r="AX430" s="9">
        <f t="shared" si="121"/>
        <v>-29.656302294702339</v>
      </c>
      <c r="AY430" s="9">
        <f t="shared" si="122"/>
        <v>5.026283259910227</v>
      </c>
      <c r="BA430" s="9">
        <f t="shared" si="130"/>
        <v>-49.216278330314935</v>
      </c>
      <c r="BB430" s="9">
        <f t="shared" si="123"/>
        <v>2.6837611327815765</v>
      </c>
      <c r="BD430" s="9">
        <f t="shared" si="124"/>
        <v>-26.791724695631199</v>
      </c>
      <c r="BE430" s="9">
        <f t="shared" si="125"/>
        <v>0.41203112737909403</v>
      </c>
      <c r="BG430">
        <f t="shared" si="126"/>
        <v>266300.6700448136</v>
      </c>
      <c r="BI430">
        <f t="shared" si="127"/>
        <v>247924.18604748469</v>
      </c>
      <c r="BK430">
        <f t="shared" si="128"/>
        <v>292590.99781526736</v>
      </c>
    </row>
    <row r="431" spans="38:63" x14ac:dyDescent="0.25">
      <c r="AL431">
        <v>417</v>
      </c>
      <c r="AM431">
        <f t="shared" si="129"/>
        <v>208.5</v>
      </c>
      <c r="AO431" s="9">
        <f t="shared" si="115"/>
        <v>268336.5919523281</v>
      </c>
      <c r="AP431" s="9">
        <f t="shared" si="116"/>
        <v>-16239.867934126925</v>
      </c>
      <c r="AR431" s="9">
        <f t="shared" si="117"/>
        <v>1533.9620877473337</v>
      </c>
      <c r="AS431" s="9">
        <f t="shared" si="118"/>
        <v>-3479.22944936774</v>
      </c>
      <c r="AU431" s="9">
        <f t="shared" si="119"/>
        <v>-104.88525795720157</v>
      </c>
      <c r="AV431" s="9">
        <f t="shared" si="120"/>
        <v>8.725632142074824</v>
      </c>
      <c r="AX431" s="9">
        <f t="shared" si="121"/>
        <v>-29.391728346518974</v>
      </c>
      <c r="AY431" s="9">
        <f t="shared" si="122"/>
        <v>5.1609600740363684</v>
      </c>
      <c r="BA431" s="9">
        <f t="shared" si="130"/>
        <v>-48.852325873105094</v>
      </c>
      <c r="BB431" s="9">
        <f t="shared" si="123"/>
        <v>2.9979592968078257</v>
      </c>
      <c r="BD431" s="9">
        <f t="shared" si="124"/>
        <v>-26.641203737577502</v>
      </c>
      <c r="BE431" s="9">
        <f t="shared" si="125"/>
        <v>0.56671277123062958</v>
      </c>
      <c r="BG431">
        <f t="shared" si="126"/>
        <v>267365.45410286734</v>
      </c>
      <c r="BI431">
        <f t="shared" si="127"/>
        <v>248803.77102678074</v>
      </c>
      <c r="BK431">
        <f t="shared" si="128"/>
        <v>293402.95180867211</v>
      </c>
    </row>
    <row r="432" spans="38:63" x14ac:dyDescent="0.25">
      <c r="AL432">
        <v>418</v>
      </c>
      <c r="AM432">
        <f t="shared" si="129"/>
        <v>209</v>
      </c>
      <c r="AO432" s="9">
        <f t="shared" si="115"/>
        <v>269090.46233895712</v>
      </c>
      <c r="AP432" s="9">
        <f t="shared" si="116"/>
        <v>-17978.391954793038</v>
      </c>
      <c r="AR432" s="9">
        <f t="shared" si="117"/>
        <v>1481.5194587687329</v>
      </c>
      <c r="AS432" s="9">
        <f t="shared" si="118"/>
        <v>-3474.8666332967027</v>
      </c>
      <c r="AU432" s="9">
        <f t="shared" si="119"/>
        <v>-104.12308289392577</v>
      </c>
      <c r="AV432" s="9">
        <f t="shared" si="120"/>
        <v>9.3170631906876586</v>
      </c>
      <c r="AX432" s="9">
        <f t="shared" si="121"/>
        <v>-29.133223354648365</v>
      </c>
      <c r="AY432" s="9">
        <f t="shared" si="122"/>
        <v>5.2927515694293952</v>
      </c>
      <c r="BA432" s="9">
        <f t="shared" si="130"/>
        <v>-48.49590551973035</v>
      </c>
      <c r="BB432" s="9">
        <f t="shared" si="123"/>
        <v>3.3055560794461543</v>
      </c>
      <c r="BD432" s="9">
        <f t="shared" si="124"/>
        <v>-26.493954019547051</v>
      </c>
      <c r="BE432" s="9">
        <f t="shared" si="125"/>
        <v>0.71875554181210921</v>
      </c>
      <c r="BG432">
        <f t="shared" si="126"/>
        <v>268413.29772008664</v>
      </c>
      <c r="BI432">
        <f t="shared" si="127"/>
        <v>249668.42856397762</v>
      </c>
      <c r="BK432">
        <f t="shared" si="128"/>
        <v>294198.66549140884</v>
      </c>
    </row>
    <row r="433" spans="38:63" x14ac:dyDescent="0.25">
      <c r="AL433">
        <v>419</v>
      </c>
      <c r="AM433">
        <f t="shared" si="129"/>
        <v>209.5</v>
      </c>
      <c r="AO433" s="9">
        <f t="shared" si="115"/>
        <v>269818.20668297977</v>
      </c>
      <c r="AP433" s="9">
        <f t="shared" si="116"/>
        <v>-19714.660638542555</v>
      </c>
      <c r="AR433" s="9">
        <f t="shared" si="117"/>
        <v>1429.4579173217701</v>
      </c>
      <c r="AS433" s="9">
        <f t="shared" si="118"/>
        <v>-3470.2081017013588</v>
      </c>
      <c r="AU433" s="9">
        <f t="shared" si="119"/>
        <v>-103.3773636640023</v>
      </c>
      <c r="AV433" s="9">
        <f t="shared" si="120"/>
        <v>9.8968895228675304</v>
      </c>
      <c r="AX433" s="9">
        <f t="shared" si="121"/>
        <v>-28.880610402975012</v>
      </c>
      <c r="AY433" s="9">
        <f t="shared" si="122"/>
        <v>5.4217939287561245</v>
      </c>
      <c r="BA433" s="9">
        <f t="shared" si="130"/>
        <v>-48.146846205545145</v>
      </c>
      <c r="BB433" s="9">
        <f t="shared" si="123"/>
        <v>3.606830340817857</v>
      </c>
      <c r="BD433" s="9">
        <f t="shared" si="124"/>
        <v>-26.349907055482152</v>
      </c>
      <c r="BE433" s="9">
        <f t="shared" si="125"/>
        <v>0.86826525329354864</v>
      </c>
      <c r="BG433">
        <f t="shared" si="126"/>
        <v>269444.29864666809</v>
      </c>
      <c r="BI433">
        <f t="shared" si="127"/>
        <v>250518.2127373493</v>
      </c>
      <c r="BK433">
        <f t="shared" si="128"/>
        <v>294978.21889605717</v>
      </c>
    </row>
    <row r="434" spans="38:63" x14ac:dyDescent="0.25">
      <c r="AL434">
        <v>420</v>
      </c>
      <c r="AM434">
        <f t="shared" si="129"/>
        <v>210</v>
      </c>
      <c r="AO434" s="9">
        <f t="shared" si="115"/>
        <v>270520.01347118267</v>
      </c>
      <c r="AP434" s="9">
        <f t="shared" si="116"/>
        <v>-21448.527578202873</v>
      </c>
      <c r="AR434" s="9">
        <f t="shared" si="117"/>
        <v>1377.769235489769</v>
      </c>
      <c r="AS434" s="9">
        <f t="shared" si="118"/>
        <v>-3465.2596569399252</v>
      </c>
      <c r="AU434" s="9">
        <f t="shared" si="119"/>
        <v>-102.64769751135468</v>
      </c>
      <c r="AV434" s="9">
        <f t="shared" si="120"/>
        <v>10.465610462083143</v>
      </c>
      <c r="AX434" s="9">
        <f t="shared" si="121"/>
        <v>-28.633719321576226</v>
      </c>
      <c r="AY434" s="9">
        <f t="shared" si="122"/>
        <v>5.5482171717444562</v>
      </c>
      <c r="BA434" s="9">
        <f t="shared" si="130"/>
        <v>-47.804981646188324</v>
      </c>
      <c r="BB434" s="9">
        <f t="shared" si="123"/>
        <v>3.9020494691136154</v>
      </c>
      <c r="BD434" s="9">
        <f t="shared" si="124"/>
        <v>-26.208996543590128</v>
      </c>
      <c r="BE434" s="9">
        <f t="shared" si="125"/>
        <v>1.0153438212250721</v>
      </c>
      <c r="BG434">
        <f t="shared" si="126"/>
        <v>270458.55235821649</v>
      </c>
      <c r="BI434">
        <f t="shared" si="127"/>
        <v>251353.17668515365</v>
      </c>
      <c r="BK434">
        <f t="shared" si="128"/>
        <v>295741.68990136794</v>
      </c>
    </row>
    <row r="435" spans="38:63" x14ac:dyDescent="0.25">
      <c r="AL435">
        <v>421</v>
      </c>
      <c r="AM435">
        <f t="shared" si="129"/>
        <v>210.5</v>
      </c>
      <c r="AO435" s="9">
        <f t="shared" si="115"/>
        <v>271196.06712673866</v>
      </c>
      <c r="AP435" s="9">
        <f t="shared" si="116"/>
        <v>-23179.849205365073</v>
      </c>
      <c r="AR435" s="9">
        <f t="shared" si="117"/>
        <v>1326.4453867340917</v>
      </c>
      <c r="AS435" s="9">
        <f t="shared" si="118"/>
        <v>-3460.0268517088834</v>
      </c>
      <c r="AU435" s="9">
        <f t="shared" si="119"/>
        <v>-101.93369488137975</v>
      </c>
      <c r="AV435" s="9">
        <f t="shared" si="120"/>
        <v>11.023704940874925</v>
      </c>
      <c r="AX435" s="9">
        <f t="shared" si="121"/>
        <v>-28.392386378401234</v>
      </c>
      <c r="AY435" s="9">
        <f t="shared" si="122"/>
        <v>5.6721455071872224</v>
      </c>
      <c r="BA435" s="9">
        <f t="shared" si="130"/>
        <v>-47.470150211192042</v>
      </c>
      <c r="BB435" s="9">
        <f t="shared" si="123"/>
        <v>4.191469975957256</v>
      </c>
      <c r="BD435" s="9">
        <f t="shared" si="124"/>
        <v>-26.071158291786471</v>
      </c>
      <c r="BE435" s="9">
        <f t="shared" si="125"/>
        <v>1.1600894577304457</v>
      </c>
      <c r="BG435">
        <f t="shared" si="126"/>
        <v>271456.15210425522</v>
      </c>
      <c r="BI435">
        <f t="shared" si="127"/>
        <v>252173.37260447172</v>
      </c>
      <c r="BK435">
        <f t="shared" si="128"/>
        <v>296489.15428127151</v>
      </c>
    </row>
    <row r="436" spans="38:63" x14ac:dyDescent="0.25">
      <c r="AL436">
        <v>422</v>
      </c>
      <c r="AM436">
        <f t="shared" si="129"/>
        <v>211</v>
      </c>
      <c r="AO436" s="9">
        <f t="shared" si="115"/>
        <v>271846.54810824554</v>
      </c>
      <c r="AP436" s="9">
        <f t="shared" si="116"/>
        <v>-24908.484668101908</v>
      </c>
      <c r="AR436" s="9">
        <f t="shared" si="117"/>
        <v>1275.4785392934018</v>
      </c>
      <c r="AS436" s="9">
        <f t="shared" si="118"/>
        <v>-3454.5149992384459</v>
      </c>
      <c r="AU436" s="9">
        <f t="shared" si="119"/>
        <v>-101.23497893231348</v>
      </c>
      <c r="AV436" s="9">
        <f t="shared" si="120"/>
        <v>11.571632577023653</v>
      </c>
      <c r="AX436" s="9">
        <f t="shared" si="121"/>
        <v>-28.156453987241441</v>
      </c>
      <c r="AY436" s="9">
        <f t="shared" si="122"/>
        <v>5.7936976626709882</v>
      </c>
      <c r="BA436" s="9">
        <f t="shared" si="130"/>
        <v>-47.142194798928294</v>
      </c>
      <c r="BB436" s="9">
        <f t="shared" si="123"/>
        <v>4.4753380581830147</v>
      </c>
      <c r="BD436" s="9">
        <f t="shared" si="124"/>
        <v>-25.936330146143746</v>
      </c>
      <c r="BE436" s="9">
        <f t="shared" si="125"/>
        <v>1.3025968561696497</v>
      </c>
      <c r="BG436">
        <f t="shared" si="126"/>
        <v>272437.18895524042</v>
      </c>
      <c r="BI436">
        <f t="shared" si="127"/>
        <v>252978.85175082067</v>
      </c>
      <c r="BK436">
        <f t="shared" si="128"/>
        <v>297220.68575198454</v>
      </c>
    </row>
    <row r="437" spans="38:63" x14ac:dyDescent="0.25">
      <c r="AL437">
        <v>423</v>
      </c>
      <c r="AM437">
        <f t="shared" si="129"/>
        <v>211.5</v>
      </c>
      <c r="AO437" s="9">
        <f t="shared" si="115"/>
        <v>272471.63300552568</v>
      </c>
      <c r="AP437" s="9">
        <f t="shared" si="116"/>
        <v>-26634.295713649004</v>
      </c>
      <c r="AR437" s="9">
        <f t="shared" si="117"/>
        <v>1224.8610498272451</v>
      </c>
      <c r="AS437" s="9">
        <f t="shared" si="118"/>
        <v>-3448.7291829499341</v>
      </c>
      <c r="AU437" s="9">
        <f t="shared" si="119"/>
        <v>-100.55118506640443</v>
      </c>
      <c r="AV437" s="9">
        <f t="shared" si="120"/>
        <v>12.109834687736205</v>
      </c>
      <c r="AX437" s="9">
        <f t="shared" si="121"/>
        <v>-27.92577043101204</v>
      </c>
      <c r="AY437" s="9">
        <f t="shared" si="122"/>
        <v>5.9129871936316247</v>
      </c>
      <c r="BA437" s="9">
        <f t="shared" si="130"/>
        <v>-46.820962713167177</v>
      </c>
      <c r="BB437" s="9">
        <f t="shared" si="123"/>
        <v>4.7538901281665682</v>
      </c>
      <c r="BD437" s="9">
        <f t="shared" si="124"/>
        <v>-25.804451922225212</v>
      </c>
      <c r="BE437" s="9">
        <f t="shared" si="125"/>
        <v>1.4429573659380128</v>
      </c>
      <c r="BG437">
        <f t="shared" si="126"/>
        <v>273401.7518481249</v>
      </c>
      <c r="BI437">
        <f t="shared" si="127"/>
        <v>253769.66443846602</v>
      </c>
      <c r="BK437">
        <f t="shared" si="128"/>
        <v>297936.35601729318</v>
      </c>
    </row>
    <row r="438" spans="38:63" x14ac:dyDescent="0.25">
      <c r="AL438">
        <v>424</v>
      </c>
      <c r="AM438">
        <f t="shared" si="129"/>
        <v>212</v>
      </c>
      <c r="AO438" s="9">
        <f t="shared" si="115"/>
        <v>273071.49463230598</v>
      </c>
      <c r="AP438" s="9">
        <f t="shared" si="116"/>
        <v>-28357.146575788007</v>
      </c>
      <c r="AR438" s="9">
        <f t="shared" si="117"/>
        <v>1174.585457294043</v>
      </c>
      <c r="AS438" s="9">
        <f t="shared" si="118"/>
        <v>-3442.674265606066</v>
      </c>
      <c r="AU438" s="9">
        <f t="shared" si="119"/>
        <v>-99.881960480100943</v>
      </c>
      <c r="AV438" s="9">
        <f t="shared" si="120"/>
        <v>12.63873524594006</v>
      </c>
      <c r="AX438" s="9">
        <f t="shared" si="121"/>
        <v>-27.700189599444009</v>
      </c>
      <c r="AY438" s="9">
        <f t="shared" si="122"/>
        <v>6.0301227732143339</v>
      </c>
      <c r="BA438" s="9">
        <f t="shared" si="130"/>
        <v>-46.506305541474262</v>
      </c>
      <c r="BB438" s="9">
        <f t="shared" si="123"/>
        <v>5.0273533147027134</v>
      </c>
      <c r="BD438" s="9">
        <f t="shared" si="124"/>
        <v>-25.675465339182683</v>
      </c>
      <c r="BE438" s="9">
        <f t="shared" si="125"/>
        <v>1.5812591580230126</v>
      </c>
      <c r="BG438">
        <f t="shared" si="126"/>
        <v>274349.92763051071</v>
      </c>
      <c r="BI438">
        <f t="shared" si="127"/>
        <v>254545.86004136549</v>
      </c>
      <c r="BK438">
        <f t="shared" si="128"/>
        <v>298636.23481209006</v>
      </c>
    </row>
    <row r="439" spans="38:63" x14ac:dyDescent="0.25">
      <c r="AL439">
        <v>425</v>
      </c>
      <c r="AM439">
        <f t="shared" si="129"/>
        <v>212.5</v>
      </c>
      <c r="AO439" s="9">
        <f t="shared" si="115"/>
        <v>273646.30211589299</v>
      </c>
      <c r="AP439" s="9">
        <f t="shared" si="116"/>
        <v>-30076.903866685298</v>
      </c>
      <c r="AR439" s="9">
        <f t="shared" si="117"/>
        <v>1124.6444770539924</v>
      </c>
      <c r="AS439" s="9">
        <f t="shared" si="118"/>
        <v>-3436.3548979830962</v>
      </c>
      <c r="AU439" s="9">
        <f t="shared" si="119"/>
        <v>-99.226963732470097</v>
      </c>
      <c r="AV439" s="9">
        <f t="shared" si="120"/>
        <v>13.158741782480833</v>
      </c>
      <c r="AX439" s="9">
        <f t="shared" si="121"/>
        <v>-27.479570740336364</v>
      </c>
      <c r="AY439" s="9">
        <f t="shared" si="122"/>
        <v>6.1452084642980838</v>
      </c>
      <c r="BA439" s="9">
        <f t="shared" si="130"/>
        <v>-46.198079035630272</v>
      </c>
      <c r="BB439" s="9">
        <f t="shared" si="123"/>
        <v>5.29594593628567</v>
      </c>
      <c r="BD439" s="9">
        <f t="shared" si="124"/>
        <v>-25.549313956503454</v>
      </c>
      <c r="BE439" s="9">
        <f t="shared" si="125"/>
        <v>1.7175873818970795</v>
      </c>
      <c r="BG439">
        <f t="shared" si="126"/>
        <v>275281.801103434</v>
      </c>
      <c r="BI439">
        <f t="shared" si="127"/>
        <v>255307.48699468121</v>
      </c>
      <c r="BK439">
        <f t="shared" si="128"/>
        <v>299320.38994423574</v>
      </c>
    </row>
    <row r="440" spans="38:63" x14ac:dyDescent="0.25">
      <c r="AL440">
        <v>426</v>
      </c>
      <c r="AM440">
        <f t="shared" si="129"/>
        <v>213</v>
      </c>
      <c r="AO440" s="9">
        <f t="shared" si="115"/>
        <v>274196.22098395345</v>
      </c>
      <c r="AP440" s="9">
        <f t="shared" si="116"/>
        <v>-31793.436472954036</v>
      </c>
      <c r="AR440" s="9">
        <f t="shared" si="117"/>
        <v>1075.0309951877573</v>
      </c>
      <c r="AS440" s="9">
        <f t="shared" si="118"/>
        <v>-3429.7755270918556</v>
      </c>
      <c r="AU440" s="9">
        <f t="shared" si="119"/>
        <v>-98.585864331099401</v>
      </c>
      <c r="AV440" s="9">
        <f t="shared" si="120"/>
        <v>13.670246237745818</v>
      </c>
      <c r="AX440" s="9">
        <f t="shared" si="121"/>
        <v>-27.26377822357178</v>
      </c>
      <c r="AY440" s="9">
        <f t="shared" si="122"/>
        <v>6.2583439749379517</v>
      </c>
      <c r="BA440" s="9">
        <f t="shared" si="130"/>
        <v>-45.896142994228903</v>
      </c>
      <c r="BB440" s="9">
        <f t="shared" si="123"/>
        <v>5.5598779485223702</v>
      </c>
      <c r="BD440" s="9">
        <f t="shared" si="124"/>
        <v>-25.425943113298715</v>
      </c>
      <c r="BE440" s="9">
        <f t="shared" si="125"/>
        <v>1.852024314285498</v>
      </c>
      <c r="BG440">
        <f t="shared" si="126"/>
        <v>276197.45506282005</v>
      </c>
      <c r="BI440">
        <f t="shared" si="127"/>
        <v>256054.59279680331</v>
      </c>
      <c r="BK440">
        <f t="shared" si="128"/>
        <v>299988.88733481342</v>
      </c>
    </row>
    <row r="441" spans="38:63" x14ac:dyDescent="0.25">
      <c r="AL441">
        <v>427</v>
      </c>
      <c r="AM441">
        <f t="shared" si="129"/>
        <v>213.5</v>
      </c>
      <c r="AO441" s="9">
        <f t="shared" si="115"/>
        <v>274721.41324850597</v>
      </c>
      <c r="AP441" s="9">
        <f t="shared" si="116"/>
        <v>-33506.615455720239</v>
      </c>
      <c r="AR441" s="9">
        <f t="shared" si="117"/>
        <v>1025.7380630222076</v>
      </c>
      <c r="AS441" s="9">
        <f t="shared" si="118"/>
        <v>-3422.9404039729825</v>
      </c>
      <c r="AU441" s="9">
        <f t="shared" si="119"/>
        <v>-97.958342334757404</v>
      </c>
      <c r="AV441" s="9">
        <f t="shared" si="120"/>
        <v>14.173625765986834</v>
      </c>
      <c r="AX441" s="9">
        <f t="shared" si="121"/>
        <v>-27.052681317157358</v>
      </c>
      <c r="AY441" s="9">
        <f t="shared" si="122"/>
        <v>6.3696248983834645</v>
      </c>
      <c r="BA441" s="9">
        <f t="shared" si="130"/>
        <v>-45.600361147572769</v>
      </c>
      <c r="BB441" s="9">
        <f t="shared" si="123"/>
        <v>5.8193513672914889</v>
      </c>
      <c r="BD441" s="9">
        <f t="shared" si="124"/>
        <v>-25.305299870027266</v>
      </c>
      <c r="BE441" s="9">
        <f t="shared" si="125"/>
        <v>1.9846495003118811</v>
      </c>
      <c r="BG441">
        <f t="shared" si="126"/>
        <v>277096.97033964854</v>
      </c>
      <c r="BI441">
        <f t="shared" si="127"/>
        <v>256787.2240118309</v>
      </c>
      <c r="BK441">
        <f t="shared" si="128"/>
        <v>300641.79105684027</v>
      </c>
    </row>
    <row r="442" spans="38:63" x14ac:dyDescent="0.25">
      <c r="AL442">
        <v>428</v>
      </c>
      <c r="AM442">
        <f t="shared" si="129"/>
        <v>214</v>
      </c>
      <c r="AO442" s="9">
        <f t="shared" si="115"/>
        <v>275222.03748722526</v>
      </c>
      <c r="AP442" s="9">
        <f t="shared" si="116"/>
        <v>-35216.313954485981</v>
      </c>
      <c r="AR442" s="9">
        <f t="shared" si="117"/>
        <v>976.7588918548289</v>
      </c>
      <c r="AS442" s="9">
        <f t="shared" si="118"/>
        <v>-3415.8535910899891</v>
      </c>
      <c r="AU442" s="9">
        <f t="shared" si="119"/>
        <v>-97.344087972112035</v>
      </c>
      <c r="AV442" s="9">
        <f t="shared" si="120"/>
        <v>14.669243495383984</v>
      </c>
      <c r="AX442" s="9">
        <f t="shared" si="121"/>
        <v>-26.846153974592582</v>
      </c>
      <c r="AY442" s="9">
        <f t="shared" si="122"/>
        <v>6.479142938740778</v>
      </c>
      <c r="BA442" s="9">
        <f t="shared" si="130"/>
        <v>-45.310601044967093</v>
      </c>
      <c r="BB442" s="9">
        <f t="shared" si="123"/>
        <v>6.0745606691532492</v>
      </c>
      <c r="BD442" s="9">
        <f t="shared" si="124"/>
        <v>-25.187332952552353</v>
      </c>
      <c r="BE442" s="9">
        <f t="shared" si="125"/>
        <v>2.115539887489958</v>
      </c>
      <c r="BG442">
        <f t="shared" si="126"/>
        <v>277980.42583886633</v>
      </c>
      <c r="BI442">
        <f t="shared" si="127"/>
        <v>257505.42627246238</v>
      </c>
      <c r="BK442">
        <f t="shared" si="128"/>
        <v>301279.1633724976</v>
      </c>
    </row>
    <row r="443" spans="38:63" x14ac:dyDescent="0.25">
      <c r="AL443">
        <v>429</v>
      </c>
      <c r="AM443">
        <f t="shared" si="129"/>
        <v>214.5</v>
      </c>
      <c r="AO443" s="9">
        <f t="shared" si="115"/>
        <v>275698.24892215611</v>
      </c>
      <c r="AP443" s="9">
        <f t="shared" si="116"/>
        <v>-36922.407094594055</v>
      </c>
      <c r="AR443" s="9">
        <f t="shared" si="117"/>
        <v>928.08684786877291</v>
      </c>
      <c r="AS443" s="9">
        <f t="shared" si="118"/>
        <v>-3408.5189693422972</v>
      </c>
      <c r="AU443" s="9">
        <f t="shared" si="119"/>
        <v>-96.742801275838332</v>
      </c>
      <c r="AV443" s="9">
        <f t="shared" si="120"/>
        <v>15.157449246680073</v>
      </c>
      <c r="AX443" s="9">
        <f t="shared" si="121"/>
        <v>-26.644074632916155</v>
      </c>
      <c r="AY443" s="9">
        <f t="shared" si="122"/>
        <v>6.5869861232664215</v>
      </c>
      <c r="BA443" s="9">
        <f t="shared" si="130"/>
        <v>-45.02673394448329</v>
      </c>
      <c r="BB443" s="9">
        <f t="shared" si="123"/>
        <v>6.3256931704140147</v>
      </c>
      <c r="BD443" s="9">
        <f t="shared" si="124"/>
        <v>-25.071992698438891</v>
      </c>
      <c r="BE443" s="9">
        <f t="shared" si="125"/>
        <v>2.2447699529996372</v>
      </c>
      <c r="BG443">
        <f t="shared" si="126"/>
        <v>278847.89857708482</v>
      </c>
      <c r="BI443">
        <f t="shared" si="127"/>
        <v>258209.24428324919</v>
      </c>
      <c r="BK443">
        <f t="shared" si="128"/>
        <v>301901.06476893718</v>
      </c>
    </row>
    <row r="444" spans="38:63" x14ac:dyDescent="0.25">
      <c r="AL444">
        <v>430</v>
      </c>
      <c r="AM444">
        <f t="shared" si="129"/>
        <v>215</v>
      </c>
      <c r="AO444" s="9">
        <f t="shared" si="115"/>
        <v>276150.19949593098</v>
      </c>
      <c r="AP444" s="9">
        <f t="shared" si="116"/>
        <v>-38624.771898109371</v>
      </c>
      <c r="AR444" s="9">
        <f t="shared" si="117"/>
        <v>879.71544723085378</v>
      </c>
      <c r="AS444" s="9">
        <f t="shared" si="118"/>
        <v>-3400.9402447189573</v>
      </c>
      <c r="AU444" s="9">
        <f t="shared" si="119"/>
        <v>-96.154191731458042</v>
      </c>
      <c r="AV444" s="9">
        <f t="shared" si="120"/>
        <v>15.638580213017029</v>
      </c>
      <c r="AX444" s="9">
        <f t="shared" si="121"/>
        <v>-26.446326020818638</v>
      </c>
      <c r="AY444" s="9">
        <f t="shared" si="122"/>
        <v>6.6932390022045638</v>
      </c>
      <c r="BA444" s="9">
        <f t="shared" si="130"/>
        <v>-44.74863470524533</v>
      </c>
      <c r="BB444" s="9">
        <f t="shared" si="123"/>
        <v>6.5729293861565852</v>
      </c>
      <c r="BD444" s="9">
        <f t="shared" si="124"/>
        <v>-24.95923100539407</v>
      </c>
      <c r="BE444" s="9">
        <f t="shared" si="125"/>
        <v>2.372411824655881</v>
      </c>
      <c r="BG444">
        <f t="shared" si="126"/>
        <v>279699.46371909743</v>
      </c>
      <c r="BI444">
        <f t="shared" si="127"/>
        <v>258898.72182417201</v>
      </c>
      <c r="BK444">
        <f t="shared" si="128"/>
        <v>302507.55399271904</v>
      </c>
    </row>
    <row r="445" spans="38:63" x14ac:dyDescent="0.25">
      <c r="AL445">
        <v>431</v>
      </c>
      <c r="AM445">
        <f t="shared" si="129"/>
        <v>215.5</v>
      </c>
      <c r="AO445" s="9">
        <f t="shared" si="115"/>
        <v>276578.03794557997</v>
      </c>
      <c r="AP445" s="9">
        <f t="shared" si="116"/>
        <v>-40323.287197942227</v>
      </c>
      <c r="AR445" s="9">
        <f t="shared" si="117"/>
        <v>831.63835136512478</v>
      </c>
      <c r="AS445" s="9">
        <f t="shared" si="118"/>
        <v>-3393.1209546124487</v>
      </c>
      <c r="AU445" s="9">
        <f t="shared" si="119"/>
        <v>-95.577977940296051</v>
      </c>
      <c r="AV445" s="9">
        <f t="shared" si="120"/>
        <v>16.11296160342669</v>
      </c>
      <c r="AX445" s="9">
        <f t="shared" si="121"/>
        <v>-26.25279497625236</v>
      </c>
      <c r="AY445" s="9">
        <f t="shared" si="122"/>
        <v>6.7979828370128956</v>
      </c>
      <c r="BA445" s="9">
        <f t="shared" si="130"/>
        <v>-44.476181682276064</v>
      </c>
      <c r="BB445" s="9">
        <f t="shared" si="123"/>
        <v>6.8164433704608411</v>
      </c>
      <c r="BD445" s="9">
        <f t="shared" si="124"/>
        <v>-24.849001281767627</v>
      </c>
      <c r="BE445" s="9">
        <f t="shared" si="125"/>
        <v>2.498535395952953</v>
      </c>
      <c r="BG445">
        <f t="shared" si="126"/>
        <v>280535.19461325195</v>
      </c>
      <c r="BI445">
        <f t="shared" si="127"/>
        <v>259573.90175450096</v>
      </c>
      <c r="BK445">
        <f t="shared" si="128"/>
        <v>303098.68808293209</v>
      </c>
    </row>
    <row r="446" spans="38:63" x14ac:dyDescent="0.25">
      <c r="AL446">
        <v>432</v>
      </c>
      <c r="AM446">
        <f t="shared" si="129"/>
        <v>216</v>
      </c>
      <c r="AO446" s="9">
        <f t="shared" si="115"/>
        <v>276981.90987401997</v>
      </c>
      <c r="AP446" s="9">
        <f t="shared" si="116"/>
        <v>-42017.833555048019</v>
      </c>
      <c r="AR446" s="9">
        <f t="shared" si="117"/>
        <v>783.84936239497677</v>
      </c>
      <c r="AS446" s="9">
        <f t="shared" si="118"/>
        <v>-3385.0644738107353</v>
      </c>
      <c r="AU446" s="9">
        <f t="shared" si="119"/>
        <v>-95.013887295950212</v>
      </c>
      <c r="AV446" s="9">
        <f t="shared" si="120"/>
        <v>16.580907252259152</v>
      </c>
      <c r="AX446" s="9">
        <f t="shared" si="121"/>
        <v>-26.063372273003729</v>
      </c>
      <c r="AY446" s="9">
        <f t="shared" si="122"/>
        <v>6.9012957777591213</v>
      </c>
      <c r="BA446" s="9">
        <f t="shared" si="130"/>
        <v>-44.209256623923338</v>
      </c>
      <c r="BB446" s="9">
        <f t="shared" si="123"/>
        <v>7.0564030389588792</v>
      </c>
      <c r="BD446" s="9">
        <f t="shared" si="124"/>
        <v>-24.741258399023135</v>
      </c>
      <c r="BE446" s="9">
        <f t="shared" si="125"/>
        <v>2.6232084355411502</v>
      </c>
      <c r="BG446">
        <f t="shared" si="126"/>
        <v>281355.16282571061</v>
      </c>
      <c r="BI446">
        <f t="shared" si="127"/>
        <v>260234.8260169045</v>
      </c>
      <c r="BK446">
        <f t="shared" si="128"/>
        <v>303674.52240304829</v>
      </c>
    </row>
    <row r="447" spans="38:63" x14ac:dyDescent="0.25">
      <c r="AL447">
        <v>433</v>
      </c>
      <c r="AM447">
        <f t="shared" si="129"/>
        <v>216.5</v>
      </c>
      <c r="AO447" s="9">
        <f t="shared" ref="AO447:AO510" si="131">AO446+AR446*$F$11+(0.5*AU446)*$F$11^2</f>
        <v>277361.95781930548</v>
      </c>
      <c r="AP447" s="9">
        <f t="shared" si="116"/>
        <v>-43708.293178546854</v>
      </c>
      <c r="AR447" s="9">
        <f t="shared" si="117"/>
        <v>736.3424187470016</v>
      </c>
      <c r="AS447" s="9">
        <f t="shared" si="118"/>
        <v>-3376.7740201846059</v>
      </c>
      <c r="AU447" s="9">
        <f t="shared" si="119"/>
        <v>-94.461655673700349</v>
      </c>
      <c r="AV447" s="9">
        <f t="shared" si="120"/>
        <v>17.042720196677017</v>
      </c>
      <c r="AX447" s="9">
        <f t="shared" si="121"/>
        <v>-25.877952455721374</v>
      </c>
      <c r="AY447" s="9">
        <f t="shared" si="122"/>
        <v>7.0032530304113072</v>
      </c>
      <c r="BA447" s="9">
        <f t="shared" si="130"/>
        <v>-43.947744571876228</v>
      </c>
      <c r="BB447" s="9">
        <f t="shared" si="123"/>
        <v>7.2929704747948056</v>
      </c>
      <c r="BD447" s="9">
        <f t="shared" si="124"/>
        <v>-24.63595864610275</v>
      </c>
      <c r="BE447" s="9">
        <f t="shared" si="125"/>
        <v>2.7464966914709046</v>
      </c>
      <c r="BG447">
        <f t="shared" si="126"/>
        <v>282159.43817363214</v>
      </c>
      <c r="BI447">
        <f t="shared" si="127"/>
        <v>260881.53564177491</v>
      </c>
      <c r="BK447">
        <f t="shared" si="128"/>
        <v>304235.11067155667</v>
      </c>
    </row>
    <row r="448" spans="38:63" x14ac:dyDescent="0.25">
      <c r="AL448">
        <v>434</v>
      </c>
      <c r="AM448">
        <f t="shared" si="129"/>
        <v>217</v>
      </c>
      <c r="AO448" s="9">
        <f t="shared" si="131"/>
        <v>277718.32132171979</v>
      </c>
      <c r="AP448" s="9">
        <f t="shared" si="116"/>
        <v>-45394.549848614573</v>
      </c>
      <c r="AR448" s="9">
        <f t="shared" si="117"/>
        <v>689.11159091015145</v>
      </c>
      <c r="AS448" s="9">
        <f t="shared" si="118"/>
        <v>-3368.2526600862675</v>
      </c>
      <c r="AU448" s="9">
        <f t="shared" si="119"/>
        <v>-93.921027132303294</v>
      </c>
      <c r="AV448" s="9">
        <f t="shared" si="120"/>
        <v>17.498693224201475</v>
      </c>
      <c r="AX448" s="9">
        <f t="shared" si="121"/>
        <v>-25.696433682935275</v>
      </c>
      <c r="AY448" s="9">
        <f t="shared" si="122"/>
        <v>7.1039270146951674</v>
      </c>
      <c r="BA448" s="9">
        <f t="shared" si="130"/>
        <v>-43.691533763762386</v>
      </c>
      <c r="BB448" s="9">
        <f t="shared" si="123"/>
        <v>7.5263022189889845</v>
      </c>
      <c r="BD448" s="9">
        <f t="shared" si="124"/>
        <v>-24.533059685605632</v>
      </c>
      <c r="BE448" s="9">
        <f t="shared" si="125"/>
        <v>2.8684639905173217</v>
      </c>
      <c r="BG448">
        <f t="shared" si="126"/>
        <v>282948.08875730552</v>
      </c>
      <c r="BI448">
        <f t="shared" si="127"/>
        <v>261514.07075174048</v>
      </c>
      <c r="BK448">
        <f t="shared" si="128"/>
        <v>304780.50499142177</v>
      </c>
    </row>
    <row r="449" spans="38:63" x14ac:dyDescent="0.25">
      <c r="AL449">
        <v>435</v>
      </c>
      <c r="AM449">
        <f t="shared" si="129"/>
        <v>217.5</v>
      </c>
      <c r="AO449" s="9">
        <f t="shared" si="131"/>
        <v>278051.13698878331</v>
      </c>
      <c r="AP449" s="9">
        <f t="shared" si="116"/>
        <v>-47076.488842004677</v>
      </c>
      <c r="AR449" s="9">
        <f t="shared" si="117"/>
        <v>642.15107734399976</v>
      </c>
      <c r="AS449" s="9">
        <f t="shared" si="118"/>
        <v>-3359.5033134741666</v>
      </c>
      <c r="AU449" s="9">
        <f t="shared" si="119"/>
        <v>-93.391753627646708</v>
      </c>
      <c r="AV449" s="9">
        <f t="shared" si="120"/>
        <v>17.94910939216264</v>
      </c>
      <c r="AX449" s="9">
        <f t="shared" si="121"/>
        <v>-25.518717577616776</v>
      </c>
      <c r="AY449" s="9">
        <f t="shared" si="122"/>
        <v>7.2033875131391465</v>
      </c>
      <c r="BA449" s="9">
        <f t="shared" si="130"/>
        <v>-43.440515538321819</v>
      </c>
      <c r="BB449" s="9">
        <f t="shared" si="123"/>
        <v>7.7565495461444876</v>
      </c>
      <c r="BD449" s="9">
        <f t="shared" si="124"/>
        <v>-24.43252051170812</v>
      </c>
      <c r="BE449" s="9">
        <f t="shared" si="125"/>
        <v>2.9891723328790061</v>
      </c>
      <c r="BG449">
        <f t="shared" si="126"/>
        <v>283721.18099126645</v>
      </c>
      <c r="BI449">
        <f t="shared" si="127"/>
        <v>262132.47056633636</v>
      </c>
      <c r="BK449">
        <f t="shared" si="128"/>
        <v>305310.75587840925</v>
      </c>
    </row>
    <row r="450" spans="38:63" x14ac:dyDescent="0.25">
      <c r="AL450">
        <v>436</v>
      </c>
      <c r="AM450">
        <f t="shared" si="129"/>
        <v>218</v>
      </c>
      <c r="AO450" s="9">
        <f t="shared" si="131"/>
        <v>278360.53855825186</v>
      </c>
      <c r="AP450" s="9">
        <f t="shared" si="116"/>
        <v>-48753.996860067738</v>
      </c>
      <c r="AR450" s="9">
        <f t="shared" si="117"/>
        <v>595.4552005301764</v>
      </c>
      <c r="AS450" s="9">
        <f t="shared" si="118"/>
        <v>-3350.5287587780854</v>
      </c>
      <c r="AU450" s="9">
        <f t="shared" si="119"/>
        <v>-92.873594737747268</v>
      </c>
      <c r="AV450" s="9">
        <f t="shared" si="120"/>
        <v>18.394242520783934</v>
      </c>
      <c r="AX450" s="9">
        <f t="shared" si="121"/>
        <v>-25.344709084871596</v>
      </c>
      <c r="AY450" s="9">
        <f t="shared" si="122"/>
        <v>7.3017018118874173</v>
      </c>
      <c r="BA450" s="9">
        <f t="shared" si="130"/>
        <v>-43.194584243122563</v>
      </c>
      <c r="BB450" s="9">
        <f t="shared" si="123"/>
        <v>7.9838587263702108</v>
      </c>
      <c r="BD450" s="9">
        <f t="shared" si="124"/>
        <v>-24.33430140975311</v>
      </c>
      <c r="BE450" s="9">
        <f t="shared" si="125"/>
        <v>3.1086819825263046</v>
      </c>
      <c r="BG450">
        <f t="shared" si="126"/>
        <v>284478.77963442734</v>
      </c>
      <c r="BI450">
        <f t="shared" si="127"/>
        <v>262736.77340680978</v>
      </c>
      <c r="BK450">
        <f t="shared" si="128"/>
        <v>305825.91228831926</v>
      </c>
    </row>
    <row r="451" spans="38:63" x14ac:dyDescent="0.25">
      <c r="AL451">
        <v>437</v>
      </c>
      <c r="AM451">
        <f t="shared" si="129"/>
        <v>218.5</v>
      </c>
      <c r="AO451" s="9">
        <f t="shared" si="131"/>
        <v>278646.65695917472</v>
      </c>
      <c r="AP451" s="9">
        <f t="shared" si="116"/>
        <v>-50426.961959141685</v>
      </c>
      <c r="AR451" s="9">
        <f t="shared" si="117"/>
        <v>549.01840316130279</v>
      </c>
      <c r="AS451" s="9">
        <f t="shared" si="118"/>
        <v>-3341.3316375176933</v>
      </c>
      <c r="AU451" s="9">
        <f t="shared" si="119"/>
        <v>-92.366317398618179</v>
      </c>
      <c r="AV451" s="9">
        <f t="shared" si="120"/>
        <v>18.834357661518496</v>
      </c>
      <c r="AX451" s="9">
        <f t="shared" si="121"/>
        <v>-25.174316336371025</v>
      </c>
      <c r="AY451" s="9">
        <f t="shared" si="122"/>
        <v>7.3989348338166439</v>
      </c>
      <c r="BA451" s="9">
        <f t="shared" si="130"/>
        <v>-42.953637144803842</v>
      </c>
      <c r="BB451" s="9">
        <f t="shared" si="123"/>
        <v>8.2083712742442447</v>
      </c>
      <c r="BD451" s="9">
        <f t="shared" si="124"/>
        <v>-24.238363917443312</v>
      </c>
      <c r="BE451" s="9">
        <f t="shared" si="125"/>
        <v>3.2270515534576045</v>
      </c>
      <c r="BG451">
        <f t="shared" si="126"/>
        <v>285220.94781924674</v>
      </c>
      <c r="BI451">
        <f t="shared" si="127"/>
        <v>263327.01670103555</v>
      </c>
      <c r="BK451">
        <f t="shared" si="128"/>
        <v>306326.02164316474</v>
      </c>
    </row>
    <row r="452" spans="38:63" x14ac:dyDescent="0.25">
      <c r="AL452">
        <v>438</v>
      </c>
      <c r="AM452">
        <f t="shared" si="129"/>
        <v>219</v>
      </c>
      <c r="AO452" s="9">
        <f t="shared" si="131"/>
        <v>278909.62037108053</v>
      </c>
      <c r="AP452" s="9">
        <f t="shared" si="116"/>
        <v>-52095.273483192839</v>
      </c>
      <c r="AR452" s="9">
        <f t="shared" si="117"/>
        <v>502.83524446199368</v>
      </c>
      <c r="AS452" s="9">
        <f t="shared" si="118"/>
        <v>-3331.9144586869338</v>
      </c>
      <c r="AU452" s="9">
        <f t="shared" si="119"/>
        <v>-91.869695650524676</v>
      </c>
      <c r="AV452" s="9">
        <f t="shared" si="120"/>
        <v>19.269711542146268</v>
      </c>
      <c r="AX452" s="9">
        <f t="shared" si="121"/>
        <v>-25.007450521154929</v>
      </c>
      <c r="AY452" s="9">
        <f t="shared" si="122"/>
        <v>7.4951492644556383</v>
      </c>
      <c r="BA452" s="9">
        <f t="shared" si="130"/>
        <v>-42.717574341799171</v>
      </c>
      <c r="BB452" s="9">
        <f t="shared" si="123"/>
        <v>8.4302241855847537</v>
      </c>
      <c r="BD452" s="9">
        <f t="shared" si="124"/>
        <v>-24.144670787570572</v>
      </c>
      <c r="BE452" s="9">
        <f t="shared" si="125"/>
        <v>3.344338092105875</v>
      </c>
      <c r="BG452">
        <f t="shared" si="126"/>
        <v>285947.74707996857</v>
      </c>
      <c r="BI452">
        <f t="shared" si="127"/>
        <v>263903.23698852066</v>
      </c>
      <c r="BK452">
        <f t="shared" si="128"/>
        <v>306811.12985633209</v>
      </c>
    </row>
    <row r="453" spans="38:63" x14ac:dyDescent="0.25">
      <c r="AL453">
        <v>439</v>
      </c>
      <c r="AM453">
        <f t="shared" si="129"/>
        <v>219.5</v>
      </c>
      <c r="AO453" s="9">
        <f t="shared" si="131"/>
        <v>279149.55428135523</v>
      </c>
      <c r="AP453" s="9">
        <f t="shared" si="116"/>
        <v>-53758.821998593543</v>
      </c>
      <c r="AR453" s="9">
        <f t="shared" si="117"/>
        <v>456.90039663673133</v>
      </c>
      <c r="AS453" s="9">
        <f t="shared" si="118"/>
        <v>-3322.2796029158608</v>
      </c>
      <c r="AU453" s="9">
        <f t="shared" si="119"/>
        <v>-91.383510394193635</v>
      </c>
      <c r="AV453" s="9">
        <f t="shared" si="120"/>
        <v>19.700552990047626</v>
      </c>
      <c r="AX453" s="9">
        <f t="shared" si="121"/>
        <v>-24.844025762463477</v>
      </c>
      <c r="AY453" s="9">
        <f t="shared" si="122"/>
        <v>7.5904056711726415</v>
      </c>
      <c r="BA453" s="9">
        <f t="shared" si="130"/>
        <v>-42.486298679505822</v>
      </c>
      <c r="BB453" s="9">
        <f t="shared" si="123"/>
        <v>8.6495501627509306</v>
      </c>
      <c r="BD453" s="9">
        <f t="shared" si="124"/>
        <v>-24.053185952224339</v>
      </c>
      <c r="BE453" s="9">
        <f t="shared" si="125"/>
        <v>3.4605971561240505</v>
      </c>
      <c r="BG453">
        <f t="shared" si="126"/>
        <v>286659.23737995571</v>
      </c>
      <c r="BI453">
        <f t="shared" si="127"/>
        <v>264465.46992547886</v>
      </c>
      <c r="BK453">
        <f t="shared" si="128"/>
        <v>307281.28135675896</v>
      </c>
    </row>
    <row r="454" spans="38:63" x14ac:dyDescent="0.25">
      <c r="AL454">
        <v>440</v>
      </c>
      <c r="AM454">
        <f t="shared" si="129"/>
        <v>220</v>
      </c>
      <c r="AO454" s="9">
        <f t="shared" si="131"/>
        <v>279366.58154087432</v>
      </c>
      <c r="AP454" s="9">
        <f t="shared" si="116"/>
        <v>-55417.499230927722</v>
      </c>
      <c r="AR454" s="9">
        <f t="shared" si="117"/>
        <v>411.2086414396345</v>
      </c>
      <c r="AS454" s="9">
        <f t="shared" si="118"/>
        <v>-3312.4293264208368</v>
      </c>
      <c r="AU454" s="9">
        <f t="shared" si="119"/>
        <v>-90.9075491565428</v>
      </c>
      <c r="AV454" s="9">
        <f t="shared" si="120"/>
        <v>20.127123334975426</v>
      </c>
      <c r="AX454" s="9">
        <f t="shared" si="121"/>
        <v>-24.683959000272495</v>
      </c>
      <c r="AY454" s="9">
        <f t="shared" si="122"/>
        <v>7.6847626160619642</v>
      </c>
      <c r="BA454" s="9">
        <f t="shared" si="130"/>
        <v>-42.25971566785487</v>
      </c>
      <c r="BB454" s="9">
        <f t="shared" si="123"/>
        <v>8.8664778291504955</v>
      </c>
      <c r="BD454" s="9">
        <f t="shared" si="124"/>
        <v>-23.963874488415442</v>
      </c>
      <c r="BE454" s="9">
        <f t="shared" si="125"/>
        <v>3.5758828897629651</v>
      </c>
      <c r="BG454">
        <f t="shared" si="126"/>
        <v>287355.47713814466</v>
      </c>
      <c r="BI454">
        <f t="shared" si="127"/>
        <v>265013.75028995576</v>
      </c>
      <c r="BK454">
        <f t="shared" si="128"/>
        <v>307736.51911216037</v>
      </c>
    </row>
    <row r="455" spans="38:63" x14ac:dyDescent="0.25">
      <c r="AL455">
        <v>441</v>
      </c>
      <c r="AM455">
        <f t="shared" si="129"/>
        <v>220.5</v>
      </c>
      <c r="AO455" s="9">
        <f t="shared" si="131"/>
        <v>279560.82241794962</v>
      </c>
      <c r="AP455" s="9">
        <f t="shared" si="116"/>
        <v>-57071.198003721271</v>
      </c>
      <c r="AR455" s="9">
        <f t="shared" si="117"/>
        <v>365.7548668613631</v>
      </c>
      <c r="AS455" s="9">
        <f t="shared" si="118"/>
        <v>-3302.3657647533491</v>
      </c>
      <c r="AU455" s="9">
        <f t="shared" si="119"/>
        <v>-90.441605865519847</v>
      </c>
      <c r="AV455" s="9">
        <f t="shared" si="120"/>
        <v>20.549656792564228</v>
      </c>
      <c r="AX455" s="9">
        <f t="shared" si="121"/>
        <v>-24.527169879226268</v>
      </c>
      <c r="AY455" s="9">
        <f t="shared" si="122"/>
        <v>7.7782767629319336</v>
      </c>
      <c r="BA455" s="9">
        <f t="shared" si="130"/>
        <v>-42.037733401231172</v>
      </c>
      <c r="BB455" s="9">
        <f t="shared" si="123"/>
        <v>9.081131933588285</v>
      </c>
      <c r="BD455" s="9">
        <f t="shared" si="124"/>
        <v>-23.876702585062407</v>
      </c>
      <c r="BE455" s="9">
        <f t="shared" si="125"/>
        <v>3.6902480960440092</v>
      </c>
      <c r="BG455">
        <f t="shared" si="126"/>
        <v>288036.52325464576</v>
      </c>
      <c r="BI455">
        <f t="shared" si="127"/>
        <v>265548.1119869898</v>
      </c>
      <c r="BK455">
        <f t="shared" si="128"/>
        <v>308176.88465133688</v>
      </c>
    </row>
    <row r="456" spans="38:63" x14ac:dyDescent="0.25">
      <c r="AL456">
        <v>442</v>
      </c>
      <c r="AM456">
        <f t="shared" si="129"/>
        <v>221</v>
      </c>
      <c r="AO456" s="9">
        <f t="shared" si="131"/>
        <v>279732.39465064713</v>
      </c>
      <c r="AP456" s="9">
        <f t="shared" si="116"/>
        <v>-58719.81217899888</v>
      </c>
      <c r="AR456" s="9">
        <f t="shared" si="117"/>
        <v>320.53406392860319</v>
      </c>
      <c r="AS456" s="9">
        <f t="shared" si="118"/>
        <v>-3292.0909363570672</v>
      </c>
      <c r="AU456" s="9">
        <f t="shared" si="119"/>
        <v>-89.985480633660558</v>
      </c>
      <c r="AV456" s="9">
        <f t="shared" si="120"/>
        <v>20.96838082973823</v>
      </c>
      <c r="AX456" s="9">
        <f t="shared" si="121"/>
        <v>-24.373580641681897</v>
      </c>
      <c r="AY456" s="9">
        <f t="shared" si="122"/>
        <v>7.8710029787694262</v>
      </c>
      <c r="BA456" s="9">
        <f t="shared" si="130"/>
        <v>-41.820262480693998</v>
      </c>
      <c r="BB456" s="9">
        <f t="shared" si="123"/>
        <v>9.293633545052586</v>
      </c>
      <c r="BD456" s="9">
        <f t="shared" si="124"/>
        <v>-23.791637511284655</v>
      </c>
      <c r="BE456" s="9">
        <f t="shared" si="125"/>
        <v>3.8037443059162177</v>
      </c>
      <c r="BG456">
        <f t="shared" si="126"/>
        <v>288702.43113551324</v>
      </c>
      <c r="BI456">
        <f t="shared" si="127"/>
        <v>266068.5880537919</v>
      </c>
      <c r="BK456">
        <f t="shared" si="128"/>
        <v>308602.41808559228</v>
      </c>
    </row>
    <row r="457" spans="38:63" x14ac:dyDescent="0.25">
      <c r="AL457">
        <v>443</v>
      </c>
      <c r="AM457">
        <f t="shared" si="129"/>
        <v>221.5</v>
      </c>
      <c r="AO457" s="9">
        <f t="shared" si="131"/>
        <v>279881.41349753225</v>
      </c>
      <c r="AP457" s="9">
        <f t="shared" si="116"/>
        <v>-60363.236599573698</v>
      </c>
      <c r="AR457" s="9">
        <f t="shared" si="117"/>
        <v>275.5413236117729</v>
      </c>
      <c r="AS457" s="9">
        <f t="shared" si="118"/>
        <v>-3281.6067459421979</v>
      </c>
      <c r="AU457" s="9">
        <f t="shared" si="119"/>
        <v>-89.538979549992916</v>
      </c>
      <c r="AV457" s="9">
        <f t="shared" si="120"/>
        <v>21.383516513106905</v>
      </c>
      <c r="AX457" s="9">
        <f t="shared" si="121"/>
        <v>-24.223116025593644</v>
      </c>
      <c r="AY457" s="9">
        <f t="shared" si="122"/>
        <v>7.9629944300300766</v>
      </c>
      <c r="BA457" s="9">
        <f t="shared" si="130"/>
        <v>-41.607215938447268</v>
      </c>
      <c r="BB457" s="9">
        <f t="shared" si="123"/>
        <v>9.5041002384999445</v>
      </c>
      <c r="BD457" s="9">
        <f t="shared" si="124"/>
        <v>-23.708647585952011</v>
      </c>
      <c r="BE457" s="9">
        <f t="shared" si="125"/>
        <v>3.9164218445768837</v>
      </c>
      <c r="BG457">
        <f t="shared" si="126"/>
        <v>289353.25471670757</v>
      </c>
      <c r="BI457">
        <f t="shared" si="127"/>
        <v>266575.21066493093</v>
      </c>
      <c r="BK457">
        <f t="shared" si="128"/>
        <v>309013.15812929044</v>
      </c>
    </row>
    <row r="458" spans="38:63" x14ac:dyDescent="0.25">
      <c r="AL458">
        <v>444</v>
      </c>
      <c r="AM458">
        <f t="shared" si="129"/>
        <v>222</v>
      </c>
      <c r="AO458" s="9">
        <f t="shared" si="131"/>
        <v>280007.99178689439</v>
      </c>
      <c r="AP458" s="9">
        <f t="shared" si="116"/>
        <v>-62001.367032980663</v>
      </c>
      <c r="AR458" s="9">
        <f t="shared" si="117"/>
        <v>230.77183383677644</v>
      </c>
      <c r="AS458" s="9">
        <f t="shared" si="118"/>
        <v>-3270.9149876856445</v>
      </c>
      <c r="AU458" s="9">
        <f t="shared" si="119"/>
        <v>-89.101914479924574</v>
      </c>
      <c r="AV458" s="9">
        <f t="shared" si="120"/>
        <v>21.79527884136936</v>
      </c>
      <c r="AX458" s="9">
        <f t="shared" si="121"/>
        <v>-24.07570316698429</v>
      </c>
      <c r="AY458" s="9">
        <f t="shared" si="122"/>
        <v>8.0543026740809562</v>
      </c>
      <c r="BA458" s="9">
        <f t="shared" si="130"/>
        <v>-41.398509164497817</v>
      </c>
      <c r="BB458" s="9">
        <f t="shared" si="123"/>
        <v>9.7126462721636813</v>
      </c>
      <c r="BD458" s="9">
        <f t="shared" si="124"/>
        <v>-23.627702148442463</v>
      </c>
      <c r="BE458" s="9">
        <f t="shared" si="125"/>
        <v>4.0283298951247222</v>
      </c>
      <c r="BG458">
        <f t="shared" si="126"/>
        <v>289989.04648727301</v>
      </c>
      <c r="BI458">
        <f t="shared" si="127"/>
        <v>267068.01113751187</v>
      </c>
      <c r="BK458">
        <f t="shared" si="128"/>
        <v>309409.14211957768</v>
      </c>
    </row>
    <row r="459" spans="38:63" x14ac:dyDescent="0.25">
      <c r="AL459">
        <v>445</v>
      </c>
      <c r="AM459">
        <f t="shared" si="129"/>
        <v>222.5</v>
      </c>
      <c r="AO459" s="9">
        <f t="shared" si="131"/>
        <v>280112.23996450281</v>
      </c>
      <c r="AP459" s="9">
        <f t="shared" si="116"/>
        <v>-63634.100116968308</v>
      </c>
      <c r="AR459" s="9">
        <f t="shared" si="117"/>
        <v>186.22087659681415</v>
      </c>
      <c r="AS459" s="9">
        <f t="shared" si="118"/>
        <v>-3260.0173482649598</v>
      </c>
      <c r="AU459" s="9">
        <f t="shared" si="119"/>
        <v>-88.674102872766426</v>
      </c>
      <c r="AV459" s="9">
        <f t="shared" si="120"/>
        <v>22.203877062685269</v>
      </c>
      <c r="AX459" s="9">
        <f t="shared" si="121"/>
        <v>-23.931271506758439</v>
      </c>
      <c r="AY459" s="9">
        <f t="shared" si="122"/>
        <v>8.1449777460984443</v>
      </c>
      <c r="BA459" s="9">
        <f t="shared" si="130"/>
        <v>-41.194059835449721</v>
      </c>
      <c r="BB459" s="9">
        <f t="shared" si="123"/>
        <v>9.9193827568823796</v>
      </c>
      <c r="BD459" s="9">
        <f t="shared" si="124"/>
        <v>-23.54877153055827</v>
      </c>
      <c r="BE459" s="9">
        <f t="shared" si="125"/>
        <v>4.1395165597044441</v>
      </c>
      <c r="BG459">
        <f t="shared" si="126"/>
        <v>290609.8575117517</v>
      </c>
      <c r="BI459">
        <f t="shared" si="127"/>
        <v>267547.01993633475</v>
      </c>
      <c r="BK459">
        <f t="shared" si="128"/>
        <v>309790.40603529563</v>
      </c>
    </row>
    <row r="460" spans="38:63" x14ac:dyDescent="0.25">
      <c r="AL460">
        <v>446</v>
      </c>
      <c r="AM460">
        <f t="shared" si="129"/>
        <v>223</v>
      </c>
      <c r="AO460" s="9">
        <f t="shared" si="131"/>
        <v>280194.26613994216</v>
      </c>
      <c r="AP460" s="9">
        <f t="shared" si="116"/>
        <v>-65261.333306467946</v>
      </c>
      <c r="AR460" s="9">
        <f t="shared" si="117"/>
        <v>141.88382516043094</v>
      </c>
      <c r="AS460" s="9">
        <f t="shared" si="118"/>
        <v>-3248.9154097336173</v>
      </c>
      <c r="AU460" s="9">
        <f t="shared" si="119"/>
        <v>-88.255367576573278</v>
      </c>
      <c r="AV460" s="9">
        <f t="shared" si="120"/>
        <v>22.609514977916135</v>
      </c>
      <c r="AX460" s="9">
        <f t="shared" si="121"/>
        <v>-23.789752701638477</v>
      </c>
      <c r="AY460" s="9">
        <f t="shared" si="122"/>
        <v>8.2350682417081895</v>
      </c>
      <c r="BA460" s="9">
        <f t="shared" si="130"/>
        <v>-40.993787845374833</v>
      </c>
      <c r="BB460" s="9">
        <f t="shared" si="123"/>
        <v>10.124417817913917</v>
      </c>
      <c r="BD460" s="9">
        <f t="shared" si="124"/>
        <v>-23.471827029559979</v>
      </c>
      <c r="BE460" s="9">
        <f t="shared" si="125"/>
        <v>4.2500289182940261</v>
      </c>
      <c r="BG460">
        <f t="shared" si="126"/>
        <v>291215.73745185422</v>
      </c>
      <c r="BI460">
        <f t="shared" si="127"/>
        <v>268012.26667902351</v>
      </c>
      <c r="BK460">
        <f t="shared" si="128"/>
        <v>310156.98451511032</v>
      </c>
    </row>
    <row r="461" spans="38:63" x14ac:dyDescent="0.25">
      <c r="AL461">
        <v>447</v>
      </c>
      <c r="AM461">
        <f t="shared" si="129"/>
        <v>223.5</v>
      </c>
      <c r="AO461" s="9">
        <f t="shared" si="131"/>
        <v>280254.17613157531</v>
      </c>
      <c r="AP461" s="9">
        <f t="shared" si="116"/>
        <v>-66882.964821962523</v>
      </c>
      <c r="AR461" s="9">
        <f t="shared" si="117"/>
        <v>97.756141372144299</v>
      </c>
      <c r="AS461" s="9">
        <f t="shared" si="118"/>
        <v>-3237.6106522446594</v>
      </c>
      <c r="AU461" s="9">
        <f t="shared" si="119"/>
        <v>-87.845536659975409</v>
      </c>
      <c r="AV461" s="9">
        <f t="shared" si="120"/>
        <v>23.012391230580793</v>
      </c>
      <c r="AX461" s="9">
        <f t="shared" si="121"/>
        <v>-23.65108053900164</v>
      </c>
      <c r="AY461" s="9">
        <f t="shared" si="122"/>
        <v>8.3246213956302846</v>
      </c>
      <c r="BA461" s="9">
        <f t="shared" si="130"/>
        <v>-40.797615238702058</v>
      </c>
      <c r="BB461" s="9">
        <f t="shared" si="123"/>
        <v>10.32785674967413</v>
      </c>
      <c r="BD461" s="9">
        <f t="shared" si="124"/>
        <v>-23.396840882271697</v>
      </c>
      <c r="BE461" s="9">
        <f t="shared" si="125"/>
        <v>4.3599130852763786</v>
      </c>
      <c r="BG461">
        <f t="shared" si="126"/>
        <v>291806.7345874079</v>
      </c>
      <c r="BI461">
        <f t="shared" si="127"/>
        <v>268463.78014111507</v>
      </c>
      <c r="BK461">
        <f t="shared" si="128"/>
        <v>310508.91087487881</v>
      </c>
    </row>
    <row r="462" spans="38:63" x14ac:dyDescent="0.25">
      <c r="AL462">
        <v>448</v>
      </c>
      <c r="AM462">
        <f t="shared" si="129"/>
        <v>224</v>
      </c>
      <c r="AO462" s="9">
        <f t="shared" si="131"/>
        <v>280292.07351017889</v>
      </c>
      <c r="AP462" s="9">
        <f t="shared" si="116"/>
        <v>-68498.893599181029</v>
      </c>
      <c r="AR462" s="9">
        <f t="shared" si="117"/>
        <v>53.833373042156595</v>
      </c>
      <c r="AS462" s="9">
        <f t="shared" si="118"/>
        <v>-3226.104456629369</v>
      </c>
      <c r="AU462" s="9">
        <f t="shared" si="119"/>
        <v>-87.444443240706448</v>
      </c>
      <c r="AV462" s="9">
        <f t="shared" si="120"/>
        <v>23.412699584324123</v>
      </c>
      <c r="AX462" s="9">
        <f t="shared" si="121"/>
        <v>-23.515190855423427</v>
      </c>
      <c r="AY462" s="9">
        <f t="shared" si="122"/>
        <v>8.4136831565807686</v>
      </c>
      <c r="BA462" s="9">
        <f t="shared" si="130"/>
        <v>-40.605466145063374</v>
      </c>
      <c r="BB462" s="9">
        <f t="shared" si="123"/>
        <v>10.529802163812715</v>
      </c>
      <c r="BD462" s="9">
        <f t="shared" si="124"/>
        <v>-23.323786240219651</v>
      </c>
      <c r="BE462" s="9">
        <f t="shared" si="125"/>
        <v>4.4692142639306365</v>
      </c>
      <c r="BG462">
        <f t="shared" si="126"/>
        <v>292382.89583660074</v>
      </c>
      <c r="BI462">
        <f t="shared" si="127"/>
        <v>268901.58826109959</v>
      </c>
      <c r="BK462">
        <f t="shared" si="128"/>
        <v>310846.21712427639</v>
      </c>
    </row>
    <row r="463" spans="38:63" x14ac:dyDescent="0.25">
      <c r="AL463">
        <v>449</v>
      </c>
      <c r="AM463">
        <f t="shared" si="129"/>
        <v>224.5</v>
      </c>
      <c r="AO463" s="9">
        <f t="shared" si="131"/>
        <v>280308.05964129488</v>
      </c>
      <c r="AP463" s="9">
        <f t="shared" ref="AP463:AP526" si="132">AP462+AS462*$F$11+(AV462*0.5)*$F$11^2</f>
        <v>-70109.019240047681</v>
      </c>
      <c r="AR463" s="9">
        <f t="shared" ref="AR463:AR526" si="133">AR462+AU462*$F$11</f>
        <v>10.11115142180337</v>
      </c>
      <c r="AS463" s="9">
        <f t="shared" ref="AS463:AS526" si="134">AS462+AV462*$F$11</f>
        <v>-3214.3981068372068</v>
      </c>
      <c r="AU463" s="9">
        <f t="shared" ref="AU463:AU526" si="135">AX463+BA463+BD463</f>
        <v>-87.051925320535972</v>
      </c>
      <c r="AV463" s="9">
        <f t="shared" ref="AV463:AV526" si="136">AY463+BB463+BE463</f>
        <v>23.810629188647994</v>
      </c>
      <c r="AX463" s="9">
        <f t="shared" ref="AX463:AX526" si="137">$F$34*($F$30-AO463)/(BG463^2+$F$35^2)^(1.5)</f>
        <v>-23.382021458731362</v>
      </c>
      <c r="AY463" s="9">
        <f t="shared" ref="AY463:AY526" si="138">$F$34*($G$30-AP463)/(BG463^2+$F$35^2)^(1.5)</f>
        <v>8.5022982586603657</v>
      </c>
      <c r="BA463" s="9">
        <f t="shared" si="130"/>
        <v>-40.417266716041183</v>
      </c>
      <c r="BB463" s="9">
        <f t="shared" ref="BB463:BB526" si="139">$F$43*($G$39-AP463)/(BI463^2+$F$44^2)^(1.5)</f>
        <v>10.730354131017156</v>
      </c>
      <c r="BD463" s="9">
        <f t="shared" ref="BD463:BD526" si="140">$F$52*($F$48-AO463)/(BK463^2+$F$53^2)^(1.5)</f>
        <v>-23.252637145763426</v>
      </c>
      <c r="BE463" s="9">
        <f t="shared" ref="BE463:BE526" si="141">$F$52*($G$48-AP463)/(BK463^2+$F$53^2)^(1.5)</f>
        <v>4.5779767989704725</v>
      </c>
      <c r="BG463">
        <f t="shared" ref="BG463:BG526" si="142">SQRT(($F$30-AO463)^2+($G$30-AP463)^2)</f>
        <v>292944.26677554043</v>
      </c>
      <c r="BI463">
        <f t="shared" ref="BI463:BI526" si="143">SQRT(($F$39-AO463)^2+($G$39-AP463)^2)</f>
        <v>269325.71814540331</v>
      </c>
      <c r="BK463">
        <f t="shared" ref="BK463:BK526" si="144">SQRT(($F$48-AO463)^2+($G$48-AP463)^2)</f>
        <v>311168.93398270477</v>
      </c>
    </row>
    <row r="464" spans="38:63" x14ac:dyDescent="0.25">
      <c r="AL464">
        <v>450</v>
      </c>
      <c r="AM464">
        <f t="shared" ref="AM464:AM527" si="145">$F$11*AL464</f>
        <v>225</v>
      </c>
      <c r="AO464" s="9">
        <f t="shared" si="131"/>
        <v>280302.2337263407</v>
      </c>
      <c r="AP464" s="9">
        <f t="shared" si="132"/>
        <v>-71713.241964817702</v>
      </c>
      <c r="AR464" s="9">
        <f t="shared" si="133"/>
        <v>-33.414811238464615</v>
      </c>
      <c r="AS464" s="9">
        <f t="shared" si="134"/>
        <v>-3202.4927922428828</v>
      </c>
      <c r="AU464" s="9">
        <f t="shared" si="135"/>
        <v>-86.667825626328749</v>
      </c>
      <c r="AV464" s="9">
        <f t="shared" si="136"/>
        <v>24.206364833611012</v>
      </c>
      <c r="AX464" s="9">
        <f t="shared" si="137"/>
        <v>-23.251512053391956</v>
      </c>
      <c r="AY464" s="9">
        <f t="shared" si="138"/>
        <v>8.5905102894493943</v>
      </c>
      <c r="BA464" s="9">
        <f t="shared" ref="BA464:BA527" si="146">$F$43*($F$39-AO464)/(BI464^2+$F$44^2)^(1.5)</f>
        <v>-40.232945063752886</v>
      </c>
      <c r="BB464" s="9">
        <f t="shared" si="139"/>
        <v>10.929610316910939</v>
      </c>
      <c r="BD464" s="9">
        <f t="shared" si="140"/>
        <v>-23.183368509183907</v>
      </c>
      <c r="BE464" s="9">
        <f t="shared" si="141"/>
        <v>4.686244227250679</v>
      </c>
      <c r="BG464">
        <f t="shared" si="142"/>
        <v>293490.8916571454</v>
      </c>
      <c r="BI464">
        <f t="shared" si="143"/>
        <v>269736.19607330667</v>
      </c>
      <c r="BK464">
        <f t="shared" si="144"/>
        <v>311477.09089450113</v>
      </c>
    </row>
    <row r="465" spans="38:63" x14ac:dyDescent="0.25">
      <c r="AL465">
        <v>451</v>
      </c>
      <c r="AM465">
        <f t="shared" si="145"/>
        <v>225.5</v>
      </c>
      <c r="AO465" s="9">
        <f t="shared" si="131"/>
        <v>280274.69284251821</v>
      </c>
      <c r="AP465" s="9">
        <f t="shared" si="132"/>
        <v>-73311.462565334936</v>
      </c>
      <c r="AR465" s="9">
        <f t="shared" si="133"/>
        <v>-76.748724051628983</v>
      </c>
      <c r="AS465" s="9">
        <f t="shared" si="134"/>
        <v>-3190.3896098260775</v>
      </c>
      <c r="AU465" s="9">
        <f t="shared" si="135"/>
        <v>-86.291991456970351</v>
      </c>
      <c r="AV465" s="9">
        <f t="shared" si="136"/>
        <v>24.600087194164512</v>
      </c>
      <c r="AX465" s="9">
        <f t="shared" si="137"/>
        <v>-23.1236041690611</v>
      </c>
      <c r="AY465" s="9">
        <f t="shared" si="138"/>
        <v>8.6783617550134284</v>
      </c>
      <c r="BA465" s="9">
        <f t="shared" si="146"/>
        <v>-40.052431201218127</v>
      </c>
      <c r="BB465" s="9">
        <f t="shared" si="139"/>
        <v>11.127666112394348</v>
      </c>
      <c r="BD465" s="9">
        <f t="shared" si="140"/>
        <v>-23.115956086691124</v>
      </c>
      <c r="BE465" s="9">
        <f t="shared" si="141"/>
        <v>4.7940593267567335</v>
      </c>
      <c r="BG465">
        <f t="shared" si="142"/>
        <v>294022.81342938566</v>
      </c>
      <c r="BI465">
        <f t="shared" si="143"/>
        <v>270133.04750179133</v>
      </c>
      <c r="BK465">
        <f t="shared" si="144"/>
        <v>311770.71604346624</v>
      </c>
    </row>
    <row r="466" spans="38:63" x14ac:dyDescent="0.25">
      <c r="AL466">
        <v>452</v>
      </c>
      <c r="AM466">
        <f t="shared" si="145"/>
        <v>226</v>
      </c>
      <c r="AO466" s="9">
        <f t="shared" si="131"/>
        <v>280225.53198156029</v>
      </c>
      <c r="AP466" s="9">
        <f t="shared" si="132"/>
        <v>-74903.582359348715</v>
      </c>
      <c r="AR466" s="9">
        <f t="shared" si="133"/>
        <v>-119.89471978011416</v>
      </c>
      <c r="AS466" s="9">
        <f t="shared" si="134"/>
        <v>-3178.0895662289954</v>
      </c>
      <c r="AU466" s="9">
        <f t="shared" si="135"/>
        <v>-85.92427453590139</v>
      </c>
      <c r="AV466" s="9">
        <f t="shared" si="136"/>
        <v>24.991973064752329</v>
      </c>
      <c r="AX466" s="9">
        <f t="shared" si="137"/>
        <v>-22.998241092134897</v>
      </c>
      <c r="AY466" s="9">
        <f t="shared" si="138"/>
        <v>8.7658941420106764</v>
      </c>
      <c r="BA466" s="9">
        <f t="shared" si="146"/>
        <v>-39.875656984446174</v>
      </c>
      <c r="BB466" s="9">
        <f t="shared" si="139"/>
        <v>11.324614758754645</v>
      </c>
      <c r="BD466" s="9">
        <f t="shared" si="140"/>
        <v>-23.050376459320312</v>
      </c>
      <c r="BE466" s="9">
        <f t="shared" si="141"/>
        <v>4.9014641639870096</v>
      </c>
      <c r="BG466">
        <f t="shared" si="142"/>
        <v>294540.07375288941</v>
      </c>
      <c r="BI466">
        <f t="shared" si="143"/>
        <v>270516.29707030795</v>
      </c>
      <c r="BK466">
        <f t="shared" si="144"/>
        <v>312049.83636673045</v>
      </c>
    </row>
    <row r="467" spans="38:63" x14ac:dyDescent="0.25">
      <c r="AL467">
        <v>453</v>
      </c>
      <c r="AM467">
        <f t="shared" si="145"/>
        <v>226.5</v>
      </c>
      <c r="AO467" s="9">
        <f t="shared" si="131"/>
        <v>280154.84408735327</v>
      </c>
      <c r="AP467" s="9">
        <f t="shared" si="132"/>
        <v>-76489.503145830124</v>
      </c>
      <c r="AR467" s="9">
        <f t="shared" si="133"/>
        <v>-162.85685704806485</v>
      </c>
      <c r="AS467" s="9">
        <f t="shared" si="134"/>
        <v>-3165.5935796966191</v>
      </c>
      <c r="AU467" s="9">
        <f t="shared" si="135"/>
        <v>-85.564530869015741</v>
      </c>
      <c r="AV467" s="9">
        <f t="shared" si="136"/>
        <v>25.382195584767917</v>
      </c>
      <c r="AX467" s="9">
        <f t="shared" si="137"/>
        <v>-22.875367800151611</v>
      </c>
      <c r="AY467" s="9">
        <f t="shared" si="138"/>
        <v>8.8531479770820063</v>
      </c>
      <c r="BA467" s="9">
        <f t="shared" si="146"/>
        <v>-39.702556056183901</v>
      </c>
      <c r="BB467" s="9">
        <f t="shared" si="139"/>
        <v>11.520547467855085</v>
      </c>
      <c r="BD467" s="9">
        <f t="shared" si="140"/>
        <v>-22.986607012680221</v>
      </c>
      <c r="BE467" s="9">
        <f t="shared" si="141"/>
        <v>5.0085001398308258</v>
      </c>
      <c r="BG467">
        <f t="shared" si="142"/>
        <v>295042.71301793144</v>
      </c>
      <c r="BI467">
        <f t="shared" si="143"/>
        <v>270885.96860546205</v>
      </c>
      <c r="BK467">
        <f t="shared" si="144"/>
        <v>312314.47756797355</v>
      </c>
    </row>
    <row r="468" spans="38:63" x14ac:dyDescent="0.25">
      <c r="AL468">
        <v>454</v>
      </c>
      <c r="AM468">
        <f t="shared" si="145"/>
        <v>227</v>
      </c>
      <c r="AO468" s="9">
        <f t="shared" si="131"/>
        <v>280062.72009247058</v>
      </c>
      <c r="AP468" s="9">
        <f t="shared" si="132"/>
        <v>-78069.127161230324</v>
      </c>
      <c r="AR468" s="9">
        <f t="shared" si="133"/>
        <v>-205.63912248257273</v>
      </c>
      <c r="AS468" s="9">
        <f t="shared" si="134"/>
        <v>-3152.9024819042352</v>
      </c>
      <c r="AU468" s="9">
        <f t="shared" si="135"/>
        <v>-85.212620607696792</v>
      </c>
      <c r="AV468" s="9">
        <f t="shared" si="136"/>
        <v>25.770924455431409</v>
      </c>
      <c r="AX468" s="9">
        <f t="shared" si="137"/>
        <v>-22.754930898897697</v>
      </c>
      <c r="AY468" s="9">
        <f t="shared" si="138"/>
        <v>8.9401628836916984</v>
      </c>
      <c r="BA468" s="9">
        <f t="shared" si="146"/>
        <v>-39.533063791271751</v>
      </c>
      <c r="BB468" s="9">
        <f t="shared" si="139"/>
        <v>11.715553537697401</v>
      </c>
      <c r="BD468" s="9">
        <f t="shared" si="140"/>
        <v>-22.924625917527347</v>
      </c>
      <c r="BE468" s="9">
        <f t="shared" si="141"/>
        <v>5.1152080340423076</v>
      </c>
      <c r="BG468">
        <f t="shared" si="142"/>
        <v>295530.77036081877</v>
      </c>
      <c r="BI468">
        <f t="shared" si="143"/>
        <v>271242.08512560988</v>
      </c>
      <c r="BK468">
        <f t="shared" si="144"/>
        <v>312564.66413001454</v>
      </c>
    </row>
    <row r="469" spans="38:63" x14ac:dyDescent="0.25">
      <c r="AL469">
        <v>455</v>
      </c>
      <c r="AM469">
        <f t="shared" si="145"/>
        <v>227.5</v>
      </c>
      <c r="AO469" s="9">
        <f t="shared" si="131"/>
        <v>279949.24895365332</v>
      </c>
      <c r="AP469" s="9">
        <f t="shared" si="132"/>
        <v>-79642.357036625501</v>
      </c>
      <c r="AR469" s="9">
        <f t="shared" si="133"/>
        <v>-248.24543278642113</v>
      </c>
      <c r="AS469" s="9">
        <f t="shared" si="134"/>
        <v>-3140.0170196765193</v>
      </c>
      <c r="AU469" s="9">
        <f t="shared" si="135"/>
        <v>-84.86840791676012</v>
      </c>
      <c r="AV469" s="9">
        <f t="shared" si="136"/>
        <v>26.158326148615817</v>
      </c>
      <c r="AX469" s="9">
        <f t="shared" si="137"/>
        <v>-22.636878562084025</v>
      </c>
      <c r="AY469" s="9">
        <f t="shared" si="138"/>
        <v>9.026977636578744</v>
      </c>
      <c r="BA469" s="9">
        <f t="shared" si="146"/>
        <v>-39.367117243543809</v>
      </c>
      <c r="BB469" s="9">
        <f t="shared" si="139"/>
        <v>11.909720463633439</v>
      </c>
      <c r="BD469" s="9">
        <f t="shared" si="140"/>
        <v>-22.864412111132282</v>
      </c>
      <c r="BE469" s="9">
        <f t="shared" si="141"/>
        <v>5.221628048403633</v>
      </c>
      <c r="BG469">
        <f t="shared" si="142"/>
        <v>296004.28367968748</v>
      </c>
      <c r="BI469">
        <f t="shared" si="143"/>
        <v>271584.66884536122</v>
      </c>
      <c r="BK469">
        <f t="shared" si="144"/>
        <v>312800.41932678741</v>
      </c>
    </row>
    <row r="470" spans="38:63" x14ac:dyDescent="0.25">
      <c r="AL470">
        <v>456</v>
      </c>
      <c r="AM470">
        <f t="shared" si="145"/>
        <v>228</v>
      </c>
      <c r="AO470" s="9">
        <f t="shared" si="131"/>
        <v>279814.51768627053</v>
      </c>
      <c r="AP470" s="9">
        <f t="shared" si="132"/>
        <v>-81209.095755695176</v>
      </c>
      <c r="AR470" s="9">
        <f t="shared" si="133"/>
        <v>-290.6796367448012</v>
      </c>
      <c r="AS470" s="9">
        <f t="shared" si="134"/>
        <v>-3126.9378566022115</v>
      </c>
      <c r="AU470" s="9">
        <f t="shared" si="135"/>
        <v>-84.531760847094233</v>
      </c>
      <c r="AV470" s="9">
        <f t="shared" si="136"/>
        <v>26.544564108126167</v>
      </c>
      <c r="AX470" s="9">
        <f t="shared" si="137"/>
        <v>-22.5211604734621</v>
      </c>
      <c r="AY470" s="9">
        <f t="shared" si="138"/>
        <v>9.1136302139679461</v>
      </c>
      <c r="BA470" s="9">
        <f t="shared" si="146"/>
        <v>-39.204655094217834</v>
      </c>
      <c r="BB470" s="9">
        <f t="shared" si="139"/>
        <v>12.103134045489446</v>
      </c>
      <c r="BD470" s="9">
        <f t="shared" si="140"/>
        <v>-22.805945279414296</v>
      </c>
      <c r="BE470" s="9">
        <f t="shared" si="141"/>
        <v>5.3277998486687732</v>
      </c>
      <c r="BG470">
        <f t="shared" si="142"/>
        <v>296463.28964972525</v>
      </c>
      <c r="BI470">
        <f t="shared" si="143"/>
        <v>271913.74117998459</v>
      </c>
      <c r="BK470">
        <f t="shared" si="144"/>
        <v>313021.76523471571</v>
      </c>
    </row>
    <row r="471" spans="38:63" x14ac:dyDescent="0.25">
      <c r="AL471">
        <v>457</v>
      </c>
      <c r="AM471">
        <f t="shared" si="145"/>
        <v>228.5</v>
      </c>
      <c r="AO471" s="9">
        <f t="shared" si="131"/>
        <v>279658.61139779224</v>
      </c>
      <c r="AP471" s="9">
        <f t="shared" si="132"/>
        <v>-82769.24661348277</v>
      </c>
      <c r="AR471" s="9">
        <f t="shared" si="133"/>
        <v>-332.94551716834832</v>
      </c>
      <c r="AS471" s="9">
        <f t="shared" si="134"/>
        <v>-3113.6655745481485</v>
      </c>
      <c r="AU471" s="9">
        <f t="shared" si="135"/>
        <v>-84.202551212789388</v>
      </c>
      <c r="AV471" s="9">
        <f t="shared" si="136"/>
        <v>26.929798943907159</v>
      </c>
      <c r="AX471" s="9">
        <f t="shared" si="137"/>
        <v>-22.407727771257985</v>
      </c>
      <c r="AY471" s="9">
        <f t="shared" si="138"/>
        <v>9.2001578476817798</v>
      </c>
      <c r="BA471" s="9">
        <f t="shared" si="146"/>
        <v>-39.045617601719172</v>
      </c>
      <c r="BB471" s="9">
        <f t="shared" si="139"/>
        <v>12.295878490852411</v>
      </c>
      <c r="BD471" s="9">
        <f t="shared" si="140"/>
        <v>-22.749205839812227</v>
      </c>
      <c r="BE471" s="9">
        <f t="shared" si="141"/>
        <v>5.4337626053729693</v>
      </c>
      <c r="BG471">
        <f t="shared" si="142"/>
        <v>296907.82373783272</v>
      </c>
      <c r="BI471">
        <f t="shared" si="143"/>
        <v>272229.32274971087</v>
      </c>
      <c r="BK471">
        <f t="shared" si="144"/>
        <v>313228.72274350072</v>
      </c>
    </row>
    <row r="472" spans="38:63" x14ac:dyDescent="0.25">
      <c r="AL472">
        <v>458</v>
      </c>
      <c r="AM472">
        <f t="shared" si="145"/>
        <v>229</v>
      </c>
      <c r="AO472" s="9">
        <f t="shared" si="131"/>
        <v>279481.61332030647</v>
      </c>
      <c r="AP472" s="9">
        <f t="shared" si="132"/>
        <v>-84322.713175888857</v>
      </c>
      <c r="AR472" s="9">
        <f t="shared" si="133"/>
        <v>-375.04679277474304</v>
      </c>
      <c r="AS472" s="9">
        <f t="shared" si="134"/>
        <v>-3100.2006750761948</v>
      </c>
      <c r="AU472" s="9">
        <f t="shared" si="135"/>
        <v>-83.880654472561332</v>
      </c>
      <c r="AV472" s="9">
        <f t="shared" si="136"/>
        <v>27.31418861963224</v>
      </c>
      <c r="AX472" s="9">
        <f t="shared" si="137"/>
        <v>-22.296532994807052</v>
      </c>
      <c r="AY472" s="9">
        <f t="shared" si="138"/>
        <v>9.2865970712854704</v>
      </c>
      <c r="BA472" s="9">
        <f t="shared" si="146"/>
        <v>-38.889946552882861</v>
      </c>
      <c r="BB472" s="9">
        <f t="shared" si="139"/>
        <v>12.488036514754929</v>
      </c>
      <c r="BD472" s="9">
        <f t="shared" si="140"/>
        <v>-22.694174924871426</v>
      </c>
      <c r="BE472" s="9">
        <f t="shared" si="141"/>
        <v>5.5395550335918404</v>
      </c>
      <c r="BG472">
        <f t="shared" si="142"/>
        <v>297337.9202167372</v>
      </c>
      <c r="BI472">
        <f t="shared" si="143"/>
        <v>272531.43338393187</v>
      </c>
      <c r="BK472">
        <f t="shared" si="144"/>
        <v>313421.31156633567</v>
      </c>
    </row>
    <row r="473" spans="38:63" x14ac:dyDescent="0.25">
      <c r="AL473">
        <v>459</v>
      </c>
      <c r="AM473">
        <f t="shared" si="145"/>
        <v>229.5</v>
      </c>
      <c r="AO473" s="9">
        <f t="shared" si="131"/>
        <v>279283.60484211007</v>
      </c>
      <c r="AP473" s="9">
        <f t="shared" si="132"/>
        <v>-85869.399239849503</v>
      </c>
      <c r="AR473" s="9">
        <f t="shared" si="133"/>
        <v>-416.98712001102371</v>
      </c>
      <c r="AS473" s="9">
        <f t="shared" si="134"/>
        <v>-3086.5435807663785</v>
      </c>
      <c r="AU473" s="9">
        <f t="shared" si="135"/>
        <v>-83.565949615275699</v>
      </c>
      <c r="AV473" s="9">
        <f t="shared" si="136"/>
        <v>27.697888634102334</v>
      </c>
      <c r="AX473" s="9">
        <f t="shared" si="137"/>
        <v>-22.187530033280652</v>
      </c>
      <c r="AY473" s="9">
        <f t="shared" si="138"/>
        <v>9.372983766391167</v>
      </c>
      <c r="BA473" s="9">
        <f t="shared" si="146"/>
        <v>-38.737585215476692</v>
      </c>
      <c r="BB473" s="9">
        <f t="shared" si="139"/>
        <v>12.679689435982572</v>
      </c>
      <c r="BD473" s="9">
        <f t="shared" si="140"/>
        <v>-22.640834366518352</v>
      </c>
      <c r="BE473" s="9">
        <f t="shared" si="141"/>
        <v>5.6452154317285954</v>
      </c>
      <c r="BG473">
        <f t="shared" si="142"/>
        <v>297753.61217857024</v>
      </c>
      <c r="BI473">
        <f t="shared" si="143"/>
        <v>272820.09212529135</v>
      </c>
      <c r="BK473">
        <f t="shared" si="144"/>
        <v>313599.550249558</v>
      </c>
    </row>
    <row r="474" spans="38:63" x14ac:dyDescent="0.25">
      <c r="AL474">
        <v>460</v>
      </c>
      <c r="AM474">
        <f t="shared" si="145"/>
        <v>230</v>
      </c>
      <c r="AO474" s="9">
        <f t="shared" si="131"/>
        <v>279064.66553840268</v>
      </c>
      <c r="AP474" s="9">
        <f t="shared" si="132"/>
        <v>-87409.208794153441</v>
      </c>
      <c r="AR474" s="9">
        <f t="shared" si="133"/>
        <v>-458.77009481866156</v>
      </c>
      <c r="AS474" s="9">
        <f t="shared" si="134"/>
        <v>-3072.6946364493274</v>
      </c>
      <c r="AU474" s="9">
        <f t="shared" si="135"/>
        <v>-83.258319049395411</v>
      </c>
      <c r="AV474" s="9">
        <f t="shared" si="136"/>
        <v>28.081052196863858</v>
      </c>
      <c r="AX474" s="9">
        <f t="shared" si="137"/>
        <v>-22.08067407639906</v>
      </c>
      <c r="AY474" s="9">
        <f t="shared" si="138"/>
        <v>9.4593532072390563</v>
      </c>
      <c r="BA474" s="9">
        <f t="shared" si="146"/>
        <v>-38.588478291995642</v>
      </c>
      <c r="BB474" s="9">
        <f t="shared" si="139"/>
        <v>12.870917270218897</v>
      </c>
      <c r="BD474" s="9">
        <f t="shared" si="140"/>
        <v>-22.589166681000705</v>
      </c>
      <c r="BE474" s="9">
        <f t="shared" si="141"/>
        <v>5.750781719405909</v>
      </c>
      <c r="BG474">
        <f t="shared" si="142"/>
        <v>298154.93154792133</v>
      </c>
      <c r="BI474">
        <f t="shared" si="143"/>
        <v>273095.31723366486</v>
      </c>
      <c r="BK474">
        <f t="shared" si="144"/>
        <v>313763.45618175092</v>
      </c>
    </row>
    <row r="475" spans="38:63" x14ac:dyDescent="0.25">
      <c r="AL475">
        <v>461</v>
      </c>
      <c r="AM475">
        <f t="shared" si="145"/>
        <v>230.5</v>
      </c>
      <c r="AO475" s="9">
        <f t="shared" si="131"/>
        <v>278824.87320111215</v>
      </c>
      <c r="AP475" s="9">
        <f t="shared" si="132"/>
        <v>-88942.045980853494</v>
      </c>
      <c r="AR475" s="9">
        <f t="shared" si="133"/>
        <v>-500.39925434335925</v>
      </c>
      <c r="AS475" s="9">
        <f t="shared" si="134"/>
        <v>-3058.6541103508953</v>
      </c>
      <c r="AU475" s="9">
        <f t="shared" si="135"/>
        <v>-82.957648496173903</v>
      </c>
      <c r="AV475" s="9">
        <f t="shared" si="136"/>
        <v>28.463830398433846</v>
      </c>
      <c r="AX475" s="9">
        <f t="shared" si="137"/>
        <v>-21.975921567032138</v>
      </c>
      <c r="AY475" s="9">
        <f t="shared" si="138"/>
        <v>9.5457401036676544</v>
      </c>
      <c r="BA475" s="9">
        <f t="shared" si="146"/>
        <v>-38.442571874669305</v>
      </c>
      <c r="BB475" s="9">
        <f t="shared" si="139"/>
        <v>13.061798820229875</v>
      </c>
      <c r="BD475" s="9">
        <f t="shared" si="140"/>
        <v>-22.539155054472452</v>
      </c>
      <c r="BE475" s="9">
        <f t="shared" si="141"/>
        <v>5.8562914745363175</v>
      </c>
      <c r="BG475">
        <f t="shared" si="142"/>
        <v>298541.90909437928</v>
      </c>
      <c r="BI475">
        <f t="shared" si="143"/>
        <v>273357.12619002699</v>
      </c>
      <c r="BK475">
        <f t="shared" si="144"/>
        <v>313913.04560230538</v>
      </c>
    </row>
    <row r="476" spans="38:63" x14ac:dyDescent="0.25">
      <c r="AL476">
        <v>462</v>
      </c>
      <c r="AM476">
        <f t="shared" si="145"/>
        <v>231</v>
      </c>
      <c r="AO476" s="9">
        <f t="shared" si="131"/>
        <v>278564.30386787845</v>
      </c>
      <c r="AP476" s="9">
        <f t="shared" si="132"/>
        <v>-90467.815057229149</v>
      </c>
      <c r="AR476" s="9">
        <f t="shared" si="133"/>
        <v>-541.87807859144618</v>
      </c>
      <c r="AS476" s="9">
        <f t="shared" si="134"/>
        <v>-3044.4221951516784</v>
      </c>
      <c r="AU476" s="9">
        <f t="shared" si="135"/>
        <v>-82.663826886422257</v>
      </c>
      <c r="AV476" s="9">
        <f t="shared" si="136"/>
        <v>28.846372375501833</v>
      </c>
      <c r="AX476" s="9">
        <f t="shared" si="137"/>
        <v>-21.873230155590587</v>
      </c>
      <c r="AY476" s="9">
        <f t="shared" si="138"/>
        <v>9.6321786425779887</v>
      </c>
      <c r="BA476" s="9">
        <f t="shared" si="146"/>
        <v>-38.299813401632868</v>
      </c>
      <c r="BB476" s="9">
        <f t="shared" si="139"/>
        <v>13.252411763282703</v>
      </c>
      <c r="BD476" s="9">
        <f t="shared" si="140"/>
        <v>-22.490783329198809</v>
      </c>
      <c r="BE476" s="9">
        <f t="shared" si="141"/>
        <v>5.9617819696411418</v>
      </c>
      <c r="BG476">
        <f t="shared" si="142"/>
        <v>298914.57444457221</v>
      </c>
      <c r="BI476">
        <f t="shared" si="143"/>
        <v>273605.53570020315</v>
      </c>
      <c r="BK476">
        <f t="shared" si="144"/>
        <v>314048.3336094527</v>
      </c>
    </row>
    <row r="477" spans="38:63" x14ac:dyDescent="0.25">
      <c r="AL477">
        <v>463</v>
      </c>
      <c r="AM477">
        <f t="shared" si="145"/>
        <v>231.5</v>
      </c>
      <c r="AO477" s="9">
        <f t="shared" si="131"/>
        <v>278283.03185022192</v>
      </c>
      <c r="AP477" s="9">
        <f t="shared" si="132"/>
        <v>-91986.420358258052</v>
      </c>
      <c r="AR477" s="9">
        <f t="shared" si="133"/>
        <v>-583.20999203465726</v>
      </c>
      <c r="AS477" s="9">
        <f t="shared" si="134"/>
        <v>-3029.9990089639273</v>
      </c>
      <c r="AU477" s="9">
        <f t="shared" si="135"/>
        <v>-82.376746260697701</v>
      </c>
      <c r="AV477" s="9">
        <f t="shared" si="136"/>
        <v>29.228825471465385</v>
      </c>
      <c r="AX477" s="9">
        <f t="shared" si="137"/>
        <v>-21.772558656122715</v>
      </c>
      <c r="AY477" s="9">
        <f t="shared" si="138"/>
        <v>9.7187025279939956</v>
      </c>
      <c r="BA477" s="9">
        <f t="shared" si="146"/>
        <v>-38.160151614209624</v>
      </c>
      <c r="BB477" s="9">
        <f t="shared" si="139"/>
        <v>13.442832735983902</v>
      </c>
      <c r="BD477" s="9">
        <f t="shared" si="140"/>
        <v>-22.444035990365357</v>
      </c>
      <c r="BE477" s="9">
        <f t="shared" si="141"/>
        <v>6.0672902074874866</v>
      </c>
      <c r="BG477">
        <f t="shared" si="142"/>
        <v>299272.95609371562</v>
      </c>
      <c r="BI477">
        <f t="shared" si="143"/>
        <v>273840.56169850437</v>
      </c>
      <c r="BK477">
        <f t="shared" si="144"/>
        <v>314169.33416777605</v>
      </c>
    </row>
    <row r="478" spans="38:63" x14ac:dyDescent="0.25">
      <c r="AL478">
        <v>464</v>
      </c>
      <c r="AM478">
        <f t="shared" si="145"/>
        <v>232</v>
      </c>
      <c r="AO478" s="9">
        <f t="shared" si="131"/>
        <v>277981.12976092199</v>
      </c>
      <c r="AP478" s="9">
        <f t="shared" si="132"/>
        <v>-93497.766259556083</v>
      </c>
      <c r="AR478" s="9">
        <f t="shared" si="133"/>
        <v>-624.39836516500611</v>
      </c>
      <c r="AS478" s="9">
        <f t="shared" si="134"/>
        <v>-3015.3845962281944</v>
      </c>
      <c r="AU478" s="9">
        <f t="shared" si="135"/>
        <v>-82.096301672743067</v>
      </c>
      <c r="AV478" s="9">
        <f t="shared" si="136"/>
        <v>29.61133539263253</v>
      </c>
      <c r="AX478" s="9">
        <f t="shared" si="137"/>
        <v>-21.67386700402535</v>
      </c>
      <c r="AY478" s="9">
        <f t="shared" si="138"/>
        <v>9.8053450198117016</v>
      </c>
      <c r="BA478" s="9">
        <f t="shared" si="146"/>
        <v>-38.02353651525052</v>
      </c>
      <c r="BB478" s="9">
        <f t="shared" si="139"/>
        <v>13.633137416712307</v>
      </c>
      <c r="BD478" s="9">
        <f t="shared" si="140"/>
        <v>-22.398898153467197</v>
      </c>
      <c r="BE478" s="9">
        <f t="shared" si="141"/>
        <v>6.1728529561085201</v>
      </c>
      <c r="BG478">
        <f t="shared" si="142"/>
        <v>299617.08141667972</v>
      </c>
      <c r="BI478">
        <f t="shared" si="143"/>
        <v>274062.21935124358</v>
      </c>
      <c r="BK478">
        <f t="shared" si="144"/>
        <v>314276.06011521164</v>
      </c>
    </row>
    <row r="479" spans="38:63" x14ac:dyDescent="0.25">
      <c r="AL479">
        <v>465</v>
      </c>
      <c r="AM479">
        <f t="shared" si="145"/>
        <v>232.5</v>
      </c>
      <c r="AO479" s="9">
        <f t="shared" si="131"/>
        <v>277658.66854063043</v>
      </c>
      <c r="AP479" s="9">
        <f t="shared" si="132"/>
        <v>-95001.757140746107</v>
      </c>
      <c r="AR479" s="9">
        <f t="shared" si="133"/>
        <v>-665.44651600137763</v>
      </c>
      <c r="AS479" s="9">
        <f t="shared" si="134"/>
        <v>-3000.5789285318783</v>
      </c>
      <c r="AU479" s="9">
        <f t="shared" si="135"/>
        <v>-81.822391096040462</v>
      </c>
      <c r="AV479" s="9">
        <f t="shared" si="136"/>
        <v>29.994046360419372</v>
      </c>
      <c r="AX479" s="9">
        <f t="shared" si="137"/>
        <v>-21.577116215291436</v>
      </c>
      <c r="AY479" s="9">
        <f t="shared" si="138"/>
        <v>9.8921389713292509</v>
      </c>
      <c r="BA479" s="9">
        <f t="shared" si="146"/>
        <v>-37.889919328484936</v>
      </c>
      <c r="BB479" s="9">
        <f t="shared" si="139"/>
        <v>13.823400605817584</v>
      </c>
      <c r="BD479" s="9">
        <f t="shared" si="140"/>
        <v>-22.35535555226409</v>
      </c>
      <c r="BE479" s="9">
        <f t="shared" si="141"/>
        <v>6.2785067832725359</v>
      </c>
      <c r="BG479">
        <f t="shared" si="142"/>
        <v>299946.9766785847</v>
      </c>
      <c r="BI479">
        <f t="shared" si="143"/>
        <v>274270.52306013176</v>
      </c>
      <c r="BK479">
        <f t="shared" si="144"/>
        <v>314368.52316954633</v>
      </c>
    </row>
    <row r="480" spans="38:63" x14ac:dyDescent="0.25">
      <c r="AL480">
        <v>466</v>
      </c>
      <c r="AM480">
        <f t="shared" si="145"/>
        <v>233</v>
      </c>
      <c r="AO480" s="9">
        <f t="shared" si="131"/>
        <v>277315.71748374274</v>
      </c>
      <c r="AP480" s="9">
        <f t="shared" si="132"/>
        <v>-96498.297349216999</v>
      </c>
      <c r="AR480" s="9">
        <f t="shared" si="133"/>
        <v>-706.35771154939789</v>
      </c>
      <c r="AS480" s="9">
        <f t="shared" si="134"/>
        <v>-2985.5819053516684</v>
      </c>
      <c r="AU480" s="9">
        <f t="shared" si="135"/>
        <v>-81.554915333323663</v>
      </c>
      <c r="AV480" s="9">
        <f t="shared" si="136"/>
        <v>30.377101259850122</v>
      </c>
      <c r="AX480" s="9">
        <f t="shared" si="137"/>
        <v>-21.482268347215282</v>
      </c>
      <c r="AY480" s="9">
        <f t="shared" si="138"/>
        <v>9.9791168656430713</v>
      </c>
      <c r="BA480" s="9">
        <f t="shared" si="146"/>
        <v>-37.759252458827532</v>
      </c>
      <c r="BB480" s="9">
        <f t="shared" si="139"/>
        <v>14.013696303744405</v>
      </c>
      <c r="BD480" s="9">
        <f t="shared" si="140"/>
        <v>-22.313394527280842</v>
      </c>
      <c r="BE480" s="9">
        <f t="shared" si="141"/>
        <v>6.3842880904626487</v>
      </c>
      <c r="BG480">
        <f t="shared" si="142"/>
        <v>300262.66704493336</v>
      </c>
      <c r="BI480">
        <f t="shared" si="143"/>
        <v>274465.48646555323</v>
      </c>
      <c r="BK480">
        <f t="shared" si="144"/>
        <v>314446.73393441964</v>
      </c>
    </row>
    <row r="481" spans="38:63" x14ac:dyDescent="0.25">
      <c r="AL481">
        <v>467</v>
      </c>
      <c r="AM481">
        <f t="shared" si="145"/>
        <v>233.5</v>
      </c>
      <c r="AO481" s="9">
        <f t="shared" si="131"/>
        <v>276952.34426355141</v>
      </c>
      <c r="AP481" s="9">
        <f t="shared" si="132"/>
        <v>-97987.291164235343</v>
      </c>
      <c r="AR481" s="9">
        <f t="shared" si="133"/>
        <v>-747.13516921605969</v>
      </c>
      <c r="AS481" s="9">
        <f t="shared" si="134"/>
        <v>-2970.3933547217434</v>
      </c>
      <c r="AU481" s="9">
        <f t="shared" si="135"/>
        <v>-81.293777928913372</v>
      </c>
      <c r="AV481" s="9">
        <f t="shared" si="136"/>
        <v>30.760641784658603</v>
      </c>
      <c r="AX481" s="9">
        <f t="shared" si="137"/>
        <v>-21.389286460479564</v>
      </c>
      <c r="AY481" s="9">
        <f t="shared" si="138"/>
        <v>10.066310850991027</v>
      </c>
      <c r="BA481" s="9">
        <f t="shared" si="146"/>
        <v>-37.631489453595968</v>
      </c>
      <c r="BB481" s="9">
        <f t="shared" si="139"/>
        <v>14.20409778723892</v>
      </c>
      <c r="BD481" s="9">
        <f t="shared" si="140"/>
        <v>-22.273002014837846</v>
      </c>
      <c r="BE481" s="9">
        <f t="shared" si="141"/>
        <v>6.4902331464286558</v>
      </c>
      <c r="BG481">
        <f t="shared" si="142"/>
        <v>300564.17659128964</v>
      </c>
      <c r="BI481">
        <f t="shared" si="143"/>
        <v>274647.12244971871</v>
      </c>
      <c r="BK481">
        <f t="shared" si="144"/>
        <v>314510.7019048385</v>
      </c>
    </row>
    <row r="482" spans="38:63" x14ac:dyDescent="0.25">
      <c r="AL482">
        <v>468</v>
      </c>
      <c r="AM482">
        <f t="shared" si="145"/>
        <v>234</v>
      </c>
      <c r="AO482" s="9">
        <f t="shared" si="131"/>
        <v>276568.61495670228</v>
      </c>
      <c r="AP482" s="9">
        <f t="shared" si="132"/>
        <v>-99468.642761373136</v>
      </c>
      <c r="AR482" s="9">
        <f t="shared" si="133"/>
        <v>-787.7820581805164</v>
      </c>
      <c r="AS482" s="9">
        <f t="shared" si="134"/>
        <v>-2955.0130338294143</v>
      </c>
      <c r="AU482" s="9">
        <f t="shared" si="135"/>
        <v>-81.038885083737085</v>
      </c>
      <c r="AV482" s="9">
        <f t="shared" si="136"/>
        <v>31.144808579277587</v>
      </c>
      <c r="AX482" s="9">
        <f t="shared" si="137"/>
        <v>-21.298134582555708</v>
      </c>
      <c r="AY482" s="9">
        <f t="shared" si="138"/>
        <v>10.153752775121626</v>
      </c>
      <c r="BA482" s="9">
        <f t="shared" si="146"/>
        <v>-37.506584964587304</v>
      </c>
      <c r="BB482" s="9">
        <f t="shared" si="139"/>
        <v>14.394677683785654</v>
      </c>
      <c r="BD482" s="9">
        <f t="shared" si="140"/>
        <v>-22.23416553659407</v>
      </c>
      <c r="BE482" s="9">
        <f t="shared" si="141"/>
        <v>6.596378120370308</v>
      </c>
      <c r="BG482">
        <f t="shared" si="142"/>
        <v>300851.5283125111</v>
      </c>
      <c r="BI482">
        <f t="shared" si="143"/>
        <v>274815.44313969597</v>
      </c>
      <c r="BK482">
        <f t="shared" si="144"/>
        <v>314560.43547220936</v>
      </c>
    </row>
    <row r="483" spans="38:63" x14ac:dyDescent="0.25">
      <c r="AL483">
        <v>469</v>
      </c>
      <c r="AM483">
        <f t="shared" si="145"/>
        <v>234.5</v>
      </c>
      <c r="AO483" s="9">
        <f t="shared" si="131"/>
        <v>276164.59406697657</v>
      </c>
      <c r="AP483" s="9">
        <f t="shared" si="132"/>
        <v>-100942.25617721544</v>
      </c>
      <c r="AR483" s="9">
        <f t="shared" si="133"/>
        <v>-828.30150072238496</v>
      </c>
      <c r="AS483" s="9">
        <f t="shared" si="134"/>
        <v>-2939.4406295397757</v>
      </c>
      <c r="AU483" s="9">
        <f t="shared" si="135"/>
        <v>-80.790145572904649</v>
      </c>
      <c r="AV483" s="9">
        <f t="shared" si="136"/>
        <v>31.529741377992877</v>
      </c>
      <c r="AX483" s="9">
        <f t="shared" si="137"/>
        <v>-21.208777672347797</v>
      </c>
      <c r="AY483" s="9">
        <f t="shared" si="138"/>
        <v>10.241474218762621</v>
      </c>
      <c r="BA483" s="9">
        <f t="shared" si="146"/>
        <v>-37.38449471096731</v>
      </c>
      <c r="BB483" s="9">
        <f t="shared" si="139"/>
        <v>14.585508044419143</v>
      </c>
      <c r="BD483" s="9">
        <f t="shared" si="140"/>
        <v>-22.196873189589542</v>
      </c>
      <c r="BE483" s="9">
        <f t="shared" si="141"/>
        <v>6.7027591148111174</v>
      </c>
      <c r="BG483">
        <f t="shared" si="142"/>
        <v>301124.74413154373</v>
      </c>
      <c r="BI483">
        <f t="shared" si="143"/>
        <v>274970.45991031663</v>
      </c>
      <c r="BK483">
        <f t="shared" si="144"/>
        <v>314595.9419288956</v>
      </c>
    </row>
    <row r="484" spans="38:63" x14ac:dyDescent="0.25">
      <c r="AL484">
        <v>470</v>
      </c>
      <c r="AM484">
        <f t="shared" si="145"/>
        <v>235</v>
      </c>
      <c r="AO484" s="9">
        <f t="shared" si="131"/>
        <v>275740.34454841877</v>
      </c>
      <c r="AP484" s="9">
        <f t="shared" si="132"/>
        <v>-102408.03527431308</v>
      </c>
      <c r="AR484" s="9">
        <f t="shared" si="133"/>
        <v>-868.69657350883733</v>
      </c>
      <c r="AS484" s="9">
        <f t="shared" si="134"/>
        <v>-2923.6757588507794</v>
      </c>
      <c r="AU484" s="9">
        <f t="shared" si="135"/>
        <v>-80.547470665707252</v>
      </c>
      <c r="AV484" s="9">
        <f t="shared" si="136"/>
        <v>31.915579141527456</v>
      </c>
      <c r="AX484" s="9">
        <f t="shared" si="137"/>
        <v>-21.121181586017048</v>
      </c>
      <c r="AY484" s="9">
        <f t="shared" si="138"/>
        <v>10.329506528260973</v>
      </c>
      <c r="BA484" s="9">
        <f t="shared" si="146"/>
        <v>-37.265175442920629</v>
      </c>
      <c r="BB484" s="9">
        <f t="shared" si="139"/>
        <v>14.776660415047234</v>
      </c>
      <c r="BD484" s="9">
        <f t="shared" si="140"/>
        <v>-22.161113636769567</v>
      </c>
      <c r="BE484" s="9">
        <f t="shared" si="141"/>
        <v>6.8094121982192499</v>
      </c>
      <c r="BG484">
        <f t="shared" si="142"/>
        <v>301383.84490778571</v>
      </c>
      <c r="BI484">
        <f t="shared" si="143"/>
        <v>275112.18338695989</v>
      </c>
      <c r="BK484">
        <f t="shared" si="144"/>
        <v>314617.22747230536</v>
      </c>
    </row>
    <row r="485" spans="38:63" x14ac:dyDescent="0.25">
      <c r="AL485">
        <v>471</v>
      </c>
      <c r="AM485">
        <f t="shared" si="145"/>
        <v>235.5</v>
      </c>
      <c r="AO485" s="9">
        <f t="shared" si="131"/>
        <v>275295.92782783118</v>
      </c>
      <c r="AP485" s="9">
        <f t="shared" si="132"/>
        <v>-103865.88370634578</v>
      </c>
      <c r="AR485" s="9">
        <f t="shared" si="133"/>
        <v>-908.97030884169101</v>
      </c>
      <c r="AS485" s="9">
        <f t="shared" si="134"/>
        <v>-2907.7179692800155</v>
      </c>
      <c r="AU485" s="9">
        <f t="shared" si="135"/>
        <v>-80.310774047921015</v>
      </c>
      <c r="AV485" s="9">
        <f t="shared" si="136"/>
        <v>32.302460191315213</v>
      </c>
      <c r="AX485" s="9">
        <f t="shared" si="137"/>
        <v>-21.035313043921633</v>
      </c>
      <c r="AY485" s="9">
        <f t="shared" si="138"/>
        <v>10.417880847460737</v>
      </c>
      <c r="BA485" s="9">
        <f t="shared" si="146"/>
        <v>-37.148584906018883</v>
      </c>
      <c r="BB485" s="9">
        <f t="shared" si="139"/>
        <v>14.968205906421309</v>
      </c>
      <c r="BD485" s="9">
        <f t="shared" si="140"/>
        <v>-22.126876097980496</v>
      </c>
      <c r="BE485" s="9">
        <f t="shared" si="141"/>
        <v>6.916373437433168</v>
      </c>
      <c r="BG485">
        <f t="shared" si="142"/>
        <v>301628.85044502793</v>
      </c>
      <c r="BI485">
        <f t="shared" si="143"/>
        <v>275240.6234482124</v>
      </c>
      <c r="BK485">
        <f t="shared" si="144"/>
        <v>314624.29720851383</v>
      </c>
    </row>
    <row r="486" spans="38:63" x14ac:dyDescent="0.25">
      <c r="AL486">
        <v>472</v>
      </c>
      <c r="AM486">
        <f t="shared" si="145"/>
        <v>236</v>
      </c>
      <c r="AO486" s="9">
        <f t="shared" si="131"/>
        <v>274831.40382665436</v>
      </c>
      <c r="AP486" s="9">
        <f t="shared" si="132"/>
        <v>-105315.70488346188</v>
      </c>
      <c r="AR486" s="9">
        <f t="shared" si="133"/>
        <v>-949.12569586565155</v>
      </c>
      <c r="AS486" s="9">
        <f t="shared" si="134"/>
        <v>-2891.5667391843581</v>
      </c>
      <c r="AU486" s="9">
        <f t="shared" si="135"/>
        <v>-80.079971746289871</v>
      </c>
      <c r="AV486" s="9">
        <f t="shared" si="136"/>
        <v>32.690522341713063</v>
      </c>
      <c r="AX486" s="9">
        <f t="shared" si="137"/>
        <v>-20.95113959861542</v>
      </c>
      <c r="AY486" s="9">
        <f t="shared" si="138"/>
        <v>10.506628148885643</v>
      </c>
      <c r="BA486" s="9">
        <f t="shared" si="146"/>
        <v>-37.034681806254476</v>
      </c>
      <c r="BB486" s="9">
        <f t="shared" si="139"/>
        <v>15.160215262880683</v>
      </c>
      <c r="BD486" s="9">
        <f t="shared" si="140"/>
        <v>-22.094150341419976</v>
      </c>
      <c r="BE486" s="9">
        <f t="shared" si="141"/>
        <v>7.0236789299467404</v>
      </c>
      <c r="BG486">
        <f t="shared" si="142"/>
        <v>301859.77949897724</v>
      </c>
      <c r="BI486">
        <f t="shared" si="143"/>
        <v>275355.78922840336</v>
      </c>
      <c r="BK486">
        <f t="shared" si="144"/>
        <v>314617.15515542612</v>
      </c>
    </row>
    <row r="487" spans="38:63" x14ac:dyDescent="0.25">
      <c r="AL487">
        <v>473</v>
      </c>
      <c r="AM487">
        <f t="shared" si="145"/>
        <v>236.5</v>
      </c>
      <c r="AO487" s="9">
        <f t="shared" si="131"/>
        <v>274346.8309822533</v>
      </c>
      <c r="AP487" s="9">
        <f t="shared" si="132"/>
        <v>-106757.40193776133</v>
      </c>
      <c r="AR487" s="9">
        <f t="shared" si="133"/>
        <v>-989.16568173879648</v>
      </c>
      <c r="AS487" s="9">
        <f t="shared" si="134"/>
        <v>-2875.2214780135014</v>
      </c>
      <c r="AU487" s="9">
        <f t="shared" si="135"/>
        <v>-79.854982055074828</v>
      </c>
      <c r="AV487" s="9">
        <f t="shared" si="136"/>
        <v>33.079903030395968</v>
      </c>
      <c r="AX487" s="9">
        <f t="shared" si="137"/>
        <v>-20.868629603846404</v>
      </c>
      <c r="AY487" s="9">
        <f t="shared" si="138"/>
        <v>10.595779264288161</v>
      </c>
      <c r="BA487" s="9">
        <f t="shared" si="146"/>
        <v>-36.9234257756967</v>
      </c>
      <c r="BB487" s="9">
        <f t="shared" si="139"/>
        <v>15.352758929997888</v>
      </c>
      <c r="BD487" s="9">
        <f t="shared" si="140"/>
        <v>-22.062926675531724</v>
      </c>
      <c r="BE487" s="9">
        <f t="shared" si="141"/>
        <v>7.1313648361099151</v>
      </c>
      <c r="BG487">
        <f t="shared" si="142"/>
        <v>302076.64978437003</v>
      </c>
      <c r="BI487">
        <f t="shared" si="143"/>
        <v>275457.68912001734</v>
      </c>
      <c r="BK487">
        <f t="shared" si="144"/>
        <v>314595.80424548453</v>
      </c>
    </row>
    <row r="488" spans="38:63" x14ac:dyDescent="0.25">
      <c r="AL488">
        <v>474</v>
      </c>
      <c r="AM488">
        <f t="shared" si="145"/>
        <v>237</v>
      </c>
      <c r="AO488" s="9">
        <f t="shared" si="131"/>
        <v>273842.26626862702</v>
      </c>
      <c r="AP488" s="9">
        <f t="shared" si="132"/>
        <v>-108190.87768888928</v>
      </c>
      <c r="AR488" s="9">
        <f t="shared" si="133"/>
        <v>-1029.093172766334</v>
      </c>
      <c r="AS488" s="9">
        <f t="shared" si="134"/>
        <v>-2858.6815264983034</v>
      </c>
      <c r="AU488" s="9">
        <f t="shared" si="135"/>
        <v>-79.635725464548258</v>
      </c>
      <c r="AV488" s="9">
        <f t="shared" si="136"/>
        <v>33.470739447168661</v>
      </c>
      <c r="AX488" s="9">
        <f t="shared" si="137"/>
        <v>-20.787752184499688</v>
      </c>
      <c r="AY488" s="9">
        <f t="shared" si="138"/>
        <v>10.685364914625289</v>
      </c>
      <c r="BA488" s="9">
        <f t="shared" si="146"/>
        <v>-36.814777338717818</v>
      </c>
      <c r="BB488" s="9">
        <f t="shared" si="139"/>
        <v>15.54590712124412</v>
      </c>
      <c r="BD488" s="9">
        <f t="shared" si="140"/>
        <v>-22.033195941330753</v>
      </c>
      <c r="BE488" s="9">
        <f t="shared" si="141"/>
        <v>7.2394674112992545</v>
      </c>
      <c r="BG488">
        <f t="shared" si="142"/>
        <v>302279.4779816799</v>
      </c>
      <c r="BI488">
        <f t="shared" si="143"/>
        <v>275546.33077598212</v>
      </c>
      <c r="BK488">
        <f t="shared" si="144"/>
        <v>314560.24632792268</v>
      </c>
    </row>
    <row r="489" spans="38:63" x14ac:dyDescent="0.25">
      <c r="AL489">
        <v>475</v>
      </c>
      <c r="AM489">
        <f t="shared" si="145"/>
        <v>237.5</v>
      </c>
      <c r="AO489" s="9">
        <f t="shared" si="131"/>
        <v>273317.76521656074</v>
      </c>
      <c r="AP489" s="9">
        <f t="shared" si="132"/>
        <v>-109616.03460970754</v>
      </c>
      <c r="AR489" s="9">
        <f t="shared" si="133"/>
        <v>-1068.911035498608</v>
      </c>
      <c r="AS489" s="9">
        <f t="shared" si="134"/>
        <v>-2841.9461567747189</v>
      </c>
      <c r="AU489" s="9">
        <f t="shared" si="135"/>
        <v>-79.422124591332945</v>
      </c>
      <c r="AV489" s="9">
        <f t="shared" si="136"/>
        <v>33.863168661429953</v>
      </c>
      <c r="AX489" s="9">
        <f t="shared" si="137"/>
        <v>-20.708477207434033</v>
      </c>
      <c r="AY489" s="9">
        <f t="shared" si="138"/>
        <v>10.775415739520332</v>
      </c>
      <c r="BA489" s="9">
        <f t="shared" si="146"/>
        <v>-36.708697878749113</v>
      </c>
      <c r="BB489" s="9">
        <f t="shared" si="139"/>
        <v>15.739729883795965</v>
      </c>
      <c r="BD489" s="9">
        <f t="shared" si="140"/>
        <v>-22.004949505149796</v>
      </c>
      <c r="BE489" s="9">
        <f t="shared" si="141"/>
        <v>7.3480230381136558</v>
      </c>
      <c r="BG489">
        <f t="shared" si="142"/>
        <v>302468.27974342776</v>
      </c>
      <c r="BI489">
        <f t="shared" si="143"/>
        <v>275621.72111183434</v>
      </c>
      <c r="BK489">
        <f t="shared" si="144"/>
        <v>314510.48217057169</v>
      </c>
    </row>
    <row r="490" spans="38:63" x14ac:dyDescent="0.25">
      <c r="AL490">
        <v>476</v>
      </c>
      <c r="AM490">
        <f t="shared" si="145"/>
        <v>238</v>
      </c>
      <c r="AO490" s="9">
        <f t="shared" si="131"/>
        <v>272773.38193323754</v>
      </c>
      <c r="AP490" s="9">
        <f t="shared" si="132"/>
        <v>-111032.77479201221</v>
      </c>
      <c r="AR490" s="9">
        <f t="shared" si="133"/>
        <v>-1108.6220977942746</v>
      </c>
      <c r="AS490" s="9">
        <f t="shared" si="134"/>
        <v>-2825.014572444004</v>
      </c>
      <c r="AU490" s="9">
        <f t="shared" si="135"/>
        <v>-79.214104110461605</v>
      </c>
      <c r="AV490" s="9">
        <f t="shared" si="136"/>
        <v>34.257327748509162</v>
      </c>
      <c r="AX490" s="9">
        <f t="shared" si="137"/>
        <v>-20.630775253157147</v>
      </c>
      <c r="AY490" s="9">
        <f t="shared" si="138"/>
        <v>10.865962326265008</v>
      </c>
      <c r="BA490" s="9">
        <f t="shared" si="146"/>
        <v>-36.605149605512004</v>
      </c>
      <c r="BB490" s="9">
        <f t="shared" si="139"/>
        <v>15.934297163595451</v>
      </c>
      <c r="BD490" s="9">
        <f t="shared" si="140"/>
        <v>-21.978179251792458</v>
      </c>
      <c r="BE490" s="9">
        <f t="shared" si="141"/>
        <v>7.457068258648702</v>
      </c>
      <c r="BG490">
        <f t="shared" si="142"/>
        <v>302643.06970009726</v>
      </c>
      <c r="BI490">
        <f t="shared" si="143"/>
        <v>275683.8663077621</v>
      </c>
      <c r="BK490">
        <f t="shared" si="144"/>
        <v>314446.5114612201</v>
      </c>
    </row>
    <row r="491" spans="38:63" x14ac:dyDescent="0.25">
      <c r="AL491">
        <v>477</v>
      </c>
      <c r="AM491">
        <f t="shared" si="145"/>
        <v>238.5</v>
      </c>
      <c r="AO491" s="9">
        <f t="shared" si="131"/>
        <v>272209.16912132659</v>
      </c>
      <c r="AP491" s="9">
        <f t="shared" si="132"/>
        <v>-112440.99991226564</v>
      </c>
      <c r="AR491" s="9">
        <f t="shared" si="133"/>
        <v>-1148.2291498495053</v>
      </c>
      <c r="AS491" s="9">
        <f t="shared" si="134"/>
        <v>-2807.8859085697495</v>
      </c>
      <c r="AU491" s="9">
        <f t="shared" si="135"/>
        <v>-79.01159068906162</v>
      </c>
      <c r="AV491" s="9">
        <f t="shared" si="136"/>
        <v>34.653353915101526</v>
      </c>
      <c r="AX491" s="9">
        <f t="shared" si="137"/>
        <v>-20.554617588294946</v>
      </c>
      <c r="AY491" s="9">
        <f t="shared" si="138"/>
        <v>10.957035238418761</v>
      </c>
      <c r="BA491" s="9">
        <f t="shared" si="146"/>
        <v>-36.504095522680345</v>
      </c>
      <c r="BB491" s="9">
        <f t="shared" si="139"/>
        <v>16.129678869777326</v>
      </c>
      <c r="BD491" s="9">
        <f t="shared" si="140"/>
        <v>-21.952877578086323</v>
      </c>
      <c r="BE491" s="9">
        <f t="shared" si="141"/>
        <v>7.5666398069054361</v>
      </c>
      <c r="BG491">
        <f t="shared" si="142"/>
        <v>302803.8614656619</v>
      </c>
      <c r="BI491">
        <f t="shared" si="143"/>
        <v>275732.77181052585</v>
      </c>
      <c r="BK491">
        <f t="shared" si="144"/>
        <v>314368.33280852909</v>
      </c>
    </row>
    <row r="492" spans="38:63" x14ac:dyDescent="0.25">
      <c r="AL492">
        <v>478</v>
      </c>
      <c r="AM492">
        <f t="shared" si="145"/>
        <v>239</v>
      </c>
      <c r="AO492" s="9">
        <f t="shared" si="131"/>
        <v>271625.17809756572</v>
      </c>
      <c r="AP492" s="9">
        <f t="shared" si="132"/>
        <v>-113840.61119731114</v>
      </c>
      <c r="AR492" s="9">
        <f t="shared" si="133"/>
        <v>-1187.7349451940361</v>
      </c>
      <c r="AS492" s="9">
        <f t="shared" si="134"/>
        <v>-2790.5592316121988</v>
      </c>
      <c r="AU492" s="9">
        <f t="shared" si="135"/>
        <v>-78.814512921553302</v>
      </c>
      <c r="AV492" s="9">
        <f t="shared" si="136"/>
        <v>35.051384624017373</v>
      </c>
      <c r="AX492" s="9">
        <f t="shared" si="137"/>
        <v>-20.479976138801838</v>
      </c>
      <c r="AY492" s="9">
        <f t="shared" si="138"/>
        <v>11.048665044055342</v>
      </c>
      <c r="BA492" s="9">
        <f t="shared" si="146"/>
        <v>-36.4054993959287</v>
      </c>
      <c r="BB492" s="9">
        <f t="shared" si="139"/>
        <v>16.325944938574803</v>
      </c>
      <c r="BD492" s="9">
        <f t="shared" si="140"/>
        <v>-21.929037386822756</v>
      </c>
      <c r="BE492" s="9">
        <f t="shared" si="141"/>
        <v>7.6767746413872242</v>
      </c>
      <c r="BG492">
        <f t="shared" si="142"/>
        <v>302950.66764272802</v>
      </c>
      <c r="BI492">
        <f t="shared" si="143"/>
        <v>275768.44233525777</v>
      </c>
      <c r="BK492">
        <f t="shared" si="144"/>
        <v>314275.94374250749</v>
      </c>
    </row>
    <row r="493" spans="38:63" x14ac:dyDescent="0.25">
      <c r="AL493">
        <v>479</v>
      </c>
      <c r="AM493">
        <f t="shared" si="145"/>
        <v>239.5</v>
      </c>
      <c r="AO493" s="9">
        <f t="shared" si="131"/>
        <v>271021.45881085354</v>
      </c>
      <c r="AP493" s="9">
        <f t="shared" si="132"/>
        <v>-115231.50939003924</v>
      </c>
      <c r="AR493" s="9">
        <f t="shared" si="133"/>
        <v>-1227.1422016548127</v>
      </c>
      <c r="AS493" s="9">
        <f t="shared" si="134"/>
        <v>-2773.0335393001901</v>
      </c>
      <c r="AU493" s="9">
        <f t="shared" si="135"/>
        <v>-78.622801266258918</v>
      </c>
      <c r="AV493" s="9">
        <f t="shared" si="136"/>
        <v>35.451557718460748</v>
      </c>
      <c r="AX493" s="9">
        <f t="shared" si="137"/>
        <v>-20.406823463871515</v>
      </c>
      <c r="AY493" s="9">
        <f t="shared" si="138"/>
        <v>11.140882343711182</v>
      </c>
      <c r="BA493" s="9">
        <f t="shared" si="146"/>
        <v>-36.309325721311851</v>
      </c>
      <c r="BB493" s="9">
        <f t="shared" si="139"/>
        <v>16.523165396809066</v>
      </c>
      <c r="BD493" s="9">
        <f t="shared" si="140"/>
        <v>-21.906652081075553</v>
      </c>
      <c r="BE493" s="9">
        <f t="shared" si="141"/>
        <v>7.7875099779405001</v>
      </c>
      <c r="BG493">
        <f t="shared" si="142"/>
        <v>303083.49982729793</v>
      </c>
      <c r="BI493">
        <f t="shared" si="143"/>
        <v>275790.88186714164</v>
      </c>
      <c r="BK493">
        <f t="shared" si="144"/>
        <v>314169.34071454487</v>
      </c>
    </row>
    <row r="494" spans="38:63" x14ac:dyDescent="0.25">
      <c r="AL494">
        <v>480</v>
      </c>
      <c r="AM494">
        <f t="shared" si="145"/>
        <v>240</v>
      </c>
      <c r="AO494" s="9">
        <f t="shared" si="131"/>
        <v>270398.05985986785</v>
      </c>
      <c r="AP494" s="9">
        <f t="shared" si="132"/>
        <v>-116613.59471497453</v>
      </c>
      <c r="AR494" s="9">
        <f t="shared" si="133"/>
        <v>-1266.4536022879422</v>
      </c>
      <c r="AS494" s="9">
        <f t="shared" si="134"/>
        <v>-2755.3077604409596</v>
      </c>
      <c r="AU494" s="9">
        <f t="shared" si="135"/>
        <v>-78.436387983321097</v>
      </c>
      <c r="AV494" s="9">
        <f t="shared" si="136"/>
        <v>35.854011546049591</v>
      </c>
      <c r="AX494" s="9">
        <f t="shared" si="137"/>
        <v>-20.335132730498128</v>
      </c>
      <c r="AY494" s="9">
        <f t="shared" si="138"/>
        <v>11.233717798082891</v>
      </c>
      <c r="BA494" s="9">
        <f t="shared" si="146"/>
        <v>-36.215539693934211</v>
      </c>
      <c r="BB494" s="9">
        <f t="shared" si="139"/>
        <v>16.721410425071941</v>
      </c>
      <c r="BD494" s="9">
        <f t="shared" si="140"/>
        <v>-21.885715558888762</v>
      </c>
      <c r="BE494" s="9">
        <f t="shared" si="141"/>
        <v>7.8988833228947621</v>
      </c>
      <c r="BG494">
        <f t="shared" si="142"/>
        <v>303202.36861315713</v>
      </c>
      <c r="BI494">
        <f t="shared" si="143"/>
        <v>275800.09366297239</v>
      </c>
      <c r="BK494">
        <f t="shared" si="144"/>
        <v>314048.51909700659</v>
      </c>
    </row>
    <row r="495" spans="38:63" x14ac:dyDescent="0.25">
      <c r="AL495">
        <v>481</v>
      </c>
      <c r="AM495">
        <f t="shared" si="145"/>
        <v>240.5</v>
      </c>
      <c r="AO495" s="9">
        <f t="shared" si="131"/>
        <v>269755.02851022599</v>
      </c>
      <c r="AP495" s="9">
        <f t="shared" si="132"/>
        <v>-117986.76684375176</v>
      </c>
      <c r="AR495" s="9">
        <f t="shared" si="133"/>
        <v>-1305.6717962796029</v>
      </c>
      <c r="AS495" s="9">
        <f t="shared" si="134"/>
        <v>-2737.380754667935</v>
      </c>
      <c r="AU495" s="9">
        <f t="shared" si="135"/>
        <v>-78.255207073825275</v>
      </c>
      <c r="AV495" s="9">
        <f t="shared" si="136"/>
        <v>36.258885082786243</v>
      </c>
      <c r="AX495" s="9">
        <f t="shared" si="137"/>
        <v>-20.264877688647044</v>
      </c>
      <c r="AY495" s="9">
        <f t="shared" si="138"/>
        <v>11.327202155524406</v>
      </c>
      <c r="BA495" s="9">
        <f t="shared" si="146"/>
        <v>-36.124107176854302</v>
      </c>
      <c r="BB495" s="9">
        <f t="shared" si="139"/>
        <v>16.920750420704032</v>
      </c>
      <c r="BD495" s="9">
        <f t="shared" si="140"/>
        <v>-21.866222208323936</v>
      </c>
      <c r="BE495" s="9">
        <f t="shared" si="141"/>
        <v>8.0109325065578094</v>
      </c>
      <c r="BG495">
        <f t="shared" si="142"/>
        <v>303307.28359588981</v>
      </c>
      <c r="BI495">
        <f t="shared" si="143"/>
        <v>275796.0802525992</v>
      </c>
      <c r="BK495">
        <f t="shared" si="144"/>
        <v>313913.47318238975</v>
      </c>
    </row>
    <row r="496" spans="38:63" x14ac:dyDescent="0.25">
      <c r="AL496">
        <v>482</v>
      </c>
      <c r="AM496">
        <f t="shared" si="145"/>
        <v>241</v>
      </c>
      <c r="AO496" s="9">
        <f t="shared" si="131"/>
        <v>269092.41071120196</v>
      </c>
      <c r="AP496" s="9">
        <f t="shared" si="132"/>
        <v>-119350.92486045038</v>
      </c>
      <c r="AR496" s="9">
        <f t="shared" si="133"/>
        <v>-1344.7993998165155</v>
      </c>
      <c r="AS496" s="9">
        <f t="shared" si="134"/>
        <v>-2719.251312126542</v>
      </c>
      <c r="AU496" s="9">
        <f t="shared" si="135"/>
        <v>-78.079194220031241</v>
      </c>
      <c r="AV496" s="9">
        <f t="shared" si="136"/>
        <v>36.666318057189542</v>
      </c>
      <c r="AX496" s="9">
        <f t="shared" si="137"/>
        <v>-20.196032646992872</v>
      </c>
      <c r="AY496" s="9">
        <f t="shared" si="138"/>
        <v>11.42136627939189</v>
      </c>
      <c r="BA496" s="9">
        <f t="shared" si="146"/>
        <v>-36.034994670178399</v>
      </c>
      <c r="BB496" s="9">
        <f t="shared" si="139"/>
        <v>17.121256060673801</v>
      </c>
      <c r="BD496" s="9">
        <f t="shared" si="140"/>
        <v>-21.84816690285998</v>
      </c>
      <c r="BE496" s="9">
        <f t="shared" si="141"/>
        <v>8.1236957171238533</v>
      </c>
      <c r="BG496">
        <f t="shared" si="142"/>
        <v>303398.25337652501</v>
      </c>
      <c r="BI496">
        <f t="shared" si="143"/>
        <v>275778.84344025032</v>
      </c>
      <c r="BK496">
        <f t="shared" si="144"/>
        <v>313764.19618204079</v>
      </c>
    </row>
    <row r="497" spans="38:63" x14ac:dyDescent="0.25">
      <c r="AL497">
        <v>483</v>
      </c>
      <c r="AM497">
        <f t="shared" si="145"/>
        <v>241.5</v>
      </c>
      <c r="AO497" s="9">
        <f t="shared" si="131"/>
        <v>268410.25111201615</v>
      </c>
      <c r="AP497" s="9">
        <f t="shared" si="132"/>
        <v>-120705.9672267565</v>
      </c>
      <c r="AR497" s="9">
        <f t="shared" si="133"/>
        <v>-1383.8389969265311</v>
      </c>
      <c r="AS497" s="9">
        <f t="shared" si="134"/>
        <v>-2700.9181530979472</v>
      </c>
      <c r="AU497" s="9">
        <f t="shared" si="135"/>
        <v>-77.908286726608836</v>
      </c>
      <c r="AV497" s="9">
        <f t="shared" si="136"/>
        <v>37.076451074794306</v>
      </c>
      <c r="AX497" s="9">
        <f t="shared" si="137"/>
        <v>-20.128572449181707</v>
      </c>
      <c r="AY497" s="9">
        <f t="shared" si="138"/>
        <v>11.516241175282762</v>
      </c>
      <c r="BA497" s="9">
        <f t="shared" si="146"/>
        <v>-35.948169280291943</v>
      </c>
      <c r="BB497" s="9">
        <f t="shared" si="139"/>
        <v>17.322998364459874</v>
      </c>
      <c r="BD497" s="9">
        <f t="shared" si="140"/>
        <v>-21.831544997135182</v>
      </c>
      <c r="BE497" s="9">
        <f t="shared" si="141"/>
        <v>8.2372115350516744</v>
      </c>
      <c r="BG497">
        <f t="shared" si="142"/>
        <v>303475.28556481766</v>
      </c>
      <c r="BI497">
        <f t="shared" si="143"/>
        <v>275748.38430574391</v>
      </c>
      <c r="BK497">
        <f t="shared" si="144"/>
        <v>313600.68022443453</v>
      </c>
    </row>
    <row r="498" spans="38:63" x14ac:dyDescent="0.25">
      <c r="AL498">
        <v>484</v>
      </c>
      <c r="AM498">
        <f t="shared" si="145"/>
        <v>242</v>
      </c>
      <c r="AO498" s="9">
        <f t="shared" si="131"/>
        <v>267708.59307771205</v>
      </c>
      <c r="AP498" s="9">
        <f t="shared" si="132"/>
        <v>-122051.79174692112</v>
      </c>
      <c r="AR498" s="9">
        <f t="shared" si="133"/>
        <v>-1422.7931402898355</v>
      </c>
      <c r="AS498" s="9">
        <f t="shared" si="134"/>
        <v>-2682.3799275605502</v>
      </c>
      <c r="AU498" s="9">
        <f t="shared" si="135"/>
        <v>-77.742423462778476</v>
      </c>
      <c r="AV498" s="9">
        <f t="shared" si="136"/>
        <v>37.489425743225944</v>
      </c>
      <c r="AX498" s="9">
        <f t="shared" si="137"/>
        <v>-20.062472450577513</v>
      </c>
      <c r="AY498" s="9">
        <f t="shared" si="138"/>
        <v>11.611858018215541</v>
      </c>
      <c r="BA498" s="9">
        <f t="shared" si="146"/>
        <v>-35.863598689174445</v>
      </c>
      <c r="BB498" s="9">
        <f t="shared" si="139"/>
        <v>17.526048757037319</v>
      </c>
      <c r="BD498" s="9">
        <f t="shared" si="140"/>
        <v>-21.816352323026525</v>
      </c>
      <c r="BE498" s="9">
        <f t="shared" si="141"/>
        <v>8.3515189679730852</v>
      </c>
      <c r="BG498">
        <f t="shared" si="142"/>
        <v>303538.38678216626</v>
      </c>
      <c r="BI498">
        <f t="shared" si="143"/>
        <v>275704.70320558461</v>
      </c>
      <c r="BK498">
        <f t="shared" si="144"/>
        <v>313422.91635301494</v>
      </c>
    </row>
    <row r="499" spans="38:63" x14ac:dyDescent="0.25">
      <c r="AL499">
        <v>485</v>
      </c>
      <c r="AM499">
        <f t="shared" si="145"/>
        <v>242.5</v>
      </c>
      <c r="AO499" s="9">
        <f t="shared" si="131"/>
        <v>266987.4787046343</v>
      </c>
      <c r="AP499" s="9">
        <f t="shared" si="132"/>
        <v>-123388.29553248349</v>
      </c>
      <c r="AR499" s="9">
        <f t="shared" si="133"/>
        <v>-1461.6643520212247</v>
      </c>
      <c r="AS499" s="9">
        <f t="shared" si="134"/>
        <v>-2663.6352146889371</v>
      </c>
      <c r="AU499" s="9">
        <f t="shared" si="135"/>
        <v>-77.581544805258503</v>
      </c>
      <c r="AV499" s="9">
        <f t="shared" si="136"/>
        <v>37.905384798059281</v>
      </c>
      <c r="AX499" s="9">
        <f t="shared" si="137"/>
        <v>-19.997708495453892</v>
      </c>
      <c r="AY499" s="9">
        <f t="shared" si="138"/>
        <v>11.708248179796991</v>
      </c>
      <c r="BA499" s="9">
        <f t="shared" si="146"/>
        <v>-35.781251123750039</v>
      </c>
      <c r="BB499" s="9">
        <f t="shared" si="139"/>
        <v>17.730479132071721</v>
      </c>
      <c r="BD499" s="9">
        <f t="shared" si="140"/>
        <v>-21.802585186054571</v>
      </c>
      <c r="BE499" s="9">
        <f t="shared" si="141"/>
        <v>8.4666574861905719</v>
      </c>
      <c r="BG499">
        <f t="shared" si="142"/>
        <v>303587.56266417057</v>
      </c>
      <c r="BI499">
        <f t="shared" si="143"/>
        <v>275647.79977394827</v>
      </c>
      <c r="BK499">
        <f t="shared" si="144"/>
        <v>313230.8945235943</v>
      </c>
    </row>
    <row r="500" spans="38:63" x14ac:dyDescent="0.25">
      <c r="AL500">
        <v>486</v>
      </c>
      <c r="AM500">
        <f t="shared" si="145"/>
        <v>243</v>
      </c>
      <c r="AO500" s="9">
        <f t="shared" si="131"/>
        <v>266246.94883552304</v>
      </c>
      <c r="AP500" s="9">
        <f t="shared" si="132"/>
        <v>-124715.3749667282</v>
      </c>
      <c r="AR500" s="9">
        <f t="shared" si="133"/>
        <v>-1500.4551244238539</v>
      </c>
      <c r="AS500" s="9">
        <f t="shared" si="134"/>
        <v>-2644.6825222899074</v>
      </c>
      <c r="AU500" s="9">
        <f t="shared" si="135"/>
        <v>-77.425592581918892</v>
      </c>
      <c r="AV500" s="9">
        <f t="shared" si="136"/>
        <v>38.324472229669936</v>
      </c>
      <c r="AX500" s="9">
        <f t="shared" si="137"/>
        <v>-19.934256894590618</v>
      </c>
      <c r="AY500" s="9">
        <f t="shared" si="138"/>
        <v>11.80544325542113</v>
      </c>
      <c r="BA500" s="9">
        <f t="shared" si="146"/>
        <v>-35.701095325216606</v>
      </c>
      <c r="BB500" s="9">
        <f t="shared" si="139"/>
        <v>17.936361915420921</v>
      </c>
      <c r="BD500" s="9">
        <f t="shared" si="140"/>
        <v>-21.790240362111664</v>
      </c>
      <c r="BE500" s="9">
        <f t="shared" si="141"/>
        <v>8.5826670588278891</v>
      </c>
      <c r="BG500">
        <f t="shared" si="142"/>
        <v>303622.81786283077</v>
      </c>
      <c r="BI500">
        <f t="shared" si="143"/>
        <v>275577.67292355682</v>
      </c>
      <c r="BK500">
        <f t="shared" si="144"/>
        <v>313024.6036013125</v>
      </c>
    </row>
    <row r="501" spans="38:63" x14ac:dyDescent="0.25">
      <c r="AL501">
        <v>487</v>
      </c>
      <c r="AM501">
        <f t="shared" si="145"/>
        <v>243.5</v>
      </c>
      <c r="AO501" s="9">
        <f t="shared" si="131"/>
        <v>265487.04307423841</v>
      </c>
      <c r="AP501" s="9">
        <f t="shared" si="132"/>
        <v>-126032.92566884444</v>
      </c>
      <c r="AR501" s="9">
        <f t="shared" si="133"/>
        <v>-1539.1679207148134</v>
      </c>
      <c r="AS501" s="9">
        <f t="shared" si="134"/>
        <v>-2625.5202861750722</v>
      </c>
      <c r="AU501" s="9">
        <f t="shared" si="135"/>
        <v>-77.274510016037652</v>
      </c>
      <c r="AV501" s="9">
        <f t="shared" si="136"/>
        <v>38.746833411287206</v>
      </c>
      <c r="AX501" s="9">
        <f t="shared" si="137"/>
        <v>-19.872094403237398</v>
      </c>
      <c r="AY501" s="9">
        <f t="shared" si="138"/>
        <v>11.903475091545744</v>
      </c>
      <c r="BA501" s="9">
        <f t="shared" si="146"/>
        <v>-35.623100518299474</v>
      </c>
      <c r="BB501" s="9">
        <f t="shared" si="139"/>
        <v>18.143770129046473</v>
      </c>
      <c r="BD501" s="9">
        <f t="shared" si="140"/>
        <v>-21.779315094500785</v>
      </c>
      <c r="BE501" s="9">
        <f t="shared" si="141"/>
        <v>8.6995881906949908</v>
      </c>
      <c r="BG501">
        <f t="shared" si="142"/>
        <v>303644.15604839043</v>
      </c>
      <c r="BI501">
        <f t="shared" si="143"/>
        <v>275494.32084644464</v>
      </c>
      <c r="BK501">
        <f t="shared" si="144"/>
        <v>312804.03135715181</v>
      </c>
    </row>
    <row r="502" spans="38:63" x14ac:dyDescent="0.25">
      <c r="AL502">
        <v>488</v>
      </c>
      <c r="AM502">
        <f t="shared" si="145"/>
        <v>244</v>
      </c>
      <c r="AO502" s="9">
        <f t="shared" si="131"/>
        <v>264707.79980012897</v>
      </c>
      <c r="AP502" s="9">
        <f t="shared" si="132"/>
        <v>-127340.84245775557</v>
      </c>
      <c r="AR502" s="9">
        <f t="shared" si="133"/>
        <v>-1577.8051757228322</v>
      </c>
      <c r="AS502" s="9">
        <f t="shared" si="134"/>
        <v>-2606.1468694694286</v>
      </c>
      <c r="AU502" s="9">
        <f t="shared" si="135"/>
        <v>-77.128241671063407</v>
      </c>
      <c r="AV502" s="9">
        <f t="shared" si="136"/>
        <v>39.172615228462647</v>
      </c>
      <c r="AX502" s="9">
        <f t="shared" si="137"/>
        <v>-19.811198199405929</v>
      </c>
      <c r="AY502" s="9">
        <f t="shared" si="138"/>
        <v>12.002375813090815</v>
      </c>
      <c r="BA502" s="9">
        <f t="shared" si="146"/>
        <v>-35.547236380373711</v>
      </c>
      <c r="BB502" s="9">
        <f t="shared" si="139"/>
        <v>18.352777455436978</v>
      </c>
      <c r="BD502" s="9">
        <f t="shared" si="140"/>
        <v>-21.76980709128377</v>
      </c>
      <c r="BE502" s="9">
        <f t="shared" si="141"/>
        <v>8.8174619599348532</v>
      </c>
      <c r="BG502">
        <f t="shared" si="142"/>
        <v>303651.57991082495</v>
      </c>
      <c r="BI502">
        <f t="shared" si="143"/>
        <v>275397.74101461947</v>
      </c>
      <c r="BK502">
        <f t="shared" si="144"/>
        <v>312569.16446400696</v>
      </c>
    </row>
    <row r="503" spans="38:63" x14ac:dyDescent="0.25">
      <c r="AL503">
        <v>489</v>
      </c>
      <c r="AM503">
        <f t="shared" si="145"/>
        <v>244.5</v>
      </c>
      <c r="AO503" s="9">
        <f t="shared" si="131"/>
        <v>263909.25618205866</v>
      </c>
      <c r="AP503" s="9">
        <f t="shared" si="132"/>
        <v>-128639.01931558673</v>
      </c>
      <c r="AR503" s="9">
        <f t="shared" si="133"/>
        <v>-1616.3692965583639</v>
      </c>
      <c r="AS503" s="9">
        <f t="shared" si="134"/>
        <v>-2586.5605618551972</v>
      </c>
      <c r="AU503" s="9">
        <f t="shared" si="135"/>
        <v>-76.986733395775715</v>
      </c>
      <c r="AV503" s="9">
        <f t="shared" si="136"/>
        <v>39.601966210166481</v>
      </c>
      <c r="AX503" s="9">
        <f t="shared" si="137"/>
        <v>-19.751545862453575</v>
      </c>
      <c r="AY503" s="9">
        <f t="shared" si="138"/>
        <v>12.10217785100415</v>
      </c>
      <c r="BA503" s="9">
        <f t="shared" si="146"/>
        <v>-35.473473010395615</v>
      </c>
      <c r="BB503" s="9">
        <f t="shared" si="139"/>
        <v>18.56345830264511</v>
      </c>
      <c r="BD503" s="9">
        <f t="shared" si="140"/>
        <v>-21.761714522926528</v>
      </c>
      <c r="BE503" s="9">
        <f t="shared" si="141"/>
        <v>8.936330056517221</v>
      </c>
      <c r="BG503">
        <f t="shared" si="142"/>
        <v>303645.09116097691</v>
      </c>
      <c r="BI503">
        <f t="shared" si="143"/>
        <v>275287.93018061988</v>
      </c>
      <c r="BK503">
        <f t="shared" si="144"/>
        <v>312319.98849230667</v>
      </c>
    </row>
    <row r="504" spans="38:63" x14ac:dyDescent="0.25">
      <c r="AL504">
        <v>490</v>
      </c>
      <c r="AM504">
        <f t="shared" si="145"/>
        <v>245</v>
      </c>
      <c r="AO504" s="9">
        <f t="shared" si="131"/>
        <v>263091.44819210505</v>
      </c>
      <c r="AP504" s="9">
        <f t="shared" si="132"/>
        <v>-129927.34935073806</v>
      </c>
      <c r="AR504" s="9">
        <f t="shared" si="133"/>
        <v>-1654.8626632562518</v>
      </c>
      <c r="AS504" s="9">
        <f t="shared" si="134"/>
        <v>-2566.7595787501141</v>
      </c>
      <c r="AU504" s="9">
        <f t="shared" si="135"/>
        <v>-76.849932269743675</v>
      </c>
      <c r="AV504" s="9">
        <f t="shared" si="136"/>
        <v>40.035036661731347</v>
      </c>
      <c r="AX504" s="9">
        <f t="shared" si="137"/>
        <v>-19.693115351919783</v>
      </c>
      <c r="AY504" s="9">
        <f t="shared" si="138"/>
        <v>12.202913970038312</v>
      </c>
      <c r="BA504" s="9">
        <f t="shared" si="146"/>
        <v>-35.401780897584239</v>
      </c>
      <c r="BB504" s="9">
        <f t="shared" si="139"/>
        <v>18.775887870042162</v>
      </c>
      <c r="BD504" s="9">
        <f t="shared" si="140"/>
        <v>-21.755036020239654</v>
      </c>
      <c r="BE504" s="9">
        <f t="shared" si="141"/>
        <v>9.0562348216508752</v>
      </c>
      <c r="BG504">
        <f t="shared" si="142"/>
        <v>303624.69053133845</v>
      </c>
      <c r="BI504">
        <f t="shared" si="143"/>
        <v>275164.884377971</v>
      </c>
      <c r="BK504">
        <f t="shared" si="144"/>
        <v>312056.4879051841</v>
      </c>
    </row>
    <row r="505" spans="38:63" x14ac:dyDescent="0.25">
      <c r="AL505">
        <v>491</v>
      </c>
      <c r="AM505">
        <f t="shared" si="145"/>
        <v>245.5</v>
      </c>
      <c r="AO505" s="9">
        <f t="shared" si="131"/>
        <v>262254.41061894322</v>
      </c>
      <c r="AP505" s="9">
        <f t="shared" si="132"/>
        <v>-131205.7247605304</v>
      </c>
      <c r="AR505" s="9">
        <f t="shared" si="133"/>
        <v>-1693.2876293911236</v>
      </c>
      <c r="AS505" s="9">
        <f t="shared" si="134"/>
        <v>-2546.7420604192484</v>
      </c>
      <c r="AU505" s="9">
        <f t="shared" si="135"/>
        <v>-76.717786548976818</v>
      </c>
      <c r="AV505" s="9">
        <f t="shared" si="136"/>
        <v>40.471978799864843</v>
      </c>
      <c r="AX505" s="9">
        <f t="shared" si="137"/>
        <v>-19.635884986579725</v>
      </c>
      <c r="AY505" s="9">
        <f t="shared" si="138"/>
        <v>12.3046172967847</v>
      </c>
      <c r="BA505" s="9">
        <f t="shared" si="146"/>
        <v>-35.332130889792111</v>
      </c>
      <c r="BB505" s="9">
        <f t="shared" si="139"/>
        <v>18.990142214895016</v>
      </c>
      <c r="BD505" s="9">
        <f t="shared" si="140"/>
        <v>-21.749770672604985</v>
      </c>
      <c r="BE505" s="9">
        <f t="shared" si="141"/>
        <v>9.1772192881851264</v>
      </c>
      <c r="BG505">
        <f t="shared" si="142"/>
        <v>303590.37777648313</v>
      </c>
      <c r="BI505">
        <f t="shared" si="143"/>
        <v>275028.59892154223</v>
      </c>
      <c r="BK505">
        <f t="shared" si="144"/>
        <v>311778.6460531925</v>
      </c>
    </row>
    <row r="506" spans="38:63" x14ac:dyDescent="0.25">
      <c r="AL506">
        <v>492</v>
      </c>
      <c r="AM506">
        <f t="shared" si="145"/>
        <v>246</v>
      </c>
      <c r="AO506" s="9">
        <f t="shared" si="131"/>
        <v>261398.17708092905</v>
      </c>
      <c r="AP506" s="9">
        <f t="shared" si="132"/>
        <v>-132474.03679339003</v>
      </c>
      <c r="AR506" s="9">
        <f t="shared" si="133"/>
        <v>-1731.6465226656119</v>
      </c>
      <c r="AS506" s="9">
        <f t="shared" si="134"/>
        <v>-2526.5060710193161</v>
      </c>
      <c r="AU506" s="9">
        <f t="shared" si="135"/>
        <v>-76.590245611654723</v>
      </c>
      <c r="AV506" s="9">
        <f t="shared" si="136"/>
        <v>40.912946889953261</v>
      </c>
      <c r="AX506" s="9">
        <f t="shared" si="137"/>
        <v>-19.579833423675826</v>
      </c>
      <c r="AY506" s="9">
        <f t="shared" si="138"/>
        <v>12.407321348008811</v>
      </c>
      <c r="BA506" s="9">
        <f t="shared" si="146"/>
        <v>-35.264494161497446</v>
      </c>
      <c r="BB506" s="9">
        <f t="shared" si="139"/>
        <v>19.206298319869482</v>
      </c>
      <c r="BD506" s="9">
        <f t="shared" si="140"/>
        <v>-21.745918026481444</v>
      </c>
      <c r="BE506" s="9">
        <f t="shared" si="141"/>
        <v>9.2993272220749716</v>
      </c>
      <c r="BG506">
        <f t="shared" si="142"/>
        <v>303542.15167314623</v>
      </c>
      <c r="BI506">
        <f t="shared" si="143"/>
        <v>274879.06840780959</v>
      </c>
      <c r="BK506">
        <f t="shared" si="144"/>
        <v>311486.44516856241</v>
      </c>
    </row>
    <row r="507" spans="38:63" x14ac:dyDescent="0.25">
      <c r="AL507">
        <v>493</v>
      </c>
      <c r="AM507">
        <f t="shared" si="145"/>
        <v>246.5</v>
      </c>
      <c r="AO507" s="9">
        <f t="shared" si="131"/>
        <v>260522.78003889477</v>
      </c>
      <c r="AP507" s="9">
        <f t="shared" si="132"/>
        <v>-133732.17571053846</v>
      </c>
      <c r="AR507" s="9">
        <f t="shared" si="133"/>
        <v>-1769.9416454714392</v>
      </c>
      <c r="AS507" s="9">
        <f t="shared" si="134"/>
        <v>-2506.0495975743393</v>
      </c>
      <c r="AU507" s="9">
        <f t="shared" si="135"/>
        <v>-76.467259903834744</v>
      </c>
      <c r="AV507" s="9">
        <f t="shared" si="136"/>
        <v>41.358097385891924</v>
      </c>
      <c r="AX507" s="9">
        <f t="shared" si="137"/>
        <v>-19.52493963829183</v>
      </c>
      <c r="AY507" s="9">
        <f t="shared" si="138"/>
        <v>12.511060059333419</v>
      </c>
      <c r="BA507" s="9">
        <f t="shared" si="146"/>
        <v>-35.198842181355737</v>
      </c>
      <c r="BB507" s="9">
        <f t="shared" si="139"/>
        <v>19.424434161569703</v>
      </c>
      <c r="BD507" s="9">
        <f t="shared" si="140"/>
        <v>-21.743478084187178</v>
      </c>
      <c r="BE507" s="9">
        <f t="shared" si="141"/>
        <v>9.4226031649888</v>
      </c>
      <c r="BG507">
        <f t="shared" si="142"/>
        <v>303480.01001995511</v>
      </c>
      <c r="BI507">
        <f t="shared" si="143"/>
        <v>274716.28671502502</v>
      </c>
      <c r="BK507">
        <f t="shared" si="144"/>
        <v>311179.86635899602</v>
      </c>
    </row>
    <row r="508" spans="38:63" x14ac:dyDescent="0.25">
      <c r="AL508">
        <v>494</v>
      </c>
      <c r="AM508">
        <f t="shared" si="145"/>
        <v>247</v>
      </c>
      <c r="AO508" s="9">
        <f t="shared" si="131"/>
        <v>259628.25080867106</v>
      </c>
      <c r="AP508" s="9">
        <f t="shared" si="132"/>
        <v>-134980.0307471524</v>
      </c>
      <c r="AR508" s="9">
        <f t="shared" si="133"/>
        <v>-1808.1752754233567</v>
      </c>
      <c r="AS508" s="9">
        <f t="shared" si="134"/>
        <v>-2485.3705488813935</v>
      </c>
      <c r="AU508" s="9">
        <f t="shared" si="135"/>
        <v>-76.34878088501361</v>
      </c>
      <c r="AV508" s="9">
        <f t="shared" si="136"/>
        <v>41.807589072671945</v>
      </c>
      <c r="AX508" s="9">
        <f t="shared" si="137"/>
        <v>-19.471182902830808</v>
      </c>
      <c r="AY508" s="9">
        <f t="shared" si="138"/>
        <v>12.615867814315056</v>
      </c>
      <c r="BA508" s="9">
        <f t="shared" si="146"/>
        <v>-35.135146679236648</v>
      </c>
      <c r="BB508" s="9">
        <f t="shared" si="139"/>
        <v>19.644628780220167</v>
      </c>
      <c r="BD508" s="9">
        <f t="shared" si="140"/>
        <v>-21.742451302946151</v>
      </c>
      <c r="BE508" s="9">
        <f t="shared" si="141"/>
        <v>9.5470924781367152</v>
      </c>
      <c r="BG508">
        <f t="shared" si="142"/>
        <v>303403.94963680819</v>
      </c>
      <c r="BI508">
        <f t="shared" si="143"/>
        <v>274540.24700329686</v>
      </c>
      <c r="BK508">
        <f t="shared" si="144"/>
        <v>310858.88960099389</v>
      </c>
    </row>
    <row r="509" spans="38:63" x14ac:dyDescent="0.25">
      <c r="AL509">
        <v>495</v>
      </c>
      <c r="AM509">
        <f t="shared" si="145"/>
        <v>247.5</v>
      </c>
      <c r="AO509" s="9">
        <f t="shared" si="131"/>
        <v>258714.61957334875</v>
      </c>
      <c r="AP509" s="9">
        <f t="shared" si="132"/>
        <v>-136217.49007295902</v>
      </c>
      <c r="AR509" s="9">
        <f t="shared" si="133"/>
        <v>-1846.3496658658635</v>
      </c>
      <c r="AS509" s="9">
        <f t="shared" si="134"/>
        <v>-2464.4667543450573</v>
      </c>
      <c r="AU509" s="9">
        <f t="shared" si="135"/>
        <v>-76.23476097343557</v>
      </c>
      <c r="AV509" s="9">
        <f t="shared" si="136"/>
        <v>42.261583211969764</v>
      </c>
      <c r="AX509" s="9">
        <f t="shared" si="137"/>
        <v>-19.418542766558346</v>
      </c>
      <c r="AY509" s="9">
        <f t="shared" si="138"/>
        <v>12.721779473959778</v>
      </c>
      <c r="BA509" s="9">
        <f t="shared" si="146"/>
        <v>-35.073379612678657</v>
      </c>
      <c r="BB509" s="9">
        <f t="shared" si="139"/>
        <v>19.866962350604094</v>
      </c>
      <c r="BD509" s="9">
        <f t="shared" si="140"/>
        <v>-21.742838594198567</v>
      </c>
      <c r="BE509" s="9">
        <f t="shared" si="141"/>
        <v>9.6728413874058976</v>
      </c>
      <c r="BG509">
        <f t="shared" si="142"/>
        <v>303313.96636390372</v>
      </c>
      <c r="BI509">
        <f t="shared" si="143"/>
        <v>274350.94171458459</v>
      </c>
      <c r="BK509">
        <f t="shared" si="144"/>
        <v>310523.49373270862</v>
      </c>
    </row>
    <row r="510" spans="38:63" x14ac:dyDescent="0.25">
      <c r="AL510">
        <v>496</v>
      </c>
      <c r="AM510">
        <f t="shared" si="145"/>
        <v>248</v>
      </c>
      <c r="AO510" s="9">
        <f t="shared" si="131"/>
        <v>257781.91539529414</v>
      </c>
      <c r="AP510" s="9">
        <f t="shared" si="132"/>
        <v>-137444.44075223003</v>
      </c>
      <c r="AR510" s="9">
        <f t="shared" si="133"/>
        <v>-1884.4670463525813</v>
      </c>
      <c r="AS510" s="9">
        <f t="shared" si="134"/>
        <v>-2443.3359627390723</v>
      </c>
      <c r="AU510" s="9">
        <f t="shared" si="135"/>
        <v>-76.125153491025003</v>
      </c>
      <c r="AV510" s="9">
        <f t="shared" si="136"/>
        <v>42.720243690987132</v>
      </c>
      <c r="AX510" s="9">
        <f t="shared" si="137"/>
        <v>-19.366999035176455</v>
      </c>
      <c r="AY510" s="9">
        <f t="shared" si="138"/>
        <v>12.828830406728024</v>
      </c>
      <c r="BA510" s="9">
        <f t="shared" si="146"/>
        <v>-35.013513132683649</v>
      </c>
      <c r="BB510" s="9">
        <f t="shared" si="139"/>
        <v>20.091516254370411</v>
      </c>
      <c r="BD510" s="9">
        <f t="shared" si="140"/>
        <v>-21.744641323164892</v>
      </c>
      <c r="BE510" s="9">
        <f t="shared" si="141"/>
        <v>9.7998970298886992</v>
      </c>
      <c r="BG510">
        <f t="shared" si="142"/>
        <v>303210.05506041634</v>
      </c>
      <c r="BI510">
        <f t="shared" si="143"/>
        <v>274148.36257261073</v>
      </c>
      <c r="BK510">
        <f t="shared" si="144"/>
        <v>310173.65644632035</v>
      </c>
    </row>
    <row r="511" spans="38:63" x14ac:dyDescent="0.25">
      <c r="AL511">
        <v>497</v>
      </c>
      <c r="AM511">
        <f t="shared" si="145"/>
        <v>248.5</v>
      </c>
      <c r="AO511" s="9">
        <f t="shared" ref="AO511:AO574" si="147">AO510+AR510*$F$11+(0.5*AU510)*$F$11^2</f>
        <v>256830.16622793148</v>
      </c>
      <c r="AP511" s="9">
        <f t="shared" si="132"/>
        <v>-138660.76870313819</v>
      </c>
      <c r="AR511" s="9">
        <f t="shared" si="133"/>
        <v>-1922.5296230980939</v>
      </c>
      <c r="AS511" s="9">
        <f t="shared" si="134"/>
        <v>-2421.9758408935786</v>
      </c>
      <c r="AU511" s="9">
        <f t="shared" si="135"/>
        <v>-76.019912607813183</v>
      </c>
      <c r="AV511" s="9">
        <f t="shared" si="136"/>
        <v>43.183737174793151</v>
      </c>
      <c r="AX511" s="9">
        <f t="shared" si="137"/>
        <v>-19.316531750384033</v>
      </c>
      <c r="AY511" s="9">
        <f t="shared" si="138"/>
        <v>12.937056519073193</v>
      </c>
      <c r="BA511" s="9">
        <f t="shared" si="146"/>
        <v>-34.95551954877179</v>
      </c>
      <c r="BB511" s="9">
        <f t="shared" si="139"/>
        <v>20.318373153824933</v>
      </c>
      <c r="BD511" s="9">
        <f t="shared" si="140"/>
        <v>-21.747861308657367</v>
      </c>
      <c r="BE511" s="9">
        <f t="shared" si="141"/>
        <v>9.9283075018950235</v>
      </c>
      <c r="BG511">
        <f t="shared" si="142"/>
        <v>303092.20960282214</v>
      </c>
      <c r="BI511">
        <f t="shared" si="143"/>
        <v>273932.50058269565</v>
      </c>
      <c r="BK511">
        <f t="shared" si="144"/>
        <v>309809.35427992797</v>
      </c>
    </row>
    <row r="512" spans="38:63" x14ac:dyDescent="0.25">
      <c r="AL512">
        <v>498</v>
      </c>
      <c r="AM512">
        <f t="shared" si="145"/>
        <v>249</v>
      </c>
      <c r="AO512" s="9">
        <f t="shared" si="147"/>
        <v>255859.39892730647</v>
      </c>
      <c r="AP512" s="9">
        <f t="shared" si="132"/>
        <v>-139866.35865643813</v>
      </c>
      <c r="AR512" s="9">
        <f t="shared" si="133"/>
        <v>-1960.5395794020005</v>
      </c>
      <c r="AS512" s="9">
        <f t="shared" si="134"/>
        <v>-2400.3839723061819</v>
      </c>
      <c r="AU512" s="9">
        <f t="shared" si="135"/>
        <v>-75.918993285742616</v>
      </c>
      <c r="AV512" s="9">
        <f t="shared" si="136"/>
        <v>43.652233262439296</v>
      </c>
      <c r="AX512" s="9">
        <f t="shared" si="137"/>
        <v>-19.267121169390737</v>
      </c>
      <c r="AY512" s="9">
        <f t="shared" si="138"/>
        <v>13.046494286567171</v>
      </c>
      <c r="BA512" s="9">
        <f t="shared" si="146"/>
        <v>-34.89937129321757</v>
      </c>
      <c r="BB512" s="9">
        <f t="shared" si="139"/>
        <v>20.547617067326755</v>
      </c>
      <c r="BD512" s="9">
        <f t="shared" si="140"/>
        <v>-21.752500823134316</v>
      </c>
      <c r="BE512" s="9">
        <f t="shared" si="141"/>
        <v>10.058121908545374</v>
      </c>
      <c r="BG512">
        <f t="shared" si="142"/>
        <v>302960.42288286955</v>
      </c>
      <c r="BI512">
        <f t="shared" si="143"/>
        <v>273703.34603151784</v>
      </c>
      <c r="BK512">
        <f t="shared" si="144"/>
        <v>309430.56260894868</v>
      </c>
    </row>
    <row r="513" spans="38:63" x14ac:dyDescent="0.25">
      <c r="AL513">
        <v>499</v>
      </c>
      <c r="AM513">
        <f t="shared" si="145"/>
        <v>249.5</v>
      </c>
      <c r="AO513" s="9">
        <f t="shared" si="147"/>
        <v>254869.63926344473</v>
      </c>
      <c r="AP513" s="9">
        <f t="shared" si="132"/>
        <v>-141061.09411343338</v>
      </c>
      <c r="AR513" s="9">
        <f t="shared" si="133"/>
        <v>-1998.4990760448718</v>
      </c>
      <c r="AS513" s="9">
        <f t="shared" si="134"/>
        <v>-2378.5578556749624</v>
      </c>
      <c r="AU513" s="9">
        <f t="shared" si="135"/>
        <v>-75.822351221703485</v>
      </c>
      <c r="AV513" s="9">
        <f t="shared" si="136"/>
        <v>44.125904647112861</v>
      </c>
      <c r="AX513" s="9">
        <f t="shared" si="137"/>
        <v>-19.218747744338021</v>
      </c>
      <c r="AY513" s="9">
        <f t="shared" si="138"/>
        <v>13.157180785659005</v>
      </c>
      <c r="BA513" s="9">
        <f t="shared" si="146"/>
        <v>-34.845040884377454</v>
      </c>
      <c r="BB513" s="9">
        <f t="shared" si="139"/>
        <v>20.779333446410323</v>
      </c>
      <c r="BD513" s="9">
        <f t="shared" si="140"/>
        <v>-21.758562592988017</v>
      </c>
      <c r="BE513" s="9">
        <f t="shared" si="141"/>
        <v>10.189390415043531</v>
      </c>
      <c r="BG513">
        <f t="shared" si="142"/>
        <v>302814.68680519593</v>
      </c>
      <c r="BI513">
        <f t="shared" si="143"/>
        <v>273460.88848680485</v>
      </c>
      <c r="BK513">
        <f t="shared" si="144"/>
        <v>309037.25563702011</v>
      </c>
    </row>
    <row r="514" spans="38:63" x14ac:dyDescent="0.25">
      <c r="AL514">
        <v>500</v>
      </c>
      <c r="AM514">
        <f t="shared" si="145"/>
        <v>250</v>
      </c>
      <c r="AO514" s="9">
        <f t="shared" si="147"/>
        <v>253860.91193151957</v>
      </c>
      <c r="AP514" s="9">
        <f t="shared" si="132"/>
        <v>-142244.85730318996</v>
      </c>
      <c r="AR514" s="9">
        <f t="shared" si="133"/>
        <v>-2036.4102516557236</v>
      </c>
      <c r="AS514" s="9">
        <f t="shared" si="134"/>
        <v>-2356.4949033514058</v>
      </c>
      <c r="AU514" s="9">
        <f t="shared" si="135"/>
        <v>-75.7299427896738</v>
      </c>
      <c r="AV514" s="9">
        <f t="shared" si="136"/>
        <v>44.604927280616891</v>
      </c>
      <c r="AX514" s="9">
        <f t="shared" si="137"/>
        <v>-19.171392101592588</v>
      </c>
      <c r="AY514" s="9">
        <f t="shared" si="138"/>
        <v>13.269153726122306</v>
      </c>
      <c r="BA514" s="9">
        <f t="shared" si="146"/>
        <v>-34.792500889021312</v>
      </c>
      <c r="BB514" s="9">
        <f t="shared" si="139"/>
        <v>21.013609254760567</v>
      </c>
      <c r="BD514" s="9">
        <f t="shared" si="140"/>
        <v>-21.766049799059903</v>
      </c>
      <c r="BE514" s="9">
        <f t="shared" si="141"/>
        <v>10.322164299734018</v>
      </c>
      <c r="BG514">
        <f t="shared" si="142"/>
        <v>302654.99228458764</v>
      </c>
      <c r="BI514">
        <f t="shared" si="143"/>
        <v>273205.11679695983</v>
      </c>
      <c r="BK514">
        <f t="shared" si="144"/>
        <v>308629.40638639702</v>
      </c>
    </row>
    <row r="515" spans="38:63" x14ac:dyDescent="0.25">
      <c r="AL515">
        <v>501</v>
      </c>
      <c r="AM515">
        <f t="shared" si="145"/>
        <v>250.5</v>
      </c>
      <c r="AO515" s="9">
        <f t="shared" si="147"/>
        <v>252833.24056284298</v>
      </c>
      <c r="AP515" s="9">
        <f t="shared" si="132"/>
        <v>-143417.52913895558</v>
      </c>
      <c r="AR515" s="9">
        <f t="shared" si="133"/>
        <v>-2074.2752230505607</v>
      </c>
      <c r="AS515" s="9">
        <f t="shared" si="134"/>
        <v>-2334.1924397110974</v>
      </c>
      <c r="AU515" s="9">
        <f t="shared" si="135"/>
        <v>-75.641724981812217</v>
      </c>
      <c r="AV515" s="9">
        <f t="shared" si="136"/>
        <v>45.089480542465353</v>
      </c>
      <c r="AX515" s="9">
        <f t="shared" si="137"/>
        <v>-19.125035020865049</v>
      </c>
      <c r="AY515" s="9">
        <f t="shared" si="138"/>
        <v>13.38245148424074</v>
      </c>
      <c r="BA515" s="9">
        <f t="shared" si="146"/>
        <v>-34.741723883570998</v>
      </c>
      <c r="BB515" s="9">
        <f t="shared" si="139"/>
        <v>21.250533049169903</v>
      </c>
      <c r="BD515" s="9">
        <f t="shared" si="140"/>
        <v>-21.77496607737617</v>
      </c>
      <c r="BE515" s="9">
        <f t="shared" si="141"/>
        <v>10.456496009054709</v>
      </c>
      <c r="BG515">
        <f t="shared" si="142"/>
        <v>302481.32924288156</v>
      </c>
      <c r="BI515">
        <f t="shared" si="143"/>
        <v>272936.0190906286</v>
      </c>
      <c r="BK515">
        <f t="shared" si="144"/>
        <v>308206.98668783391</v>
      </c>
    </row>
    <row r="516" spans="38:63" x14ac:dyDescent="0.25">
      <c r="AL516">
        <v>502</v>
      </c>
      <c r="AM516">
        <f t="shared" si="145"/>
        <v>251</v>
      </c>
      <c r="AO516" s="9">
        <f t="shared" si="147"/>
        <v>251786.64773569498</v>
      </c>
      <c r="AP516" s="9">
        <f t="shared" si="132"/>
        <v>-144578.98917374329</v>
      </c>
      <c r="AR516" s="9">
        <f t="shared" si="133"/>
        <v>-2112.0960855414669</v>
      </c>
      <c r="AS516" s="9">
        <f t="shared" si="134"/>
        <v>-2311.6476994398649</v>
      </c>
      <c r="AU516" s="9">
        <f t="shared" si="135"/>
        <v>-75.557655348352938</v>
      </c>
      <c r="AV516" s="9">
        <f t="shared" si="136"/>
        <v>45.579747413897564</v>
      </c>
      <c r="AX516" s="9">
        <f t="shared" si="137"/>
        <v>-19.07965741411515</v>
      </c>
      <c r="AY516" s="9">
        <f t="shared" si="138"/>
        <v>13.497113136788885</v>
      </c>
      <c r="BA516" s="9">
        <f t="shared" si="146"/>
        <v>-34.692682414143874</v>
      </c>
      <c r="BB516" s="9">
        <f t="shared" si="139"/>
        <v>21.490195062609661</v>
      </c>
      <c r="BD516" s="9">
        <f t="shared" si="140"/>
        <v>-21.785315520093924</v>
      </c>
      <c r="BE516" s="9">
        <f t="shared" si="141"/>
        <v>10.59243921449902</v>
      </c>
      <c r="BG516">
        <f t="shared" si="142"/>
        <v>302293.68660550617</v>
      </c>
      <c r="BI516">
        <f t="shared" si="143"/>
        <v>272653.58277621266</v>
      </c>
      <c r="BK516">
        <f t="shared" si="144"/>
        <v>307769.96716994699</v>
      </c>
    </row>
    <row r="517" spans="38:63" x14ac:dyDescent="0.25">
      <c r="AL517">
        <v>503</v>
      </c>
      <c r="AM517">
        <f t="shared" si="145"/>
        <v>251.5</v>
      </c>
      <c r="AO517" s="9">
        <f t="shared" si="147"/>
        <v>250721.15498600568</v>
      </c>
      <c r="AP517" s="9">
        <f t="shared" si="132"/>
        <v>-145729.11555503646</v>
      </c>
      <c r="AR517" s="9">
        <f t="shared" si="133"/>
        <v>-2149.8749132156436</v>
      </c>
      <c r="AS517" s="9">
        <f t="shared" si="134"/>
        <v>-2288.8578257329164</v>
      </c>
      <c r="AU517" s="9">
        <f t="shared" si="135"/>
        <v>-75.477691936150123</v>
      </c>
      <c r="AV517" s="9">
        <f t="shared" si="136"/>
        <v>46.07591465713044</v>
      </c>
      <c r="AX517" s="9">
        <f t="shared" si="137"/>
        <v>-19.035240304195309</v>
      </c>
      <c r="AY517" s="9">
        <f t="shared" si="138"/>
        <v>13.613178495861829</v>
      </c>
      <c r="BA517" s="9">
        <f t="shared" si="146"/>
        <v>-34.64534895530155</v>
      </c>
      <c r="BB517" s="9">
        <f t="shared" si="139"/>
        <v>21.732687289557536</v>
      </c>
      <c r="BD517" s="9">
        <f t="shared" si="140"/>
        <v>-21.797102676653271</v>
      </c>
      <c r="BE517" s="9">
        <f t="shared" si="141"/>
        <v>10.73004887171108</v>
      </c>
      <c r="BG517">
        <f t="shared" si="142"/>
        <v>302092.05229765974</v>
      </c>
      <c r="BI517">
        <f t="shared" si="143"/>
        <v>272357.79454133409</v>
      </c>
      <c r="BK517">
        <f t="shared" si="144"/>
        <v>307318.31724804395</v>
      </c>
    </row>
    <row r="518" spans="38:63" x14ac:dyDescent="0.25">
      <c r="AL518">
        <v>504</v>
      </c>
      <c r="AM518">
        <f t="shared" si="145"/>
        <v>252</v>
      </c>
      <c r="AO518" s="9">
        <f t="shared" si="147"/>
        <v>249636.78281790586</v>
      </c>
      <c r="AP518" s="9">
        <f t="shared" si="132"/>
        <v>-146867.78497857077</v>
      </c>
      <c r="AR518" s="9">
        <f t="shared" si="133"/>
        <v>-2187.6137591837187</v>
      </c>
      <c r="AS518" s="9">
        <f t="shared" si="134"/>
        <v>-2265.8198684043509</v>
      </c>
      <c r="AU518" s="9">
        <f t="shared" si="135"/>
        <v>-75.401793225696366</v>
      </c>
      <c r="AV518" s="9">
        <f t="shared" si="136"/>
        <v>46.578173000172164</v>
      </c>
      <c r="AX518" s="9">
        <f t="shared" si="137"/>
        <v>-18.99176480319079</v>
      </c>
      <c r="AY518" s="9">
        <f t="shared" si="138"/>
        <v>13.73068814461403</v>
      </c>
      <c r="BA518" s="9">
        <f t="shared" si="146"/>
        <v>-34.599695867384284</v>
      </c>
      <c r="BB518" s="9">
        <f t="shared" si="139"/>
        <v>21.978103573719014</v>
      </c>
      <c r="BD518" s="9">
        <f t="shared" si="140"/>
        <v>-21.810332555121285</v>
      </c>
      <c r="BE518" s="9">
        <f t="shared" si="141"/>
        <v>10.869381281839118</v>
      </c>
      <c r="BG518">
        <f t="shared" si="142"/>
        <v>301876.41324012249</v>
      </c>
      <c r="BI518">
        <f t="shared" si="143"/>
        <v>272048.64035225875</v>
      </c>
      <c r="BK518">
        <f t="shared" si="144"/>
        <v>306852.00511241553</v>
      </c>
    </row>
    <row r="519" spans="38:63" x14ac:dyDescent="0.25">
      <c r="AL519">
        <v>505</v>
      </c>
      <c r="AM519">
        <f t="shared" si="145"/>
        <v>252.5</v>
      </c>
      <c r="AO519" s="9">
        <f t="shared" si="147"/>
        <v>248533.55071416078</v>
      </c>
      <c r="AP519" s="9">
        <f t="shared" si="132"/>
        <v>-147994.87264114793</v>
      </c>
      <c r="AR519" s="9">
        <f t="shared" si="133"/>
        <v>-2225.314655796567</v>
      </c>
      <c r="AS519" s="9">
        <f t="shared" si="134"/>
        <v>-2242.530781904265</v>
      </c>
      <c r="AU519" s="9">
        <f t="shared" si="135"/>
        <v>-75.329918066449991</v>
      </c>
      <c r="AV519" s="9">
        <f t="shared" si="136"/>
        <v>47.08671732754437</v>
      </c>
      <c r="AX519" s="9">
        <f t="shared" si="137"/>
        <v>-18.949212090405325</v>
      </c>
      <c r="AY519" s="9">
        <f t="shared" si="138"/>
        <v>13.849683473964452</v>
      </c>
      <c r="BA519" s="9">
        <f t="shared" si="146"/>
        <v>-34.555695352321038</v>
      </c>
      <c r="BB519" s="9">
        <f t="shared" si="139"/>
        <v>22.226539698295568</v>
      </c>
      <c r="BD519" s="9">
        <f t="shared" si="140"/>
        <v>-21.825010623723628</v>
      </c>
      <c r="BE519" s="9">
        <f t="shared" si="141"/>
        <v>11.010494155284348</v>
      </c>
      <c r="BG519">
        <f t="shared" si="142"/>
        <v>301646.75534469984</v>
      </c>
      <c r="BI519">
        <f t="shared" si="143"/>
        <v>271726.10545328399</v>
      </c>
      <c r="BK519">
        <f t="shared" si="144"/>
        <v>306370.99771607463</v>
      </c>
    </row>
    <row r="520" spans="38:63" x14ac:dyDescent="0.25">
      <c r="AL520">
        <v>506</v>
      </c>
      <c r="AM520">
        <f t="shared" si="145"/>
        <v>253</v>
      </c>
      <c r="AO520" s="9">
        <f t="shared" si="147"/>
        <v>247411.47714650418</v>
      </c>
      <c r="AP520" s="9">
        <f t="shared" si="132"/>
        <v>-149110.25219243413</v>
      </c>
      <c r="AR520" s="9">
        <f t="shared" si="133"/>
        <v>-2262.9796148297919</v>
      </c>
      <c r="AS520" s="9">
        <f t="shared" si="134"/>
        <v>-2218.9874232404927</v>
      </c>
      <c r="AU520" s="9">
        <f t="shared" si="135"/>
        <v>-75.262025610283914</v>
      </c>
      <c r="AV520" s="9">
        <f t="shared" si="136"/>
        <v>47.60174687726861</v>
      </c>
      <c r="AX520" s="9">
        <f t="shared" si="137"/>
        <v>-18.90756338994721</v>
      </c>
      <c r="AY520" s="9">
        <f t="shared" si="138"/>
        <v>13.97020672033274</v>
      </c>
      <c r="BA520" s="9">
        <f t="shared" si="146"/>
        <v>-34.513319407786277</v>
      </c>
      <c r="BB520" s="9">
        <f t="shared" si="139"/>
        <v>22.47809347895015</v>
      </c>
      <c r="BD520" s="9">
        <f t="shared" si="140"/>
        <v>-21.84114281255043</v>
      </c>
      <c r="BE520" s="9">
        <f t="shared" si="141"/>
        <v>11.153446677985718</v>
      </c>
      <c r="BG520">
        <f t="shared" si="142"/>
        <v>301403.06350929395</v>
      </c>
      <c r="BI520">
        <f t="shared" si="143"/>
        <v>271390.17436609865</v>
      </c>
      <c r="BK520">
        <f t="shared" si="144"/>
        <v>305875.26076193707</v>
      </c>
    </row>
    <row r="521" spans="38:63" x14ac:dyDescent="0.25">
      <c r="AL521">
        <v>507</v>
      </c>
      <c r="AM521">
        <f t="shared" si="145"/>
        <v>253.5</v>
      </c>
      <c r="AO521" s="9">
        <f t="shared" si="147"/>
        <v>246270.57958588799</v>
      </c>
      <c r="AP521" s="9">
        <f t="shared" si="132"/>
        <v>-150213.79568569473</v>
      </c>
      <c r="AR521" s="9">
        <f t="shared" si="133"/>
        <v>-2300.6106276349337</v>
      </c>
      <c r="AS521" s="9">
        <f t="shared" si="134"/>
        <v>-2195.1865498018583</v>
      </c>
      <c r="AU521" s="9">
        <f t="shared" si="135"/>
        <v>-75.198075242856021</v>
      </c>
      <c r="AV521" s="9">
        <f t="shared" si="136"/>
        <v>48.123465444485916</v>
      </c>
      <c r="AX521" s="9">
        <f t="shared" si="137"/>
        <v>-18.866799947860613</v>
      </c>
      <c r="AY521" s="9">
        <f t="shared" si="138"/>
        <v>14.092301004467346</v>
      </c>
      <c r="BA521" s="9">
        <f t="shared" si="146"/>
        <v>-34.472539779569757</v>
      </c>
      <c r="BB521" s="9">
        <f t="shared" si="139"/>
        <v>22.732864859628055</v>
      </c>
      <c r="BD521" s="9">
        <f t="shared" si="140"/>
        <v>-21.858735515425643</v>
      </c>
      <c r="BE521" s="9">
        <f t="shared" si="141"/>
        <v>11.298299580390516</v>
      </c>
      <c r="BG521">
        <f t="shared" si="142"/>
        <v>301145.3216125989</v>
      </c>
      <c r="BI521">
        <f t="shared" si="143"/>
        <v>271040.8308891225</v>
      </c>
      <c r="BK521">
        <f t="shared" si="144"/>
        <v>305364.75868942915</v>
      </c>
    </row>
    <row r="522" spans="38:63" x14ac:dyDescent="0.25">
      <c r="AL522">
        <v>508</v>
      </c>
      <c r="AM522">
        <f t="shared" si="145"/>
        <v>254</v>
      </c>
      <c r="AO522" s="9">
        <f t="shared" si="147"/>
        <v>245110.87451266518</v>
      </c>
      <c r="AP522" s="9">
        <f t="shared" si="132"/>
        <v>-151305.3735274151</v>
      </c>
      <c r="AR522" s="9">
        <f t="shared" si="133"/>
        <v>-2338.2096652563619</v>
      </c>
      <c r="AS522" s="9">
        <f t="shared" si="134"/>
        <v>-2171.1248170796152</v>
      </c>
      <c r="AU522" s="9">
        <f t="shared" si="135"/>
        <v>-75.138026512711477</v>
      </c>
      <c r="AV522" s="9">
        <f t="shared" si="136"/>
        <v>48.6520815921089</v>
      </c>
      <c r="AX522" s="9">
        <f t="shared" si="137"/>
        <v>-18.826903008752037</v>
      </c>
      <c r="AY522" s="9">
        <f t="shared" si="138"/>
        <v>14.216010371434281</v>
      </c>
      <c r="BA522" s="9">
        <f t="shared" si="146"/>
        <v>-34.433327912028581</v>
      </c>
      <c r="BB522" s="9">
        <f t="shared" si="139"/>
        <v>22.99095601140424</v>
      </c>
      <c r="BD522" s="9">
        <f t="shared" si="140"/>
        <v>-21.877795591930866</v>
      </c>
      <c r="BE522" s="9">
        <f t="shared" si="141"/>
        <v>11.445115209270375</v>
      </c>
      <c r="BG522">
        <f t="shared" si="142"/>
        <v>300873.51250841666</v>
      </c>
      <c r="BI522">
        <f t="shared" si="143"/>
        <v>270678.05809683329</v>
      </c>
      <c r="BK522">
        <f t="shared" si="144"/>
        <v>304839.45466051321</v>
      </c>
    </row>
    <row r="523" spans="38:63" x14ac:dyDescent="0.25">
      <c r="AL523">
        <v>509</v>
      </c>
      <c r="AM523">
        <f t="shared" si="145"/>
        <v>254.5</v>
      </c>
      <c r="AO523" s="9">
        <f t="shared" si="147"/>
        <v>243932.3774267229</v>
      </c>
      <c r="AP523" s="9">
        <f t="shared" si="132"/>
        <v>-152384.85442575591</v>
      </c>
      <c r="AR523" s="9">
        <f t="shared" si="133"/>
        <v>-2375.7786785127178</v>
      </c>
      <c r="AS523" s="9">
        <f t="shared" si="134"/>
        <v>-2146.798776283561</v>
      </c>
      <c r="AU523" s="9">
        <f t="shared" si="135"/>
        <v>-75.081839057886071</v>
      </c>
      <c r="AV523" s="9">
        <f t="shared" si="136"/>
        <v>49.187808868905975</v>
      </c>
      <c r="AX523" s="9">
        <f t="shared" si="137"/>
        <v>-18.787853791857223</v>
      </c>
      <c r="AY523" s="9">
        <f t="shared" si="138"/>
        <v>14.341379831836147</v>
      </c>
      <c r="BA523" s="9">
        <f t="shared" si="146"/>
        <v>-34.395654896461316</v>
      </c>
      <c r="BB523" s="9">
        <f t="shared" si="139"/>
        <v>23.252471434521379</v>
      </c>
      <c r="BD523" s="9">
        <f t="shared" si="140"/>
        <v>-21.898330369567535</v>
      </c>
      <c r="BE523" s="9">
        <f t="shared" si="141"/>
        <v>11.59395760254845</v>
      </c>
      <c r="BG523">
        <f t="shared" si="142"/>
        <v>300587.61801958864</v>
      </c>
      <c r="BI523">
        <f t="shared" si="143"/>
        <v>270301.83833909006</v>
      </c>
      <c r="BK523">
        <f t="shared" si="144"/>
        <v>304299.31054511614</v>
      </c>
    </row>
    <row r="524" spans="38:63" x14ac:dyDescent="0.25">
      <c r="AL524">
        <v>510</v>
      </c>
      <c r="AM524">
        <f t="shared" si="145"/>
        <v>255</v>
      </c>
      <c r="AO524" s="9">
        <f t="shared" si="147"/>
        <v>242735.10285758431</v>
      </c>
      <c r="AP524" s="9">
        <f t="shared" si="132"/>
        <v>-153452.10533778908</v>
      </c>
      <c r="AR524" s="9">
        <f t="shared" si="133"/>
        <v>-2413.3195980416608</v>
      </c>
      <c r="AS524" s="9">
        <f t="shared" si="134"/>
        <v>-2122.2048718491078</v>
      </c>
      <c r="AU524" s="9">
        <f t="shared" si="135"/>
        <v>-75.029472529786972</v>
      </c>
      <c r="AV524" s="9">
        <f t="shared" si="136"/>
        <v>49.730866035448585</v>
      </c>
      <c r="AX524" s="9">
        <f t="shared" si="137"/>
        <v>-18.749633466486369</v>
      </c>
      <c r="AY524" s="9">
        <f t="shared" si="138"/>
        <v>14.468455404330122</v>
      </c>
      <c r="BA524" s="9">
        <f t="shared" si="146"/>
        <v>-34.359491417255995</v>
      </c>
      <c r="BB524" s="9">
        <f t="shared" si="139"/>
        <v>23.517518063803507</v>
      </c>
      <c r="BD524" s="9">
        <f t="shared" si="140"/>
        <v>-21.920347646044604</v>
      </c>
      <c r="BE524" s="9">
        <f t="shared" si="141"/>
        <v>11.744892567314956</v>
      </c>
      <c r="BG524">
        <f t="shared" si="142"/>
        <v>300287.61893153947</v>
      </c>
      <c r="BI524">
        <f t="shared" si="143"/>
        <v>269912.15324046265</v>
      </c>
      <c r="BK524">
        <f t="shared" si="144"/>
        <v>303744.28690595215</v>
      </c>
    </row>
    <row r="525" spans="38:63" x14ac:dyDescent="0.25">
      <c r="AL525">
        <v>511</v>
      </c>
      <c r="AM525">
        <f t="shared" si="145"/>
        <v>255.5</v>
      </c>
      <c r="AO525" s="9">
        <f t="shared" si="147"/>
        <v>241519.06437449725</v>
      </c>
      <c r="AP525" s="9">
        <f t="shared" si="132"/>
        <v>-154506.9914154592</v>
      </c>
      <c r="AR525" s="9">
        <f t="shared" si="133"/>
        <v>-2450.8343343065544</v>
      </c>
      <c r="AS525" s="9">
        <f t="shared" si="134"/>
        <v>-2097.3394388313836</v>
      </c>
      <c r="AU525" s="9">
        <f t="shared" si="135"/>
        <v>-74.980886514114417</v>
      </c>
      <c r="AV525" s="9">
        <f t="shared" si="136"/>
        <v>50.281477298374199</v>
      </c>
      <c r="AX525" s="9">
        <f t="shared" si="137"/>
        <v>-18.712223126792185</v>
      </c>
      <c r="AY525" s="9">
        <f t="shared" si="138"/>
        <v>14.59728415952365</v>
      </c>
      <c r="BA525" s="9">
        <f t="shared" si="146"/>
        <v>-34.324807695643059</v>
      </c>
      <c r="BB525" s="9">
        <f t="shared" si="139"/>
        <v>23.786205377630605</v>
      </c>
      <c r="BD525" s="9">
        <f t="shared" si="140"/>
        <v>-21.943855691679175</v>
      </c>
      <c r="BE525" s="9">
        <f t="shared" si="141"/>
        <v>11.897987761219941</v>
      </c>
      <c r="BG525">
        <f t="shared" si="142"/>
        <v>299973.49498542683</v>
      </c>
      <c r="BI525">
        <f t="shared" si="143"/>
        <v>269508.98369957635</v>
      </c>
      <c r="BK525">
        <f t="shared" si="144"/>
        <v>303174.34298272175</v>
      </c>
    </row>
    <row r="526" spans="38:63" x14ac:dyDescent="0.25">
      <c r="AL526">
        <v>512</v>
      </c>
      <c r="AM526">
        <f t="shared" si="145"/>
        <v>256</v>
      </c>
      <c r="AO526" s="9">
        <f t="shared" si="147"/>
        <v>240284.27459652972</v>
      </c>
      <c r="AP526" s="9">
        <f t="shared" si="132"/>
        <v>-155549.37595021259</v>
      </c>
      <c r="AR526" s="9">
        <f t="shared" si="133"/>
        <v>-2488.3247775636114</v>
      </c>
      <c r="AS526" s="9">
        <f t="shared" si="134"/>
        <v>-2072.1987001821967</v>
      </c>
      <c r="AU526" s="9">
        <f t="shared" si="135"/>
        <v>-74.936040448553868</v>
      </c>
      <c r="AV526" s="9">
        <f t="shared" si="136"/>
        <v>50.839872553427895</v>
      </c>
      <c r="AX526" s="9">
        <f t="shared" si="137"/>
        <v>-18.675603765793735</v>
      </c>
      <c r="AY526" s="9">
        <f t="shared" si="138"/>
        <v>14.727914265323269</v>
      </c>
      <c r="BA526" s="9">
        <f t="shared" si="146"/>
        <v>-34.291573430871068</v>
      </c>
      <c r="BB526" s="9">
        <f t="shared" si="139"/>
        <v>24.058645510665542</v>
      </c>
      <c r="BD526" s="9">
        <f t="shared" si="140"/>
        <v>-21.968863251889061</v>
      </c>
      <c r="BE526" s="9">
        <f t="shared" si="141"/>
        <v>12.053312777439086</v>
      </c>
      <c r="BG526">
        <f t="shared" si="142"/>
        <v>299645.22487089381</v>
      </c>
      <c r="BI526">
        <f t="shared" si="143"/>
        <v>269092.3098884832</v>
      </c>
      <c r="BK526">
        <f t="shared" si="144"/>
        <v>302589.43667567661</v>
      </c>
    </row>
    <row r="527" spans="38:63" x14ac:dyDescent="0.25">
      <c r="AL527">
        <v>513</v>
      </c>
      <c r="AM527">
        <f t="shared" si="145"/>
        <v>256.5</v>
      </c>
      <c r="AO527" s="9">
        <f t="shared" si="147"/>
        <v>239030.74520269185</v>
      </c>
      <c r="AP527" s="9">
        <f t="shared" ref="AP527:AP590" si="148">AP526+AS526*$F$11+(AV526*0.5)*$F$11^2</f>
        <v>-156579.1203162345</v>
      </c>
      <c r="AR527" s="9">
        <f t="shared" ref="AR527:AR590" si="149">AR526+AU526*$F$11</f>
        <v>-2525.7927977878885</v>
      </c>
      <c r="AS527" s="9">
        <f t="shared" ref="AS527:AS590" si="150">AS526+AV526*$F$11</f>
        <v>-2046.7787639054827</v>
      </c>
      <c r="AU527" s="9">
        <f t="shared" ref="AU527:AU590" si="151">AX527+BA527+BD527</f>
        <v>-74.894893536978017</v>
      </c>
      <c r="AV527" s="9">
        <f t="shared" ref="AV527:AV590" si="152">AY527+BB527+BE527</f>
        <v>51.406287637785582</v>
      </c>
      <c r="AX527" s="9">
        <f t="shared" ref="AX527:AX590" si="153">$F$34*($F$30-AO527)/(BG527^2+$F$35^2)^(1.5)</f>
        <v>-18.639756248590675</v>
      </c>
      <c r="AY527" s="9">
        <f t="shared" ref="AY527:AY590" si="154">$F$34*($G$30-AP527)/(BG527^2+$F$35^2)^(1.5)</f>
        <v>14.860395033819179</v>
      </c>
      <c r="BA527" s="9">
        <f t="shared" si="146"/>
        <v>-34.259757738624025</v>
      </c>
      <c r="BB527" s="9">
        <f t="shared" ref="BB527:BB590" si="155">$F$43*($G$39-AP527)/(BI527^2+$F$44^2)^(1.5)</f>
        <v>24.334953370541363</v>
      </c>
      <c r="BD527" s="9">
        <f t="shared" ref="BD527:BD590" si="156">$F$52*($F$48-AO527)/(BK527^2+$F$53^2)^(1.5)</f>
        <v>-21.995379549763314</v>
      </c>
      <c r="BE527" s="9">
        <f t="shared" ref="BE527:BE590" si="157">$F$52*($G$48-AP527)/(BK527^2+$F$53^2)^(1.5)</f>
        <v>12.210939233425041</v>
      </c>
      <c r="BG527">
        <f t="shared" ref="BG527:BG590" si="158">SQRT(($F$30-AO527)^2+($G$30-AP527)^2)</f>
        <v>299302.78621841659</v>
      </c>
      <c r="BI527">
        <f t="shared" ref="BI527:BI590" si="159">SQRT(($F$39-AO527)^2+($G$39-AP527)^2)</f>
        <v>268662.11125207046</v>
      </c>
      <c r="BK527">
        <f t="shared" ref="BK527:BK590" si="160">SQRT(($F$48-AO527)^2+($G$48-AP527)^2)</f>
        <v>301989.52452853386</v>
      </c>
    </row>
    <row r="528" spans="38:63" x14ac:dyDescent="0.25">
      <c r="AL528">
        <v>514</v>
      </c>
      <c r="AM528">
        <f t="shared" ref="AM528:AM591" si="161">$F$11*AL528</f>
        <v>257</v>
      </c>
      <c r="AO528" s="9">
        <f t="shared" si="147"/>
        <v>237758.48694210578</v>
      </c>
      <c r="AP528" s="9">
        <f t="shared" si="148"/>
        <v>-157596.08391223251</v>
      </c>
      <c r="AR528" s="9">
        <f t="shared" si="149"/>
        <v>-2563.2402445563775</v>
      </c>
      <c r="AS528" s="9">
        <f t="shared" si="150"/>
        <v>-2021.0756200865899</v>
      </c>
      <c r="AU528" s="9">
        <f t="shared" si="151"/>
        <v>-74.857404659856456</v>
      </c>
      <c r="AV528" s="9">
        <f t="shared" si="152"/>
        <v>51.980964592171517</v>
      </c>
      <c r="AX528" s="9">
        <f t="shared" si="153"/>
        <v>-18.604661284697112</v>
      </c>
      <c r="AY528" s="9">
        <f t="shared" si="154"/>
        <v>14.994776969790209</v>
      </c>
      <c r="BA528" s="9">
        <f t="shared" ref="BA528:BA591" si="162">$F$43*($F$39-AO528)/(BI528^2+$F$44^2)^(1.5)</f>
        <v>-34.229329086471516</v>
      </c>
      <c r="BB528" s="9">
        <f t="shared" si="155"/>
        <v>24.615246758715752</v>
      </c>
      <c r="BD528" s="9">
        <f t="shared" si="156"/>
        <v>-22.023414288687825</v>
      </c>
      <c r="BE528" s="9">
        <f t="shared" si="157"/>
        <v>12.370940863665554</v>
      </c>
      <c r="BG528">
        <f t="shared" si="158"/>
        <v>298946.15559124324</v>
      </c>
      <c r="BI528">
        <f t="shared" si="159"/>
        <v>268218.36650751979</v>
      </c>
      <c r="BK528">
        <f t="shared" si="160"/>
        <v>301374.56171072496</v>
      </c>
    </row>
    <row r="529" spans="38:63" x14ac:dyDescent="0.25">
      <c r="AL529">
        <v>515</v>
      </c>
      <c r="AM529">
        <f t="shared" si="161"/>
        <v>257.5</v>
      </c>
      <c r="AO529" s="9">
        <f t="shared" si="147"/>
        <v>236467.50964424509</v>
      </c>
      <c r="AP529" s="9">
        <f t="shared" si="148"/>
        <v>-158600.12410170177</v>
      </c>
      <c r="AR529" s="9">
        <f t="shared" si="149"/>
        <v>-2600.668946886306</v>
      </c>
      <c r="AS529" s="9">
        <f t="shared" si="150"/>
        <v>-1995.0851377905042</v>
      </c>
      <c r="AU529" s="9">
        <f t="shared" si="151"/>
        <v>-74.823532280572763</v>
      </c>
      <c r="AV529" s="9">
        <f t="shared" si="152"/>
        <v>52.564151933323508</v>
      </c>
      <c r="AX529" s="9">
        <f t="shared" si="153"/>
        <v>-18.570299399421909</v>
      </c>
      <c r="AY529" s="9">
        <f t="shared" si="154"/>
        <v>15.131111820919045</v>
      </c>
      <c r="BA529" s="9">
        <f t="shared" si="162"/>
        <v>-34.20025522614317</v>
      </c>
      <c r="BB529" s="9">
        <f t="shared" si="155"/>
        <v>24.899646495717576</v>
      </c>
      <c r="BD529" s="9">
        <f t="shared" si="156"/>
        <v>-22.052977655007684</v>
      </c>
      <c r="BE529" s="9">
        <f t="shared" si="157"/>
        <v>12.533393616686885</v>
      </c>
      <c r="BG529">
        <f t="shared" si="158"/>
        <v>298575.30847691675</v>
      </c>
      <c r="BI529">
        <f t="shared" si="159"/>
        <v>267761.05364382837</v>
      </c>
      <c r="BK529">
        <f t="shared" si="160"/>
        <v>300744.50199896353</v>
      </c>
    </row>
    <row r="530" spans="38:63" x14ac:dyDescent="0.25">
      <c r="AL530">
        <v>516</v>
      </c>
      <c r="AM530">
        <f t="shared" si="161"/>
        <v>258</v>
      </c>
      <c r="AO530" s="9">
        <f t="shared" si="147"/>
        <v>235157.82222926687</v>
      </c>
      <c r="AP530" s="9">
        <f t="shared" si="148"/>
        <v>-159591.09615160534</v>
      </c>
      <c r="AR530" s="9">
        <f t="shared" si="149"/>
        <v>-2638.0807130265925</v>
      </c>
      <c r="AS530" s="9">
        <f t="shared" si="150"/>
        <v>-1968.8030618238424</v>
      </c>
      <c r="AU530" s="9">
        <f t="shared" si="151"/>
        <v>-74.793234347307475</v>
      </c>
      <c r="AV530" s="9">
        <f t="shared" si="152"/>
        <v>53.156104937374266</v>
      </c>
      <c r="AX530" s="9">
        <f t="shared" si="153"/>
        <v>-18.536650904215136</v>
      </c>
      <c r="AY530" s="9">
        <f t="shared" si="154"/>
        <v>15.269452629809011</v>
      </c>
      <c r="BA530" s="9">
        <f t="shared" si="162"/>
        <v>-34.172503122394225</v>
      </c>
      <c r="BB530" s="9">
        <f t="shared" si="155"/>
        <v>25.188276551013878</v>
      </c>
      <c r="BD530" s="9">
        <f t="shared" si="156"/>
        <v>-22.084080320698106</v>
      </c>
      <c r="BE530" s="9">
        <f t="shared" si="157"/>
        <v>12.69837575655138</v>
      </c>
      <c r="BG530">
        <f t="shared" si="158"/>
        <v>298190.2192783762</v>
      </c>
      <c r="BI530">
        <f t="shared" si="159"/>
        <v>267290.14992140757</v>
      </c>
      <c r="BK530">
        <f t="shared" si="160"/>
        <v>300099.29775811482</v>
      </c>
    </row>
    <row r="531" spans="38:63" x14ac:dyDescent="0.25">
      <c r="AL531">
        <v>517</v>
      </c>
      <c r="AM531">
        <f t="shared" si="161"/>
        <v>258.5</v>
      </c>
      <c r="AO531" s="9">
        <f t="shared" si="147"/>
        <v>233829.43271846016</v>
      </c>
      <c r="AP531" s="9">
        <f t="shared" si="148"/>
        <v>-160568.85316940007</v>
      </c>
      <c r="AR531" s="9">
        <f t="shared" si="149"/>
        <v>-2675.4773302002463</v>
      </c>
      <c r="AS531" s="9">
        <f t="shared" si="150"/>
        <v>-1942.2250093551552</v>
      </c>
      <c r="AU531" s="9">
        <f t="shared" si="151"/>
        <v>-74.766468190145744</v>
      </c>
      <c r="AV531" s="9">
        <f t="shared" si="152"/>
        <v>53.757085934762848</v>
      </c>
      <c r="AX531" s="9">
        <f t="shared" si="153"/>
        <v>-18.503695865901165</v>
      </c>
      <c r="AY531" s="9">
        <f t="shared" si="154"/>
        <v>15.409853787902547</v>
      </c>
      <c r="BA531" s="9">
        <f t="shared" si="162"/>
        <v>-34.146038878222669</v>
      </c>
      <c r="BB531" s="9">
        <f t="shared" si="155"/>
        <v>25.48126417774175</v>
      </c>
      <c r="BD531" s="9">
        <f t="shared" si="156"/>
        <v>-22.116733446021914</v>
      </c>
      <c r="BE531" s="9">
        <f t="shared" si="157"/>
        <v>12.86596796911855</v>
      </c>
      <c r="BG531">
        <f t="shared" si="158"/>
        <v>297790.86130462878</v>
      </c>
      <c r="BI531">
        <f t="shared" si="159"/>
        <v>266805.63187177299</v>
      </c>
      <c r="BK531">
        <f t="shared" si="160"/>
        <v>299438.89992134995</v>
      </c>
    </row>
    <row r="532" spans="38:63" x14ac:dyDescent="0.25">
      <c r="AL532">
        <v>518</v>
      </c>
      <c r="AM532">
        <f t="shared" si="161"/>
        <v>259</v>
      </c>
      <c r="AO532" s="9">
        <f t="shared" si="147"/>
        <v>232482.34824483626</v>
      </c>
      <c r="AP532" s="9">
        <f t="shared" si="148"/>
        <v>-161533.24603833581</v>
      </c>
      <c r="AR532" s="9">
        <f t="shared" si="149"/>
        <v>-2712.8605642953194</v>
      </c>
      <c r="AS532" s="9">
        <f t="shared" si="150"/>
        <v>-1915.3464663877737</v>
      </c>
      <c r="AU532" s="9">
        <f t="shared" si="151"/>
        <v>-74.743190413025403</v>
      </c>
      <c r="AV532" s="9">
        <f t="shared" si="152"/>
        <v>54.367364617309732</v>
      </c>
      <c r="AX532" s="9">
        <f t="shared" si="153"/>
        <v>-18.471414074708193</v>
      </c>
      <c r="AY532" s="9">
        <f t="shared" si="154"/>
        <v>15.552371091401248</v>
      </c>
      <c r="BA532" s="9">
        <f t="shared" si="162"/>
        <v>-34.120827656174896</v>
      </c>
      <c r="BB532" s="9">
        <f t="shared" si="155"/>
        <v>25.778740052556309</v>
      </c>
      <c r="BD532" s="9">
        <f t="shared" si="156"/>
        <v>-22.150948682142314</v>
      </c>
      <c r="BE532" s="9">
        <f t="shared" si="157"/>
        <v>13.036253473352179</v>
      </c>
      <c r="BG532">
        <f t="shared" si="158"/>
        <v>297377.20676098671</v>
      </c>
      <c r="BI532">
        <f t="shared" si="159"/>
        <v>266307.47529734258</v>
      </c>
      <c r="BK532">
        <f t="shared" si="160"/>
        <v>298763.25796956685</v>
      </c>
    </row>
    <row r="533" spans="38:63" x14ac:dyDescent="0.25">
      <c r="AL533">
        <v>519</v>
      </c>
      <c r="AM533">
        <f t="shared" si="161"/>
        <v>259.5</v>
      </c>
      <c r="AO533" s="9">
        <f t="shared" si="147"/>
        <v>231116.57506388696</v>
      </c>
      <c r="AP533" s="9">
        <f t="shared" si="148"/>
        <v>-162484.12335095255</v>
      </c>
      <c r="AR533" s="9">
        <f t="shared" si="149"/>
        <v>-2750.232159501832</v>
      </c>
      <c r="AS533" s="9">
        <f t="shared" si="150"/>
        <v>-1888.1627840791189</v>
      </c>
      <c r="AU533" s="9">
        <f t="shared" si="151"/>
        <v>-74.723356780123439</v>
      </c>
      <c r="AV533" s="9">
        <f t="shared" si="152"/>
        <v>54.987218358130058</v>
      </c>
      <c r="AX533" s="9">
        <f t="shared" si="153"/>
        <v>-18.439785011002932</v>
      </c>
      <c r="AY533" s="9">
        <f t="shared" si="154"/>
        <v>15.697061799295771</v>
      </c>
      <c r="BA533" s="9">
        <f t="shared" si="162"/>
        <v>-34.096833595460993</v>
      </c>
      <c r="BB533" s="9">
        <f t="shared" si="155"/>
        <v>26.080838420858715</v>
      </c>
      <c r="BD533" s="9">
        <f t="shared" si="156"/>
        <v>-22.186738173659514</v>
      </c>
      <c r="BE533" s="9">
        <f t="shared" si="157"/>
        <v>13.209318137975574</v>
      </c>
      <c r="BG533">
        <f t="shared" si="158"/>
        <v>296949.22673886042</v>
      </c>
      <c r="BI533">
        <f t="shared" si="159"/>
        <v>265795.65527135966</v>
      </c>
      <c r="BK533">
        <f t="shared" si="160"/>
        <v>298072.31991005834</v>
      </c>
    </row>
    <row r="534" spans="38:63" x14ac:dyDescent="0.25">
      <c r="AL534">
        <v>520</v>
      </c>
      <c r="AM534">
        <f t="shared" si="161"/>
        <v>260</v>
      </c>
      <c r="AO534" s="9">
        <f t="shared" si="147"/>
        <v>229732.11856453854</v>
      </c>
      <c r="AP534" s="9">
        <f t="shared" si="148"/>
        <v>-163421.33134069736</v>
      </c>
      <c r="AR534" s="9">
        <f t="shared" si="149"/>
        <v>-2787.5938378918936</v>
      </c>
      <c r="AS534" s="9">
        <f t="shared" si="150"/>
        <v>-1860.6691749000538</v>
      </c>
      <c r="AU534" s="9">
        <f t="shared" si="151"/>
        <v>-74.706922096255397</v>
      </c>
      <c r="AV534" s="9">
        <f t="shared" si="152"/>
        <v>55.616932545099239</v>
      </c>
      <c r="AX534" s="9">
        <f t="shared" si="153"/>
        <v>-18.408787810632713</v>
      </c>
      <c r="AY534" s="9">
        <f t="shared" si="154"/>
        <v>15.843984693618385</v>
      </c>
      <c r="BA534" s="9">
        <f t="shared" si="162"/>
        <v>-34.074019724585469</v>
      </c>
      <c r="BB534" s="9">
        <f t="shared" si="155"/>
        <v>26.387697247683739</v>
      </c>
      <c r="BD534" s="9">
        <f t="shared" si="156"/>
        <v>-22.224114561037208</v>
      </c>
      <c r="BE534" s="9">
        <f t="shared" si="157"/>
        <v>13.385250603797109</v>
      </c>
      <c r="BG534">
        <f t="shared" si="158"/>
        <v>296506.8912051011</v>
      </c>
      <c r="BI534">
        <f t="shared" si="159"/>
        <v>265270.14613795921</v>
      </c>
      <c r="BK534">
        <f t="shared" si="160"/>
        <v>297366.03225440893</v>
      </c>
    </row>
    <row r="535" spans="38:63" x14ac:dyDescent="0.25">
      <c r="AL535">
        <v>521</v>
      </c>
      <c r="AM535">
        <f t="shared" si="161"/>
        <v>260.5</v>
      </c>
      <c r="AO535" s="9">
        <f t="shared" si="147"/>
        <v>228328.98328033058</v>
      </c>
      <c r="AP535" s="9">
        <f t="shared" si="148"/>
        <v>-164344.71381157925</v>
      </c>
      <c r="AR535" s="9">
        <f t="shared" si="149"/>
        <v>-2824.9472989400215</v>
      </c>
      <c r="AS535" s="9">
        <f t="shared" si="150"/>
        <v>-1832.8607086275042</v>
      </c>
      <c r="AU535" s="9">
        <f t="shared" si="151"/>
        <v>-74.693840080823065</v>
      </c>
      <c r="AV535" s="9">
        <f t="shared" si="152"/>
        <v>56.256800928619292</v>
      </c>
      <c r="AX535" s="9">
        <f t="shared" si="153"/>
        <v>-18.378401228770791</v>
      </c>
      <c r="AY535" s="9">
        <f t="shared" si="154"/>
        <v>15.993200142036438</v>
      </c>
      <c r="BA535" s="9">
        <f t="shared" si="162"/>
        <v>-34.05234786917336</v>
      </c>
      <c r="BB535" s="9">
        <f t="shared" si="155"/>
        <v>26.699458374535382</v>
      </c>
      <c r="BD535" s="9">
        <f t="shared" si="156"/>
        <v>-22.263090982878914</v>
      </c>
      <c r="BE535" s="9">
        <f t="shared" si="157"/>
        <v>13.564142412047472</v>
      </c>
      <c r="BG535">
        <f t="shared" si="158"/>
        <v>296050.16899088374</v>
      </c>
      <c r="BI535">
        <f t="shared" si="159"/>
        <v>264730.92151239712</v>
      </c>
      <c r="BK535">
        <f t="shared" si="160"/>
        <v>296644.33999559865</v>
      </c>
    </row>
    <row r="536" spans="38:63" x14ac:dyDescent="0.25">
      <c r="AL536">
        <v>522</v>
      </c>
      <c r="AM536">
        <f t="shared" si="161"/>
        <v>261</v>
      </c>
      <c r="AO536" s="9">
        <f t="shared" si="147"/>
        <v>226907.17290085045</v>
      </c>
      <c r="AP536" s="9">
        <f t="shared" si="148"/>
        <v>-165254.11206577692</v>
      </c>
      <c r="AR536" s="9">
        <f t="shared" si="149"/>
        <v>-2862.294218980433</v>
      </c>
      <c r="AS536" s="9">
        <f t="shared" si="150"/>
        <v>-1804.7323081631946</v>
      </c>
      <c r="AU536" s="9">
        <f t="shared" si="151"/>
        <v>-74.684063234816364</v>
      </c>
      <c r="AV536" s="9">
        <f t="shared" si="152"/>
        <v>56.907125984477787</v>
      </c>
      <c r="AX536" s="9">
        <f t="shared" si="153"/>
        <v>-18.348603602151528</v>
      </c>
      <c r="AY536" s="9">
        <f t="shared" si="154"/>
        <v>16.144770162908429</v>
      </c>
      <c r="BA536" s="9">
        <f t="shared" si="162"/>
        <v>-34.031778554652419</v>
      </c>
      <c r="BB536" s="9">
        <f t="shared" si="155"/>
        <v>27.016267682475334</v>
      </c>
      <c r="BD536" s="9">
        <f t="shared" si="156"/>
        <v>-22.303681078012424</v>
      </c>
      <c r="BE536" s="9">
        <f t="shared" si="157"/>
        <v>13.746088139094029</v>
      </c>
      <c r="BG536">
        <f t="shared" si="158"/>
        <v>295579.02778012329</v>
      </c>
      <c r="BI536">
        <f t="shared" si="159"/>
        <v>264177.95428146387</v>
      </c>
      <c r="BK536">
        <f t="shared" si="160"/>
        <v>295907.18658429332</v>
      </c>
    </row>
    <row r="537" spans="38:63" x14ac:dyDescent="0.25">
      <c r="AL537">
        <v>523</v>
      </c>
      <c r="AM537">
        <f t="shared" si="161"/>
        <v>261.5</v>
      </c>
      <c r="AO537" s="9">
        <f t="shared" si="147"/>
        <v>225466.69028345589</v>
      </c>
      <c r="AP537" s="9">
        <f t="shared" si="148"/>
        <v>-166149.36482911045</v>
      </c>
      <c r="AR537" s="9">
        <f t="shared" si="149"/>
        <v>-2899.6362505978414</v>
      </c>
      <c r="AS537" s="9">
        <f t="shared" si="150"/>
        <v>-1776.2787451709557</v>
      </c>
      <c r="AU537" s="9">
        <f t="shared" si="151"/>
        <v>-74.67754270034311</v>
      </c>
      <c r="AV537" s="9">
        <f t="shared" si="152"/>
        <v>57.568219292640165</v>
      </c>
      <c r="AX537" s="9">
        <f t="shared" si="153"/>
        <v>-18.319372809583164</v>
      </c>
      <c r="AY537" s="9">
        <f t="shared" si="154"/>
        <v>16.298758492938024</v>
      </c>
      <c r="BA537" s="9">
        <f t="shared" si="162"/>
        <v>-34.012270903424408</v>
      </c>
      <c r="BB537" s="9">
        <f t="shared" si="155"/>
        <v>27.338275261780783</v>
      </c>
      <c r="BD537" s="9">
        <f t="shared" si="156"/>
        <v>-22.345898987335545</v>
      </c>
      <c r="BE537" s="9">
        <f t="shared" si="157"/>
        <v>13.931185537921355</v>
      </c>
      <c r="BG537">
        <f t="shared" si="158"/>
        <v>295093.43409741385</v>
      </c>
      <c r="BI537">
        <f t="shared" si="159"/>
        <v>263611.21660410467</v>
      </c>
      <c r="BK537">
        <f t="shared" si="160"/>
        <v>295154.51390429935</v>
      </c>
    </row>
    <row r="538" spans="38:63" x14ac:dyDescent="0.25">
      <c r="AL538">
        <v>524</v>
      </c>
      <c r="AM538">
        <f t="shared" si="161"/>
        <v>262</v>
      </c>
      <c r="AO538" s="9">
        <f t="shared" si="147"/>
        <v>224007.53746531942</v>
      </c>
      <c r="AP538" s="9">
        <f t="shared" si="148"/>
        <v>-167030.30817428435</v>
      </c>
      <c r="AR538" s="9">
        <f t="shared" si="149"/>
        <v>-2936.9750219480129</v>
      </c>
      <c r="AS538" s="9">
        <f t="shared" si="150"/>
        <v>-1747.4946355246357</v>
      </c>
      <c r="AU538" s="9">
        <f t="shared" si="151"/>
        <v>-74.674228112121014</v>
      </c>
      <c r="AV538" s="9">
        <f t="shared" si="152"/>
        <v>58.240401932862369</v>
      </c>
      <c r="AX538" s="9">
        <f t="shared" si="153"/>
        <v>-18.290686230608195</v>
      </c>
      <c r="AY538" s="9">
        <f t="shared" si="154"/>
        <v>16.455230657559213</v>
      </c>
      <c r="BA538" s="9">
        <f t="shared" si="162"/>
        <v>-33.993782526141032</v>
      </c>
      <c r="BB538" s="9">
        <f t="shared" si="155"/>
        <v>27.665635588509854</v>
      </c>
      <c r="BD538" s="9">
        <f t="shared" si="156"/>
        <v>-22.389759355371783</v>
      </c>
      <c r="BE538" s="9">
        <f t="shared" si="157"/>
        <v>14.1195356867933</v>
      </c>
      <c r="BG538">
        <f t="shared" si="158"/>
        <v>294593.35329548211</v>
      </c>
      <c r="BI538">
        <f t="shared" si="159"/>
        <v>263030.67991227098</v>
      </c>
      <c r="BK538">
        <f t="shared" si="160"/>
        <v>294386.26224715915</v>
      </c>
    </row>
    <row r="539" spans="38:63" x14ac:dyDescent="0.25">
      <c r="AL539">
        <v>525</v>
      </c>
      <c r="AM539">
        <f t="shared" si="161"/>
        <v>262.5</v>
      </c>
      <c r="AO539" s="9">
        <f t="shared" si="147"/>
        <v>222529.71567583139</v>
      </c>
      <c r="AP539" s="9">
        <f t="shared" si="148"/>
        <v>-167896.77544180505</v>
      </c>
      <c r="AR539" s="9">
        <f t="shared" si="149"/>
        <v>-2974.3121360040736</v>
      </c>
      <c r="AS539" s="9">
        <f t="shared" si="150"/>
        <v>-1718.3744345582045</v>
      </c>
      <c r="AU539" s="9">
        <f t="shared" si="151"/>
        <v>-74.674067440317799</v>
      </c>
      <c r="AV539" s="9">
        <f t="shared" si="152"/>
        <v>58.924004898058094</v>
      </c>
      <c r="AX539" s="9">
        <f t="shared" si="153"/>
        <v>-18.262520702179636</v>
      </c>
      <c r="AY539" s="9">
        <f t="shared" si="154"/>
        <v>16.614254044198628</v>
      </c>
      <c r="BA539" s="9">
        <f t="shared" si="162"/>
        <v>-33.976269406661594</v>
      </c>
      <c r="BB539" s="9">
        <f t="shared" si="155"/>
        <v>27.998507708321217</v>
      </c>
      <c r="BD539" s="9">
        <f t="shared" si="156"/>
        <v>-22.435277331476563</v>
      </c>
      <c r="BE539" s="9">
        <f t="shared" si="157"/>
        <v>14.311243145538251</v>
      </c>
      <c r="BG539">
        <f t="shared" si="158"/>
        <v>294078.74954214605</v>
      </c>
      <c r="BI539">
        <f t="shared" si="159"/>
        <v>262436.31491202855</v>
      </c>
      <c r="BK539">
        <f t="shared" si="160"/>
        <v>293602.37028586422</v>
      </c>
    </row>
    <row r="540" spans="38:63" x14ac:dyDescent="0.25">
      <c r="AL540">
        <v>526</v>
      </c>
      <c r="AM540">
        <f t="shared" si="161"/>
        <v>263</v>
      </c>
      <c r="AO540" s="9">
        <f t="shared" si="147"/>
        <v>221033.22534939932</v>
      </c>
      <c r="AP540" s="9">
        <f t="shared" si="148"/>
        <v>-168748.59715847188</v>
      </c>
      <c r="AR540" s="9">
        <f t="shared" si="149"/>
        <v>-3011.6491697242327</v>
      </c>
      <c r="AS540" s="9">
        <f t="shared" si="150"/>
        <v>-1688.9124321091754</v>
      </c>
      <c r="AU540" s="9">
        <f t="shared" si="151"/>
        <v>-74.677006824087343</v>
      </c>
      <c r="AV540" s="9">
        <f t="shared" si="152"/>
        <v>59.619369526413891</v>
      </c>
      <c r="AX540" s="9">
        <f t="shared" si="153"/>
        <v>-18.234852473211561</v>
      </c>
      <c r="AY540" s="9">
        <f t="shared" si="154"/>
        <v>16.77589797856789</v>
      </c>
      <c r="BA540" s="9">
        <f t="shared" si="162"/>
        <v>-33.959685780242587</v>
      </c>
      <c r="BB540" s="9">
        <f t="shared" si="155"/>
        <v>28.337055427913729</v>
      </c>
      <c r="BD540" s="9">
        <f t="shared" si="156"/>
        <v>-22.482468570633198</v>
      </c>
      <c r="BE540" s="9">
        <f t="shared" si="157"/>
        <v>14.506416119932268</v>
      </c>
      <c r="BG540">
        <f t="shared" si="158"/>
        <v>293549.58580676775</v>
      </c>
      <c r="BI540">
        <f t="shared" si="159"/>
        <v>261828.09158495133</v>
      </c>
      <c r="BK540">
        <f t="shared" si="160"/>
        <v>292802.77504766086</v>
      </c>
    </row>
    <row r="541" spans="38:63" x14ac:dyDescent="0.25">
      <c r="AL541">
        <v>527</v>
      </c>
      <c r="AM541">
        <f t="shared" si="161"/>
        <v>263.5</v>
      </c>
      <c r="AO541" s="9">
        <f t="shared" si="147"/>
        <v>219518.06613868417</v>
      </c>
      <c r="AP541" s="9">
        <f t="shared" si="148"/>
        <v>-169585.60095333567</v>
      </c>
      <c r="AR541" s="9">
        <f t="shared" si="149"/>
        <v>-3048.9876731362765</v>
      </c>
      <c r="AS541" s="9">
        <f t="shared" si="150"/>
        <v>-1659.1027473459685</v>
      </c>
      <c r="AU541" s="9">
        <f t="shared" si="151"/>
        <v>-74.682990395108078</v>
      </c>
      <c r="AV541" s="9">
        <f t="shared" si="152"/>
        <v>60.326847953310264</v>
      </c>
      <c r="AX541" s="9">
        <f t="shared" si="153"/>
        <v>-18.207657156851791</v>
      </c>
      <c r="AY541" s="9">
        <f t="shared" si="154"/>
        <v>16.940233804146015</v>
      </c>
      <c r="BA541" s="9">
        <f t="shared" si="162"/>
        <v>-33.943984004486836</v>
      </c>
      <c r="BB541" s="9">
        <f t="shared" si="155"/>
        <v>28.68144751447803</v>
      </c>
      <c r="BD541" s="9">
        <f t="shared" si="156"/>
        <v>-22.531349233769447</v>
      </c>
      <c r="BE541" s="9">
        <f t="shared" si="157"/>
        <v>14.705166634686218</v>
      </c>
      <c r="BG541">
        <f t="shared" si="158"/>
        <v>293005.82384619082</v>
      </c>
      <c r="BI541">
        <f t="shared" si="159"/>
        <v>261205.97918982958</v>
      </c>
      <c r="BK541">
        <f t="shared" si="160"/>
        <v>291987.41188592225</v>
      </c>
    </row>
    <row r="542" spans="38:63" x14ac:dyDescent="0.25">
      <c r="AL542">
        <v>528</v>
      </c>
      <c r="AM542">
        <f t="shared" si="161"/>
        <v>264</v>
      </c>
      <c r="AO542" s="9">
        <f t="shared" si="147"/>
        <v>217984.23692831665</v>
      </c>
      <c r="AP542" s="9">
        <f t="shared" si="148"/>
        <v>-170407.6114710145</v>
      </c>
      <c r="AR542" s="9">
        <f t="shared" si="149"/>
        <v>-3086.3291683338307</v>
      </c>
      <c r="AS542" s="9">
        <f t="shared" si="150"/>
        <v>-1628.9393233693133</v>
      </c>
      <c r="AU542" s="9">
        <f t="shared" si="151"/>
        <v>-74.69196009035258</v>
      </c>
      <c r="AV542" s="9">
        <f t="shared" si="152"/>
        <v>61.046803584150631</v>
      </c>
      <c r="AX542" s="9">
        <f t="shared" si="153"/>
        <v>-18.180909680314063</v>
      </c>
      <c r="AY542" s="9">
        <f t="shared" si="154"/>
        <v>17.107334965020431</v>
      </c>
      <c r="BA542" s="9">
        <f t="shared" si="162"/>
        <v>-33.929114422524613</v>
      </c>
      <c r="BB542" s="9">
        <f t="shared" si="155"/>
        <v>29.031857903554943</v>
      </c>
      <c r="BD542" s="9">
        <f t="shared" si="156"/>
        <v>-22.581935987513894</v>
      </c>
      <c r="BE542" s="9">
        <f t="shared" si="157"/>
        <v>14.907610715575252</v>
      </c>
      <c r="BG542">
        <f t="shared" si="158"/>
        <v>292447.42419015156</v>
      </c>
      <c r="BI542">
        <f t="shared" si="159"/>
        <v>260569.94626472567</v>
      </c>
      <c r="BK542">
        <f t="shared" si="160"/>
        <v>291156.21445106104</v>
      </c>
    </row>
    <row r="543" spans="38:63" x14ac:dyDescent="0.25">
      <c r="AL543">
        <v>529</v>
      </c>
      <c r="AM543">
        <f t="shared" si="161"/>
        <v>264.5</v>
      </c>
      <c r="AO543" s="9">
        <f t="shared" si="147"/>
        <v>216431.73584913844</v>
      </c>
      <c r="AP543" s="9">
        <f t="shared" si="148"/>
        <v>-171214.45028225114</v>
      </c>
      <c r="AR543" s="9">
        <f t="shared" si="149"/>
        <v>-3123.6751483790072</v>
      </c>
      <c r="AS543" s="9">
        <f t="shared" si="150"/>
        <v>-1598.4159215772381</v>
      </c>
      <c r="AU543" s="9">
        <f t="shared" si="151"/>
        <v>-74.703855453287986</v>
      </c>
      <c r="AV543" s="9">
        <f t="shared" si="152"/>
        <v>61.779611589287391</v>
      </c>
      <c r="AX543" s="9">
        <f t="shared" si="153"/>
        <v>-18.154584232097882</v>
      </c>
      <c r="AY543" s="9">
        <f t="shared" si="154"/>
        <v>17.27727709226621</v>
      </c>
      <c r="BA543" s="9">
        <f t="shared" si="162"/>
        <v>-33.915025217878977</v>
      </c>
      <c r="BB543" s="9">
        <f t="shared" si="155"/>
        <v>29.388465915729345</v>
      </c>
      <c r="BD543" s="9">
        <f t="shared" si="156"/>
        <v>-22.634246003311123</v>
      </c>
      <c r="BE543" s="9">
        <f t="shared" si="157"/>
        <v>15.113868581291834</v>
      </c>
      <c r="BG543">
        <f t="shared" si="158"/>
        <v>291874.34612615133</v>
      </c>
      <c r="BI543">
        <f t="shared" si="159"/>
        <v>259919.96062941116</v>
      </c>
      <c r="BK543">
        <f t="shared" si="160"/>
        <v>290309.11466045392</v>
      </c>
    </row>
    <row r="544" spans="38:63" x14ac:dyDescent="0.25">
      <c r="AL544">
        <v>530</v>
      </c>
      <c r="AM544">
        <f t="shared" si="161"/>
        <v>265</v>
      </c>
      <c r="AO544" s="9">
        <f t="shared" si="147"/>
        <v>214860.56029301728</v>
      </c>
      <c r="AP544" s="9">
        <f t="shared" si="148"/>
        <v>-172005.9357915911</v>
      </c>
      <c r="AR544" s="9">
        <f t="shared" si="149"/>
        <v>-3161.0270761056513</v>
      </c>
      <c r="AS544" s="9">
        <f t="shared" si="150"/>
        <v>-1567.5261157825944</v>
      </c>
      <c r="AU544" s="9">
        <f t="shared" si="151"/>
        <v>-74.718613422630511</v>
      </c>
      <c r="AV544" s="9">
        <f t="shared" si="152"/>
        <v>62.525659422296108</v>
      </c>
      <c r="AX544" s="9">
        <f t="shared" si="153"/>
        <v>-18.128654206410395</v>
      </c>
      <c r="AY544" s="9">
        <f t="shared" si="154"/>
        <v>17.450138094051134</v>
      </c>
      <c r="BA544" s="9">
        <f t="shared" si="162"/>
        <v>-33.901662260420011</v>
      </c>
      <c r="BB544" s="9">
        <f t="shared" si="155"/>
        <v>29.751456482604286</v>
      </c>
      <c r="BD544" s="9">
        <f t="shared" si="156"/>
        <v>-22.688296955800105</v>
      </c>
      <c r="BE544" s="9">
        <f t="shared" si="157"/>
        <v>15.324064845640683</v>
      </c>
      <c r="BG544">
        <f t="shared" si="158"/>
        <v>291286.5476837809</v>
      </c>
      <c r="BI544">
        <f t="shared" si="159"/>
        <v>259255.98938822301</v>
      </c>
      <c r="BK544">
        <f t="shared" si="160"/>
        <v>289446.04266734986</v>
      </c>
    </row>
    <row r="545" spans="38:63" x14ac:dyDescent="0.25">
      <c r="AL545">
        <v>531</v>
      </c>
      <c r="AM545">
        <f t="shared" si="161"/>
        <v>265.5</v>
      </c>
      <c r="AO545" s="9">
        <f t="shared" si="147"/>
        <v>213270.70692828661</v>
      </c>
      <c r="AP545" s="9">
        <f t="shared" si="148"/>
        <v>-172781.8831420546</v>
      </c>
      <c r="AR545" s="9">
        <f t="shared" si="149"/>
        <v>-3198.3863828169665</v>
      </c>
      <c r="AS545" s="9">
        <f t="shared" si="150"/>
        <v>-1536.2632860714464</v>
      </c>
      <c r="AU545" s="9">
        <f t="shared" si="151"/>
        <v>-74.736168107704145</v>
      </c>
      <c r="AV545" s="9">
        <f t="shared" si="152"/>
        <v>63.285347362919062</v>
      </c>
      <c r="AX545" s="9">
        <f t="shared" si="153"/>
        <v>-18.103092144590374</v>
      </c>
      <c r="AY545" s="9">
        <f t="shared" si="154"/>
        <v>17.62599824966356</v>
      </c>
      <c r="BA545" s="9">
        <f t="shared" si="162"/>
        <v>-33.888968942762901</v>
      </c>
      <c r="BB545" s="9">
        <f t="shared" si="155"/>
        <v>30.12102038251712</v>
      </c>
      <c r="BD545" s="9">
        <f t="shared" si="156"/>
        <v>-22.744107020350874</v>
      </c>
      <c r="BE545" s="9">
        <f t="shared" si="157"/>
        <v>15.538328730738378</v>
      </c>
      <c r="BG545">
        <f t="shared" si="158"/>
        <v>290683.98561848252</v>
      </c>
      <c r="BI545">
        <f t="shared" si="159"/>
        <v>258577.99893337823</v>
      </c>
      <c r="BK545">
        <f t="shared" si="160"/>
        <v>288566.92682873236</v>
      </c>
    </row>
    <row r="546" spans="38:63" x14ac:dyDescent="0.25">
      <c r="AL546">
        <v>532</v>
      </c>
      <c r="AM546">
        <f t="shared" si="161"/>
        <v>266</v>
      </c>
      <c r="AO546" s="9">
        <f t="shared" si="147"/>
        <v>211662.17171586468</v>
      </c>
      <c r="AP546" s="9">
        <f t="shared" si="148"/>
        <v>-173542.10411666994</v>
      </c>
      <c r="AR546" s="9">
        <f t="shared" si="149"/>
        <v>-3235.7544668708188</v>
      </c>
      <c r="AS546" s="9">
        <f t="shared" si="150"/>
        <v>-1504.6206123899869</v>
      </c>
      <c r="AU546" s="9">
        <f t="shared" si="151"/>
        <v>-74.756450549398664</v>
      </c>
      <c r="AV546" s="9">
        <f t="shared" si="152"/>
        <v>64.05908908609679</v>
      </c>
      <c r="AX546" s="9">
        <f t="shared" si="153"/>
        <v>-18.077869673326973</v>
      </c>
      <c r="AY546" s="9">
        <f t="shared" si="154"/>
        <v>17.804940307677214</v>
      </c>
      <c r="BA546" s="9">
        <f t="shared" si="162"/>
        <v>-33.876886006425437</v>
      </c>
      <c r="BB546" s="9">
        <f t="shared" si="155"/>
        <v>30.497354486489861</v>
      </c>
      <c r="BD546" s="9">
        <f t="shared" si="156"/>
        <v>-22.801694869646262</v>
      </c>
      <c r="BE546" s="9">
        <f t="shared" si="157"/>
        <v>15.756794291929721</v>
      </c>
      <c r="BG546">
        <f t="shared" si="158"/>
        <v>290066.61539473798</v>
      </c>
      <c r="BI546">
        <f t="shared" si="159"/>
        <v>257885.95494879005</v>
      </c>
      <c r="BK546">
        <f t="shared" si="160"/>
        <v>287671.69367210451</v>
      </c>
    </row>
    <row r="547" spans="38:63" x14ac:dyDescent="0.25">
      <c r="AL547">
        <v>533</v>
      </c>
      <c r="AM547">
        <f t="shared" si="161"/>
        <v>266.5</v>
      </c>
      <c r="AO547" s="9">
        <f t="shared" si="147"/>
        <v>210034.9499261106</v>
      </c>
      <c r="AP547" s="9">
        <f t="shared" si="148"/>
        <v>-174286.40703672919</v>
      </c>
      <c r="AR547" s="9">
        <f t="shared" si="149"/>
        <v>-3273.1326921455179</v>
      </c>
      <c r="AS547" s="9">
        <f t="shared" si="150"/>
        <v>-1472.5910678469386</v>
      </c>
      <c r="AU547" s="9">
        <f t="shared" si="151"/>
        <v>-74.779388465625402</v>
      </c>
      <c r="AV547" s="9">
        <f t="shared" si="152"/>
        <v>64.847312258578313</v>
      </c>
      <c r="AX547" s="9">
        <f t="shared" si="153"/>
        <v>-18.05295743944091</v>
      </c>
      <c r="AY547" s="9">
        <f t="shared" si="154"/>
        <v>17.987049588469802</v>
      </c>
      <c r="BA547" s="9">
        <f t="shared" si="162"/>
        <v>-33.865351357002751</v>
      </c>
      <c r="BB547" s="9">
        <f t="shared" si="155"/>
        <v>30.880662014925058</v>
      </c>
      <c r="BD547" s="9">
        <f t="shared" si="156"/>
        <v>-22.861079669181741</v>
      </c>
      <c r="BE547" s="9">
        <f t="shared" si="157"/>
        <v>15.979600655183447</v>
      </c>
      <c r="BG547">
        <f t="shared" si="158"/>
        <v>289434.39116867032</v>
      </c>
      <c r="BI547">
        <f t="shared" si="159"/>
        <v>257179.82241443117</v>
      </c>
      <c r="BK547">
        <f t="shared" si="160"/>
        <v>286760.26786116511</v>
      </c>
    </row>
    <row r="548" spans="38:63" x14ac:dyDescent="0.25">
      <c r="AL548">
        <v>534</v>
      </c>
      <c r="AM548">
        <f t="shared" si="161"/>
        <v>267</v>
      </c>
      <c r="AO548" s="9">
        <f t="shared" si="147"/>
        <v>208389.03615647962</v>
      </c>
      <c r="AP548" s="9">
        <f t="shared" si="148"/>
        <v>-175014.59665662033</v>
      </c>
      <c r="AR548" s="9">
        <f t="shared" si="149"/>
        <v>-3310.5223863783308</v>
      </c>
      <c r="AS548" s="9">
        <f t="shared" si="150"/>
        <v>-1440.1674117176494</v>
      </c>
      <c r="AU548" s="9">
        <f t="shared" si="151"/>
        <v>-74.804905980085977</v>
      </c>
      <c r="AV548" s="9">
        <f t="shared" si="152"/>
        <v>65.650459164697082</v>
      </c>
      <c r="AX548" s="9">
        <f t="shared" si="153"/>
        <v>-18.028325040987632</v>
      </c>
      <c r="AY548" s="9">
        <f t="shared" si="154"/>
        <v>18.172414091332413</v>
      </c>
      <c r="BA548" s="9">
        <f t="shared" si="162"/>
        <v>-33.854299867558858</v>
      </c>
      <c r="BB548" s="9">
        <f t="shared" si="155"/>
        <v>31.271152805581696</v>
      </c>
      <c r="BD548" s="9">
        <f t="shared" si="156"/>
        <v>-22.922281071539484</v>
      </c>
      <c r="BE548" s="9">
        <f t="shared" si="157"/>
        <v>16.206892267782976</v>
      </c>
      <c r="BG548">
        <f t="shared" si="158"/>
        <v>288787.26577004482</v>
      </c>
      <c r="BI548">
        <f t="shared" si="159"/>
        <v>256459.56561129406</v>
      </c>
      <c r="BK548">
        <f t="shared" si="160"/>
        <v>285832.57216034294</v>
      </c>
    </row>
    <row r="549" spans="38:63" x14ac:dyDescent="0.25">
      <c r="AL549">
        <v>535</v>
      </c>
      <c r="AM549">
        <f t="shared" si="161"/>
        <v>267.5</v>
      </c>
      <c r="AO549" s="9">
        <f t="shared" si="147"/>
        <v>206724.42435004294</v>
      </c>
      <c r="AP549" s="9">
        <f t="shared" si="148"/>
        <v>-175726.47405508356</v>
      </c>
      <c r="AR549" s="9">
        <f t="shared" si="149"/>
        <v>-3347.9248393683738</v>
      </c>
      <c r="AS549" s="9">
        <f t="shared" si="150"/>
        <v>-1407.3421821353008</v>
      </c>
      <c r="AU549" s="9">
        <f t="shared" si="151"/>
        <v>-74.832923333090292</v>
      </c>
      <c r="AV549" s="9">
        <f t="shared" si="152"/>
        <v>66.468987363011792</v>
      </c>
      <c r="AX549" s="9">
        <f t="shared" si="153"/>
        <v>-18.003940954419843</v>
      </c>
      <c r="AY549" s="9">
        <f t="shared" si="154"/>
        <v>18.361124606416166</v>
      </c>
      <c r="BA549" s="9">
        <f t="shared" si="162"/>
        <v>-33.843663169382587</v>
      </c>
      <c r="BB549" s="9">
        <f t="shared" si="155"/>
        <v>31.669043593400446</v>
      </c>
      <c r="BD549" s="9">
        <f t="shared" si="156"/>
        <v>-22.985319209287859</v>
      </c>
      <c r="BE549" s="9">
        <f t="shared" si="157"/>
        <v>16.438819163195181</v>
      </c>
      <c r="BG549">
        <f t="shared" si="158"/>
        <v>288125.19068365608</v>
      </c>
      <c r="BI549">
        <f t="shared" si="159"/>
        <v>255725.14812700119</v>
      </c>
      <c r="BK549">
        <f t="shared" si="160"/>
        <v>284888.52739815455</v>
      </c>
    </row>
    <row r="550" spans="38:63" x14ac:dyDescent="0.25">
      <c r="AL550">
        <v>536</v>
      </c>
      <c r="AM550">
        <f t="shared" si="161"/>
        <v>268</v>
      </c>
      <c r="AO550" s="9">
        <f t="shared" si="147"/>
        <v>205041.10781494211</v>
      </c>
      <c r="AP550" s="9">
        <f t="shared" si="148"/>
        <v>-176421.83652273085</v>
      </c>
      <c r="AR550" s="9">
        <f t="shared" si="149"/>
        <v>-3385.3413010349191</v>
      </c>
      <c r="AS550" s="9">
        <f t="shared" si="150"/>
        <v>-1374.1076884537949</v>
      </c>
      <c r="AU550" s="9">
        <f t="shared" si="151"/>
        <v>-74.863356573028994</v>
      </c>
      <c r="AV550" s="9">
        <f t="shared" si="152"/>
        <v>67.303370375593204</v>
      </c>
      <c r="AX550" s="9">
        <f t="shared" si="153"/>
        <v>-17.97977245753049</v>
      </c>
      <c r="AY550" s="9">
        <f t="shared" si="154"/>
        <v>18.553274831779511</v>
      </c>
      <c r="BA550" s="9">
        <f t="shared" si="162"/>
        <v>-33.83336942917191</v>
      </c>
      <c r="BB550" s="9">
        <f t="shared" si="155"/>
        <v>32.074558302758355</v>
      </c>
      <c r="BD550" s="9">
        <f t="shared" si="156"/>
        <v>-23.050214686326594</v>
      </c>
      <c r="BE550" s="9">
        <f t="shared" si="157"/>
        <v>16.675537241055345</v>
      </c>
      <c r="BG550">
        <f t="shared" si="158"/>
        <v>287448.11603008694</v>
      </c>
      <c r="BI550">
        <f t="shared" si="159"/>
        <v>254976.53286212191</v>
      </c>
      <c r="BK550">
        <f t="shared" si="160"/>
        <v>283928.05242935114</v>
      </c>
    </row>
    <row r="551" spans="38:63" x14ac:dyDescent="0.25">
      <c r="AL551">
        <v>537</v>
      </c>
      <c r="AM551">
        <f t="shared" si="161"/>
        <v>268.5</v>
      </c>
      <c r="AO551" s="9">
        <f t="shared" si="147"/>
        <v>203339.07924485303</v>
      </c>
      <c r="AP551" s="9">
        <f t="shared" si="148"/>
        <v>-177100.4774456608</v>
      </c>
      <c r="AR551" s="9">
        <f t="shared" si="149"/>
        <v>-3422.7729793214335</v>
      </c>
      <c r="AS551" s="9">
        <f t="shared" si="150"/>
        <v>-1340.4560032659983</v>
      </c>
      <c r="AU551" s="9">
        <f t="shared" si="151"/>
        <v>-74.896117227028753</v>
      </c>
      <c r="AV551" s="9">
        <f t="shared" si="152"/>
        <v>68.154098411881591</v>
      </c>
      <c r="AX551" s="9">
        <f t="shared" si="153"/>
        <v>-17.955785547872217</v>
      </c>
      <c r="AY551" s="9">
        <f t="shared" si="154"/>
        <v>18.748961495810374</v>
      </c>
      <c r="BA551" s="9">
        <f t="shared" si="162"/>
        <v>-33.823343111662808</v>
      </c>
      <c r="BB551" s="9">
        <f t="shared" si="155"/>
        <v>32.487928352784273</v>
      </c>
      <c r="BD551" s="9">
        <f t="shared" si="156"/>
        <v>-23.116988567493735</v>
      </c>
      <c r="BE551" s="9">
        <f t="shared" si="157"/>
        <v>16.917208563286952</v>
      </c>
      <c r="BG551">
        <f t="shared" si="158"/>
        <v>286755.99054582405</v>
      </c>
      <c r="BI551">
        <f t="shared" si="159"/>
        <v>254213.68203725814</v>
      </c>
      <c r="BK551">
        <f t="shared" si="160"/>
        <v>282951.06409581687</v>
      </c>
    </row>
    <row r="552" spans="38:63" x14ac:dyDescent="0.25">
      <c r="AL552">
        <v>538</v>
      </c>
      <c r="AM552">
        <f t="shared" si="161"/>
        <v>269</v>
      </c>
      <c r="AO552" s="9">
        <f t="shared" si="147"/>
        <v>201618.33074053895</v>
      </c>
      <c r="AP552" s="9">
        <f t="shared" si="148"/>
        <v>-177762.18618499232</v>
      </c>
      <c r="AR552" s="9">
        <f t="shared" si="149"/>
        <v>-3460.2210379349481</v>
      </c>
      <c r="AS552" s="9">
        <f t="shared" si="150"/>
        <v>-1306.3789540600576</v>
      </c>
      <c r="AU552" s="9">
        <f t="shared" si="151"/>
        <v>-74.931111949164801</v>
      </c>
      <c r="AV552" s="9">
        <f t="shared" si="152"/>
        <v>69.021679129133418</v>
      </c>
      <c r="AX552" s="9">
        <f t="shared" si="153"/>
        <v>-17.931944856332084</v>
      </c>
      <c r="AY552" s="9">
        <f t="shared" si="154"/>
        <v>18.948284485319039</v>
      </c>
      <c r="BA552" s="9">
        <f t="shared" si="162"/>
        <v>-33.813504726613296</v>
      </c>
      <c r="BB552" s="9">
        <f t="shared" si="155"/>
        <v>32.909392976370007</v>
      </c>
      <c r="BD552" s="9">
        <f t="shared" si="156"/>
        <v>-23.185662366219411</v>
      </c>
      <c r="BE552" s="9">
        <f t="shared" si="157"/>
        <v>17.164001667444371</v>
      </c>
      <c r="BG552">
        <f t="shared" si="158"/>
        <v>286048.76156271569</v>
      </c>
      <c r="BI552">
        <f t="shared" si="159"/>
        <v>253436.55720096437</v>
      </c>
      <c r="BK552">
        <f t="shared" si="160"/>
        <v>281957.47718618199</v>
      </c>
    </row>
    <row r="553" spans="38:63" x14ac:dyDescent="0.25">
      <c r="AL553">
        <v>539</v>
      </c>
      <c r="AM553">
        <f t="shared" si="161"/>
        <v>269.5</v>
      </c>
      <c r="AO553" s="9">
        <f t="shared" si="147"/>
        <v>199878.85383257782</v>
      </c>
      <c r="AP553" s="9">
        <f t="shared" si="148"/>
        <v>-178406.74795213121</v>
      </c>
      <c r="AR553" s="9">
        <f t="shared" si="149"/>
        <v>-3497.6865939095305</v>
      </c>
      <c r="AS553" s="9">
        <f t="shared" si="150"/>
        <v>-1271.8681144954908</v>
      </c>
      <c r="AU553" s="9">
        <f t="shared" si="151"/>
        <v>-74.96824214449812</v>
      </c>
      <c r="AV553" s="9">
        <f t="shared" si="152"/>
        <v>69.906638431627869</v>
      </c>
      <c r="AX553" s="9">
        <f t="shared" si="153"/>
        <v>-17.908213555512564</v>
      </c>
      <c r="AY553" s="9">
        <f t="shared" si="154"/>
        <v>19.151346979611272</v>
      </c>
      <c r="BA553" s="9">
        <f t="shared" si="162"/>
        <v>-33.803770558990216</v>
      </c>
      <c r="BB553" s="9">
        <f t="shared" si="155"/>
        <v>33.339199553562715</v>
      </c>
      <c r="BD553" s="9">
        <f t="shared" si="156"/>
        <v>-23.25625802999534</v>
      </c>
      <c r="BE553" s="9">
        <f t="shared" si="157"/>
        <v>17.416091898453878</v>
      </c>
      <c r="BG553">
        <f t="shared" si="158"/>
        <v>285326.37498675508</v>
      </c>
      <c r="BI553">
        <f t="shared" si="159"/>
        <v>252645.11923857327</v>
      </c>
      <c r="BK553">
        <f t="shared" si="160"/>
        <v>280947.20439411129</v>
      </c>
    </row>
    <row r="554" spans="38:63" x14ac:dyDescent="0.25">
      <c r="AL554">
        <v>540</v>
      </c>
      <c r="AM554">
        <f t="shared" si="161"/>
        <v>270</v>
      </c>
      <c r="AO554" s="9">
        <f t="shared" si="147"/>
        <v>198120.63950535501</v>
      </c>
      <c r="AP554" s="9">
        <f t="shared" si="148"/>
        <v>-179033.94367957499</v>
      </c>
      <c r="AR554" s="9">
        <f t="shared" si="149"/>
        <v>-3535.1707149817794</v>
      </c>
      <c r="AS554" s="9">
        <f t="shared" si="150"/>
        <v>-1236.9147952796768</v>
      </c>
      <c r="AU554" s="9">
        <f t="shared" si="151"/>
        <v>-75.007403567046197</v>
      </c>
      <c r="AV554" s="9">
        <f t="shared" si="152"/>
        <v>70.809521310931018</v>
      </c>
      <c r="AX554" s="9">
        <f t="shared" si="153"/>
        <v>-17.884553262542614</v>
      </c>
      <c r="AY554" s="9">
        <f t="shared" si="154"/>
        <v>19.358255590868776</v>
      </c>
      <c r="BA554" s="9">
        <f t="shared" si="162"/>
        <v>-33.794052381103235</v>
      </c>
      <c r="BB554" s="9">
        <f t="shared" si="155"/>
        <v>33.777603960045639</v>
      </c>
      <c r="BD554" s="9">
        <f t="shared" si="156"/>
        <v>-23.328797923400348</v>
      </c>
      <c r="BE554" s="9">
        <f t="shared" si="157"/>
        <v>17.673661760016593</v>
      </c>
      <c r="BG554">
        <f t="shared" si="158"/>
        <v>284588.77527617465</v>
      </c>
      <c r="BI554">
        <f t="shared" si="159"/>
        <v>251839.32838200373</v>
      </c>
      <c r="BK554">
        <f t="shared" si="160"/>
        <v>279920.15627522842</v>
      </c>
    </row>
    <row r="555" spans="38:63" x14ac:dyDescent="0.25">
      <c r="AL555">
        <v>541</v>
      </c>
      <c r="AM555">
        <f t="shared" si="161"/>
        <v>270.5</v>
      </c>
      <c r="AO555" s="9">
        <f t="shared" si="147"/>
        <v>196343.67822241824</v>
      </c>
      <c r="AP555" s="9">
        <f t="shared" si="148"/>
        <v>-179643.54988705096</v>
      </c>
      <c r="AR555" s="9">
        <f t="shared" si="149"/>
        <v>-3572.6744167653023</v>
      </c>
      <c r="AS555" s="9">
        <f t="shared" si="150"/>
        <v>-1201.5100346242114</v>
      </c>
      <c r="AU555" s="9">
        <f t="shared" si="151"/>
        <v>-75.048485889647225</v>
      </c>
      <c r="AV555" s="9">
        <f t="shared" si="152"/>
        <v>71.730892729673158</v>
      </c>
      <c r="AX555" s="9">
        <f t="shared" si="153"/>
        <v>-17.860923935918425</v>
      </c>
      <c r="AY555" s="9">
        <f t="shared" si="154"/>
        <v>19.569120511188288</v>
      </c>
      <c r="BA555" s="9">
        <f t="shared" si="162"/>
        <v>-33.784257145332539</v>
      </c>
      <c r="BB555" s="9">
        <f t="shared" si="155"/>
        <v>34.224870931448628</v>
      </c>
      <c r="BD555" s="9">
        <f t="shared" si="156"/>
        <v>-23.403304808396257</v>
      </c>
      <c r="BE555" s="9">
        <f t="shared" si="157"/>
        <v>17.936901287036243</v>
      </c>
      <c r="BG555">
        <f t="shared" si="158"/>
        <v>283835.90541883308</v>
      </c>
      <c r="BI555">
        <f t="shared" si="159"/>
        <v>251019.1442206332</v>
      </c>
      <c r="BK555">
        <f t="shared" si="160"/>
        <v>278876.24120263418</v>
      </c>
    </row>
    <row r="556" spans="38:63" x14ac:dyDescent="0.25">
      <c r="AL556">
        <v>542</v>
      </c>
      <c r="AM556">
        <f t="shared" si="161"/>
        <v>271</v>
      </c>
      <c r="AO556" s="9">
        <f t="shared" si="147"/>
        <v>194547.9599532994</v>
      </c>
      <c r="AP556" s="9">
        <f t="shared" si="148"/>
        <v>-180235.33854277185</v>
      </c>
      <c r="AR556" s="9">
        <f t="shared" si="149"/>
        <v>-3610.1986597101259</v>
      </c>
      <c r="AS556" s="9">
        <f t="shared" si="150"/>
        <v>-1165.6445882593748</v>
      </c>
      <c r="AU556" s="9">
        <f t="shared" si="151"/>
        <v>-75.091372243501311</v>
      </c>
      <c r="AV556" s="9">
        <f t="shared" si="152"/>
        <v>72.671338551450106</v>
      </c>
      <c r="AX556" s="9">
        <f t="shared" si="153"/>
        <v>-17.837283765936132</v>
      </c>
      <c r="AY556" s="9">
        <f t="shared" si="154"/>
        <v>19.784055666644992</v>
      </c>
      <c r="BA556" s="9">
        <f t="shared" si="162"/>
        <v>-33.774286655990863</v>
      </c>
      <c r="BB556" s="9">
        <f t="shared" si="155"/>
        <v>34.681274444266094</v>
      </c>
      <c r="BD556" s="9">
        <f t="shared" si="156"/>
        <v>-23.479801821574313</v>
      </c>
      <c r="BE556" s="9">
        <f t="shared" si="157"/>
        <v>18.20600844053903</v>
      </c>
      <c r="BG556">
        <f t="shared" si="158"/>
        <v>283067.7069088798</v>
      </c>
      <c r="BI556">
        <f t="shared" si="159"/>
        <v>250184.52571332356</v>
      </c>
      <c r="BK556">
        <f t="shared" si="160"/>
        <v>277815.36532097665</v>
      </c>
    </row>
    <row r="557" spans="38:63" x14ac:dyDescent="0.25">
      <c r="AL557">
        <v>543</v>
      </c>
      <c r="AM557">
        <f t="shared" si="161"/>
        <v>271.5</v>
      </c>
      <c r="AO557" s="9">
        <f t="shared" si="147"/>
        <v>192733.47420191389</v>
      </c>
      <c r="AP557" s="9">
        <f t="shared" si="148"/>
        <v>-180809.07691958261</v>
      </c>
      <c r="AR557" s="9">
        <f t="shared" si="149"/>
        <v>-3647.7443458318767</v>
      </c>
      <c r="AS557" s="9">
        <f t="shared" si="150"/>
        <v>-1129.3089189836498</v>
      </c>
      <c r="AU557" s="9">
        <f t="shared" si="151"/>
        <v>-75.135938724987113</v>
      </c>
      <c r="AV557" s="9">
        <f t="shared" si="152"/>
        <v>73.631466519632951</v>
      </c>
      <c r="AX557" s="9">
        <f t="shared" si="153"/>
        <v>-17.813589058249672</v>
      </c>
      <c r="AY557" s="9">
        <f t="shared" si="154"/>
        <v>20.003178878772953</v>
      </c>
      <c r="BA557" s="9">
        <f t="shared" si="162"/>
        <v>-33.764037218734686</v>
      </c>
      <c r="BB557" s="9">
        <f t="shared" si="155"/>
        <v>35.147098114187337</v>
      </c>
      <c r="BD557" s="9">
        <f t="shared" si="156"/>
        <v>-23.558312448002756</v>
      </c>
      <c r="BE557" s="9">
        <f t="shared" si="157"/>
        <v>18.481189526672662</v>
      </c>
      <c r="BG557">
        <f t="shared" si="158"/>
        <v>282284.11972267798</v>
      </c>
      <c r="BI557">
        <f t="shared" si="159"/>
        <v>249335.4312016959</v>
      </c>
      <c r="BK557">
        <f t="shared" si="160"/>
        <v>276737.43249903037</v>
      </c>
    </row>
    <row r="558" spans="38:63" x14ac:dyDescent="0.25">
      <c r="AL558">
        <v>544</v>
      </c>
      <c r="AM558">
        <f t="shared" si="161"/>
        <v>272</v>
      </c>
      <c r="AO558" s="9">
        <f t="shared" si="147"/>
        <v>190900.21003665734</v>
      </c>
      <c r="AP558" s="9">
        <f t="shared" si="148"/>
        <v>-181364.52744575951</v>
      </c>
      <c r="AR558" s="9">
        <f t="shared" si="149"/>
        <v>-3685.3123151943701</v>
      </c>
      <c r="AS558" s="9">
        <f t="shared" si="150"/>
        <v>-1092.4931857238334</v>
      </c>
      <c r="AU558" s="9">
        <f t="shared" si="151"/>
        <v>-75.182053867153201</v>
      </c>
      <c r="AV558" s="9">
        <f t="shared" si="152"/>
        <v>74.611907288061332</v>
      </c>
      <c r="AX558" s="9">
        <f t="shared" si="153"/>
        <v>-17.78979411004925</v>
      </c>
      <c r="AY558" s="9">
        <f t="shared" si="154"/>
        <v>20.226612033878077</v>
      </c>
      <c r="BA558" s="9">
        <f t="shared" si="162"/>
        <v>-33.753399265820995</v>
      </c>
      <c r="BB558" s="9">
        <f t="shared" si="155"/>
        <v>35.622635612688939</v>
      </c>
      <c r="BD558" s="9">
        <f t="shared" si="156"/>
        <v>-23.638860491282955</v>
      </c>
      <c r="BE558" s="9">
        <f t="shared" si="157"/>
        <v>18.76265964149432</v>
      </c>
      <c r="BG558">
        <f t="shared" si="158"/>
        <v>281485.08229396906</v>
      </c>
      <c r="BI558">
        <f t="shared" si="159"/>
        <v>248471.81842475766</v>
      </c>
      <c r="BK558">
        <f t="shared" si="160"/>
        <v>275642.34428073862</v>
      </c>
    </row>
    <row r="559" spans="38:63" x14ac:dyDescent="0.25">
      <c r="AL559">
        <v>545</v>
      </c>
      <c r="AM559">
        <f t="shared" si="161"/>
        <v>272.5</v>
      </c>
      <c r="AO559" s="9">
        <f t="shared" si="147"/>
        <v>189048.15612232676</v>
      </c>
      <c r="AP559" s="9">
        <f t="shared" si="148"/>
        <v>-181901.44755021043</v>
      </c>
      <c r="AR559" s="9">
        <f t="shared" si="149"/>
        <v>-3722.9033421279469</v>
      </c>
      <c r="AS559" s="9">
        <f t="shared" si="150"/>
        <v>-1055.1872320798027</v>
      </c>
      <c r="AU559" s="9">
        <f t="shared" si="151"/>
        <v>-75.229578073050064</v>
      </c>
      <c r="AV559" s="9">
        <f t="shared" si="152"/>
        <v>75.61331550678365</v>
      </c>
      <c r="AX559" s="9">
        <f t="shared" si="153"/>
        <v>-17.765851078312334</v>
      </c>
      <c r="AY559" s="9">
        <f t="shared" si="154"/>
        <v>20.454481260620291</v>
      </c>
      <c r="BA559" s="9">
        <f t="shared" si="162"/>
        <v>-33.742256955358819</v>
      </c>
      <c r="BB559" s="9">
        <f t="shared" si="155"/>
        <v>36.108191102768188</v>
      </c>
      <c r="BD559" s="9">
        <f t="shared" si="156"/>
        <v>-23.721470039378914</v>
      </c>
      <c r="BE559" s="9">
        <f t="shared" si="157"/>
        <v>19.050643143395167</v>
      </c>
      <c r="BG559">
        <f t="shared" si="158"/>
        <v>280670.53148826107</v>
      </c>
      <c r="BI559">
        <f t="shared" si="159"/>
        <v>247593.64453499226</v>
      </c>
      <c r="BK559">
        <f t="shared" si="160"/>
        <v>274529.9998346733</v>
      </c>
    </row>
    <row r="560" spans="38:63" x14ac:dyDescent="0.25">
      <c r="AL560">
        <v>546</v>
      </c>
      <c r="AM560">
        <f t="shared" si="161"/>
        <v>273</v>
      </c>
      <c r="AO560" s="9">
        <f t="shared" si="147"/>
        <v>187177.30075400363</v>
      </c>
      <c r="AP560" s="9">
        <f t="shared" si="148"/>
        <v>-182419.58950181198</v>
      </c>
      <c r="AR560" s="9">
        <f t="shared" si="149"/>
        <v>-3760.5181311644719</v>
      </c>
      <c r="AS560" s="9">
        <f t="shared" si="150"/>
        <v>-1017.3805743264109</v>
      </c>
      <c r="AU560" s="9">
        <f t="shared" si="151"/>
        <v>-75.278363007836134</v>
      </c>
      <c r="AV560" s="9">
        <f t="shared" si="152"/>
        <v>76.636370966230231</v>
      </c>
      <c r="AX560" s="9">
        <f t="shared" si="153"/>
        <v>-17.741709839542157</v>
      </c>
      <c r="AY560" s="9">
        <f t="shared" si="154"/>
        <v>20.686917116335529</v>
      </c>
      <c r="BA560" s="9">
        <f t="shared" si="162"/>
        <v>-33.73048774255345</v>
      </c>
      <c r="BB560" s="9">
        <f t="shared" si="155"/>
        <v>36.604079694733301</v>
      </c>
      <c r="BD560" s="9">
        <f t="shared" si="156"/>
        <v>-23.806165425740524</v>
      </c>
      <c r="BE560" s="9">
        <f t="shared" si="157"/>
        <v>19.345374155161402</v>
      </c>
      <c r="BG560">
        <f t="shared" si="158"/>
        <v>279840.40257642034</v>
      </c>
      <c r="BI560">
        <f t="shared" si="159"/>
        <v>246700.86611603241</v>
      </c>
      <c r="BK560">
        <f t="shared" si="160"/>
        <v>273400.29590186669</v>
      </c>
    </row>
    <row r="561" spans="38:63" x14ac:dyDescent="0.25">
      <c r="AL561">
        <v>547</v>
      </c>
      <c r="AM561">
        <f t="shared" si="161"/>
        <v>273.5</v>
      </c>
      <c r="AO561" s="9">
        <f t="shared" si="147"/>
        <v>185287.63189304541</v>
      </c>
      <c r="AP561" s="9">
        <f t="shared" si="148"/>
        <v>-182918.70024260442</v>
      </c>
      <c r="AR561" s="9">
        <f t="shared" si="149"/>
        <v>-3798.1573126683902</v>
      </c>
      <c r="AS561" s="9">
        <f t="shared" si="150"/>
        <v>-979.06238884329571</v>
      </c>
      <c r="AU561" s="9">
        <f t="shared" si="151"/>
        <v>-75.328250946315407</v>
      </c>
      <c r="AV561" s="9">
        <f t="shared" si="152"/>
        <v>77.681779803427162</v>
      </c>
      <c r="AX561" s="9">
        <f t="shared" si="153"/>
        <v>-17.717317840353392</v>
      </c>
      <c r="AY561" s="9">
        <f t="shared" si="154"/>
        <v>20.924054782588055</v>
      </c>
      <c r="BA561" s="9">
        <f t="shared" si="162"/>
        <v>-33.717961920779054</v>
      </c>
      <c r="BB561" s="9">
        <f t="shared" si="155"/>
        <v>37.110627923007009</v>
      </c>
      <c r="BD561" s="9">
        <f t="shared" si="156"/>
        <v>-23.892971185182962</v>
      </c>
      <c r="BE561" s="9">
        <f t="shared" si="157"/>
        <v>19.647097097832098</v>
      </c>
      <c r="BG561">
        <f t="shared" si="158"/>
        <v>278994.62920744956</v>
      </c>
      <c r="BI561">
        <f t="shared" si="159"/>
        <v>245793.43920204509</v>
      </c>
      <c r="BK561">
        <f t="shared" si="160"/>
        <v>272253.12674196536</v>
      </c>
    </row>
    <row r="562" spans="38:63" x14ac:dyDescent="0.25">
      <c r="AL562">
        <v>548</v>
      </c>
      <c r="AM562">
        <f t="shared" si="161"/>
        <v>274</v>
      </c>
      <c r="AO562" s="9">
        <f t="shared" si="147"/>
        <v>183379.13720534294</v>
      </c>
      <c r="AP562" s="9">
        <f t="shared" si="148"/>
        <v>-183398.52121455062</v>
      </c>
      <c r="AR562" s="9">
        <f t="shared" si="149"/>
        <v>-3835.8214381415478</v>
      </c>
      <c r="AS562" s="9">
        <f t="shared" si="150"/>
        <v>-940.22149894158213</v>
      </c>
      <c r="AU562" s="9">
        <f t="shared" si="151"/>
        <v>-75.37907407227874</v>
      </c>
      <c r="AV562" s="9">
        <f t="shared" si="152"/>
        <v>78.75027577410836</v>
      </c>
      <c r="AX562" s="9">
        <f t="shared" si="153"/>
        <v>-17.692619938220897</v>
      </c>
      <c r="AY562" s="9">
        <f t="shared" si="154"/>
        <v>21.166034270482641</v>
      </c>
      <c r="BA562" s="9">
        <f t="shared" si="162"/>
        <v>-33.704542130128409</v>
      </c>
      <c r="BB562" s="9">
        <f t="shared" si="155"/>
        <v>37.628174244929831</v>
      </c>
      <c r="BD562" s="9">
        <f t="shared" si="156"/>
        <v>-23.98191200392943</v>
      </c>
      <c r="BE562" s="9">
        <f t="shared" si="157"/>
        <v>19.956067258695892</v>
      </c>
      <c r="BG562">
        <f t="shared" si="158"/>
        <v>278133.14338043134</v>
      </c>
      <c r="BI562">
        <f t="shared" si="159"/>
        <v>244871.31929896801</v>
      </c>
      <c r="BK562">
        <f t="shared" si="160"/>
        <v>271088.38407765853</v>
      </c>
    </row>
    <row r="563" spans="38:63" x14ac:dyDescent="0.25">
      <c r="AL563">
        <v>549</v>
      </c>
      <c r="AM563">
        <f t="shared" si="161"/>
        <v>274.5</v>
      </c>
      <c r="AO563" s="9">
        <f t="shared" si="147"/>
        <v>181451.80410201312</v>
      </c>
      <c r="AP563" s="9">
        <f t="shared" si="148"/>
        <v>-183858.78817954965</v>
      </c>
      <c r="AR563" s="9">
        <f t="shared" si="149"/>
        <v>-3873.5109751776872</v>
      </c>
      <c r="AS563" s="9">
        <f t="shared" si="150"/>
        <v>-900.84636105452796</v>
      </c>
      <c r="AU563" s="9">
        <f t="shared" si="151"/>
        <v>-75.430653725696487</v>
      </c>
      <c r="AV563" s="9">
        <f t="shared" si="152"/>
        <v>79.842621594845667</v>
      </c>
      <c r="AX563" s="9">
        <f t="shared" si="153"/>
        <v>-17.667558231645028</v>
      </c>
      <c r="AY563" s="9">
        <f t="shared" si="154"/>
        <v>21.413000636291738</v>
      </c>
      <c r="BA563" s="9">
        <f t="shared" si="162"/>
        <v>-33.690082830899563</v>
      </c>
      <c r="BB563" s="9">
        <f t="shared" si="155"/>
        <v>38.15706956259482</v>
      </c>
      <c r="BD563" s="9">
        <f t="shared" si="156"/>
        <v>-24.073012663151903</v>
      </c>
      <c r="BE563" s="9">
        <f t="shared" si="157"/>
        <v>20.272551395959113</v>
      </c>
      <c r="BG563">
        <f t="shared" si="158"/>
        <v>277255.87541561801</v>
      </c>
      <c r="BI563">
        <f t="shared" si="159"/>
        <v>243934.46140774825</v>
      </c>
      <c r="BK563">
        <f t="shared" si="160"/>
        <v>269905.9570373309</v>
      </c>
    </row>
    <row r="564" spans="38:63" x14ac:dyDescent="0.25">
      <c r="AL564">
        <v>550</v>
      </c>
      <c r="AM564">
        <f t="shared" si="161"/>
        <v>275</v>
      </c>
      <c r="AO564" s="9">
        <f t="shared" si="147"/>
        <v>179505.61978270856</v>
      </c>
      <c r="AP564" s="9">
        <f t="shared" si="148"/>
        <v>-184299.23103237755</v>
      </c>
      <c r="AR564" s="9">
        <f t="shared" si="149"/>
        <v>-3911.2263020405353</v>
      </c>
      <c r="AS564" s="9">
        <f t="shared" si="150"/>
        <v>-860.92505025710511</v>
      </c>
      <c r="AU564" s="9">
        <f t="shared" si="151"/>
        <v>-75.48279959346155</v>
      </c>
      <c r="AV564" s="9">
        <f t="shared" si="152"/>
        <v>80.959610359598571</v>
      </c>
      <c r="AX564" s="9">
        <f t="shared" si="153"/>
        <v>-17.642071878928167</v>
      </c>
      <c r="AY564" s="9">
        <f t="shared" si="154"/>
        <v>21.665104207989863</v>
      </c>
      <c r="BA564" s="9">
        <f t="shared" si="162"/>
        <v>-33.67442973925673</v>
      </c>
      <c r="BB564" s="9">
        <f t="shared" si="155"/>
        <v>38.697677768772408</v>
      </c>
      <c r="BD564" s="9">
        <f t="shared" si="156"/>
        <v>-24.166297975276649</v>
      </c>
      <c r="BE564" s="9">
        <f t="shared" si="157"/>
        <v>20.596828382836307</v>
      </c>
      <c r="BG564">
        <f t="shared" si="158"/>
        <v>276362.75392464804</v>
      </c>
      <c r="BI564">
        <f t="shared" si="159"/>
        <v>242982.82004974529</v>
      </c>
      <c r="BK564">
        <f t="shared" si="160"/>
        <v>268705.7320958894</v>
      </c>
    </row>
    <row r="565" spans="38:63" x14ac:dyDescent="0.25">
      <c r="AL565">
        <v>551</v>
      </c>
      <c r="AM565">
        <f t="shared" si="161"/>
        <v>275.5</v>
      </c>
      <c r="AO565" s="9">
        <f t="shared" si="147"/>
        <v>177540.57128173913</v>
      </c>
      <c r="AP565" s="9">
        <f t="shared" si="148"/>
        <v>-184719.57360621117</v>
      </c>
      <c r="AR565" s="9">
        <f t="shared" si="149"/>
        <v>-3948.9677018372658</v>
      </c>
      <c r="AS565" s="9">
        <f t="shared" si="150"/>
        <v>-820.4452450773058</v>
      </c>
      <c r="AU565" s="9">
        <f t="shared" si="151"/>
        <v>-75.535308838997636</v>
      </c>
      <c r="AV565" s="9">
        <f t="shared" si="152"/>
        <v>82.102067035394526</v>
      </c>
      <c r="AX565" s="9">
        <f t="shared" si="153"/>
        <v>-17.616096904692892</v>
      </c>
      <c r="AY565" s="9">
        <f t="shared" si="154"/>
        <v>21.922500823327677</v>
      </c>
      <c r="BA565" s="9">
        <f t="shared" si="162"/>
        <v>-33.657419222073436</v>
      </c>
      <c r="BB565" s="9">
        <f t="shared" si="155"/>
        <v>39.250376318024514</v>
      </c>
      <c r="BD565" s="9">
        <f t="shared" si="156"/>
        <v>-24.261792712231308</v>
      </c>
      <c r="BE565" s="9">
        <f t="shared" si="157"/>
        <v>20.929189894042334</v>
      </c>
      <c r="BG565">
        <f t="shared" si="158"/>
        <v>275453.70577986789</v>
      </c>
      <c r="BI565">
        <f t="shared" si="159"/>
        <v>242016.34929447385</v>
      </c>
      <c r="BK565">
        <f t="shared" si="160"/>
        <v>267487.5930137125</v>
      </c>
    </row>
    <row r="566" spans="38:63" x14ac:dyDescent="0.25">
      <c r="AL566">
        <v>552</v>
      </c>
      <c r="AM566">
        <f t="shared" si="161"/>
        <v>276</v>
      </c>
      <c r="AO566" s="9">
        <f t="shared" si="147"/>
        <v>175556.64551721563</v>
      </c>
      <c r="AP566" s="9">
        <f t="shared" si="148"/>
        <v>-185119.5334703704</v>
      </c>
      <c r="AR566" s="9">
        <f t="shared" si="149"/>
        <v>-3986.7353562567646</v>
      </c>
      <c r="AS566" s="9">
        <f t="shared" si="150"/>
        <v>-779.39421155960849</v>
      </c>
      <c r="AU566" s="9">
        <f t="shared" si="151"/>
        <v>-75.587965165622649</v>
      </c>
      <c r="AV566" s="9">
        <f t="shared" si="152"/>
        <v>83.270850042171304</v>
      </c>
      <c r="AX566" s="9">
        <f t="shared" si="153"/>
        <v>-17.589565993191901</v>
      </c>
      <c r="AY566" s="9">
        <f t="shared" si="154"/>
        <v>22.185352080108771</v>
      </c>
      <c r="BA566" s="9">
        <f t="shared" si="162"/>
        <v>-33.638877647708554</v>
      </c>
      <c r="BB566" s="9">
        <f t="shared" si="155"/>
        <v>39.815556824137872</v>
      </c>
      <c r="BD566" s="9">
        <f t="shared" si="156"/>
        <v>-24.359521524722201</v>
      </c>
      <c r="BE566" s="9">
        <f t="shared" si="157"/>
        <v>21.269941137924658</v>
      </c>
      <c r="BG566">
        <f t="shared" si="158"/>
        <v>274528.6560827393</v>
      </c>
      <c r="BI566">
        <f t="shared" si="159"/>
        <v>241035.00278987599</v>
      </c>
      <c r="BK566">
        <f t="shared" si="160"/>
        <v>266251.42077367072</v>
      </c>
    </row>
    <row r="567" spans="38:63" x14ac:dyDescent="0.25">
      <c r="AL567">
        <v>553</v>
      </c>
      <c r="AM567">
        <f t="shared" si="161"/>
        <v>276.5</v>
      </c>
      <c r="AO567" s="9">
        <f t="shared" si="147"/>
        <v>173553.82934344152</v>
      </c>
      <c r="AP567" s="9">
        <f t="shared" si="148"/>
        <v>-185498.82171989494</v>
      </c>
      <c r="AR567" s="9">
        <f t="shared" si="149"/>
        <v>-4024.5293388395758</v>
      </c>
      <c r="AS567" s="9">
        <f t="shared" si="150"/>
        <v>-737.75878653852283</v>
      </c>
      <c r="AU567" s="9">
        <f t="shared" si="151"/>
        <v>-75.640537808096639</v>
      </c>
      <c r="AV567" s="9">
        <f t="shared" si="152"/>
        <v>84.466852922172265</v>
      </c>
      <c r="AX567" s="9">
        <f t="shared" si="153"/>
        <v>-17.562408267388516</v>
      </c>
      <c r="AY567" s="9">
        <f t="shared" si="154"/>
        <v>22.453825599383983</v>
      </c>
      <c r="BA567" s="9">
        <f t="shared" si="162"/>
        <v>-33.618620689187274</v>
      </c>
      <c r="BB567" s="9">
        <f t="shared" si="155"/>
        <v>40.393625685037698</v>
      </c>
      <c r="BD567" s="9">
        <f t="shared" si="156"/>
        <v>-24.459508851520848</v>
      </c>
      <c r="BE567" s="9">
        <f t="shared" si="157"/>
        <v>21.619401637750585</v>
      </c>
      <c r="BG567">
        <f t="shared" si="158"/>
        <v>273587.52813131135</v>
      </c>
      <c r="BI567">
        <f t="shared" si="159"/>
        <v>240038.73379532801</v>
      </c>
      <c r="BK567">
        <f t="shared" si="160"/>
        <v>264997.09351616667</v>
      </c>
    </row>
    <row r="568" spans="38:63" x14ac:dyDescent="0.25">
      <c r="AL568">
        <v>554</v>
      </c>
      <c r="AM568">
        <f t="shared" si="161"/>
        <v>277</v>
      </c>
      <c r="AO568" s="9">
        <f t="shared" si="147"/>
        <v>171532.10960679571</v>
      </c>
      <c r="AP568" s="9">
        <f t="shared" si="148"/>
        <v>-185857.14275654891</v>
      </c>
      <c r="AR568" s="9">
        <f t="shared" si="149"/>
        <v>-4062.3496077436239</v>
      </c>
      <c r="AS568" s="9">
        <f t="shared" si="150"/>
        <v>-695.52536007743674</v>
      </c>
      <c r="AU568" s="9">
        <f t="shared" si="151"/>
        <v>-75.692780446273261</v>
      </c>
      <c r="AV568" s="9">
        <f t="shared" si="152"/>
        <v>85.691006104660886</v>
      </c>
      <c r="AX568" s="9">
        <f t="shared" si="153"/>
        <v>-17.534549052693126</v>
      </c>
      <c r="AY568" s="9">
        <f t="shared" si="154"/>
        <v>22.72809530231542</v>
      </c>
      <c r="BA568" s="9">
        <f t="shared" si="162"/>
        <v>-33.596452575953521</v>
      </c>
      <c r="BB568" s="9">
        <f t="shared" si="155"/>
        <v>40.98500473637003</v>
      </c>
      <c r="BD568" s="9">
        <f t="shared" si="156"/>
        <v>-24.561778817626617</v>
      </c>
      <c r="BE568" s="9">
        <f t="shared" si="157"/>
        <v>21.977906065975432</v>
      </c>
      <c r="BG568">
        <f t="shared" si="158"/>
        <v>272630.24338673608</v>
      </c>
      <c r="BI568">
        <f t="shared" si="159"/>
        <v>239027.49521760264</v>
      </c>
      <c r="BK568">
        <f t="shared" si="160"/>
        <v>263724.48647214158</v>
      </c>
    </row>
    <row r="569" spans="38:63" x14ac:dyDescent="0.25">
      <c r="AL569">
        <v>555</v>
      </c>
      <c r="AM569">
        <f t="shared" si="161"/>
        <v>277.5</v>
      </c>
      <c r="AO569" s="9">
        <f t="shared" si="147"/>
        <v>169491.47320536812</v>
      </c>
      <c r="AP569" s="9">
        <f t="shared" si="148"/>
        <v>-186194.19406082455</v>
      </c>
      <c r="AR569" s="9">
        <f t="shared" si="149"/>
        <v>-4100.1959979667608</v>
      </c>
      <c r="AS569" s="9">
        <f t="shared" si="150"/>
        <v>-652.67985702510634</v>
      </c>
      <c r="AU569" s="9">
        <f t="shared" si="151"/>
        <v>-75.744430034211263</v>
      </c>
      <c r="AV569" s="9">
        <f t="shared" si="152"/>
        <v>86.94427877212803</v>
      </c>
      <c r="AX569" s="9">
        <f t="shared" si="153"/>
        <v>-17.505909624149453</v>
      </c>
      <c r="AY569" s="9">
        <f t="shared" si="154"/>
        <v>23.008341701514478</v>
      </c>
      <c r="BA569" s="9">
        <f t="shared" si="162"/>
        <v>-33.572165290027144</v>
      </c>
      <c r="BB569" s="9">
        <f t="shared" si="155"/>
        <v>41.5901319349638</v>
      </c>
      <c r="BD569" s="9">
        <f t="shared" si="156"/>
        <v>-24.666355120034662</v>
      </c>
      <c r="BE569" s="9">
        <f t="shared" si="157"/>
        <v>22.345805135649751</v>
      </c>
      <c r="BG569">
        <f t="shared" si="158"/>
        <v>271656.72143880744</v>
      </c>
      <c r="BI569">
        <f t="shared" si="159"/>
        <v>238001.23965002713</v>
      </c>
      <c r="BK569">
        <f t="shared" si="160"/>
        <v>262433.47189399815</v>
      </c>
    </row>
    <row r="570" spans="38:63" x14ac:dyDescent="0.25">
      <c r="AL570">
        <v>556</v>
      </c>
      <c r="AM570">
        <f t="shared" si="161"/>
        <v>278</v>
      </c>
      <c r="AO570" s="9">
        <f t="shared" si="147"/>
        <v>167431.90715263048</v>
      </c>
      <c r="AP570" s="9">
        <f t="shared" si="148"/>
        <v>-186509.66595449057</v>
      </c>
      <c r="AR570" s="9">
        <f t="shared" si="149"/>
        <v>-4138.068212983866</v>
      </c>
      <c r="AS570" s="9">
        <f t="shared" si="150"/>
        <v>-609.20771763904236</v>
      </c>
      <c r="AU570" s="9">
        <f t="shared" si="151"/>
        <v>-75.795205537488599</v>
      </c>
      <c r="AV570" s="9">
        <f t="shared" si="152"/>
        <v>88.227680834607156</v>
      </c>
      <c r="AX570" s="9">
        <f t="shared" si="153"/>
        <v>-17.476406935754909</v>
      </c>
      <c r="AY570" s="9">
        <f t="shared" si="154"/>
        <v>23.29475220770232</v>
      </c>
      <c r="BA570" s="9">
        <f t="shared" si="162"/>
        <v>-33.545537702039617</v>
      </c>
      <c r="BB570" s="9">
        <f t="shared" si="155"/>
        <v>42.209462073407813</v>
      </c>
      <c r="BD570" s="9">
        <f t="shared" si="156"/>
        <v>-24.773260899694069</v>
      </c>
      <c r="BE570" s="9">
        <f t="shared" si="157"/>
        <v>22.723466553497019</v>
      </c>
      <c r="BG570">
        <f t="shared" si="158"/>
        <v>270666.87997050147</v>
      </c>
      <c r="BI570">
        <f t="shared" si="159"/>
        <v>236959.91941509544</v>
      </c>
      <c r="BK570">
        <f t="shared" si="160"/>
        <v>261123.91898438652</v>
      </c>
    </row>
    <row r="571" spans="38:63" x14ac:dyDescent="0.25">
      <c r="AL571">
        <v>557</v>
      </c>
      <c r="AM571">
        <f t="shared" si="161"/>
        <v>278.5</v>
      </c>
      <c r="AO571" s="9">
        <f t="shared" si="147"/>
        <v>165353.39864544637</v>
      </c>
      <c r="AP571" s="9">
        <f t="shared" si="148"/>
        <v>-186803.24135320575</v>
      </c>
      <c r="AR571" s="9">
        <f t="shared" si="149"/>
        <v>-4175.9658157526101</v>
      </c>
      <c r="AS571" s="9">
        <f t="shared" si="150"/>
        <v>-565.09387722173881</v>
      </c>
      <c r="AU571" s="9">
        <f t="shared" si="151"/>
        <v>-75.844806570779269</v>
      </c>
      <c r="AV571" s="9">
        <f t="shared" si="152"/>
        <v>89.542265019182068</v>
      </c>
      <c r="AX571" s="9">
        <f t="shared" si="153"/>
        <v>-17.445953330493687</v>
      </c>
      <c r="AY571" s="9">
        <f t="shared" si="154"/>
        <v>23.587521452606236</v>
      </c>
      <c r="BA571" s="9">
        <f t="shared" si="162"/>
        <v>-33.516334642213991</v>
      </c>
      <c r="BB571" s="9">
        <f t="shared" si="155"/>
        <v>42.843467526978188</v>
      </c>
      <c r="BD571" s="9">
        <f t="shared" si="156"/>
        <v>-24.882518598071591</v>
      </c>
      <c r="BE571" s="9">
        <f t="shared" si="157"/>
        <v>23.111276039597637</v>
      </c>
      <c r="BG571">
        <f t="shared" si="158"/>
        <v>269660.63472149923</v>
      </c>
      <c r="BI571">
        <f t="shared" si="159"/>
        <v>235903.4866108165</v>
      </c>
      <c r="BK571">
        <f t="shared" si="160"/>
        <v>259795.69382280405</v>
      </c>
    </row>
    <row r="572" spans="38:63" x14ac:dyDescent="0.25">
      <c r="AL572">
        <v>558</v>
      </c>
      <c r="AM572">
        <f t="shared" si="161"/>
        <v>279</v>
      </c>
      <c r="AO572" s="9">
        <f t="shared" si="147"/>
        <v>163255.93513674871</v>
      </c>
      <c r="AP572" s="9">
        <f t="shared" si="148"/>
        <v>-187074.59550868924</v>
      </c>
      <c r="AR572" s="9">
        <f t="shared" si="149"/>
        <v>-4213.888219038</v>
      </c>
      <c r="AS572" s="9">
        <f t="shared" si="150"/>
        <v>-520.32274471214782</v>
      </c>
      <c r="AU572" s="9">
        <f t="shared" si="151"/>
        <v>-75.892911927009607</v>
      </c>
      <c r="AV572" s="9">
        <f t="shared" si="152"/>
        <v>90.889129082285365</v>
      </c>
      <c r="AX572" s="9">
        <f t="shared" si="153"/>
        <v>-17.414456229525857</v>
      </c>
      <c r="AY572" s="9">
        <f t="shared" si="154"/>
        <v>23.886851629050138</v>
      </c>
      <c r="BA572" s="9">
        <f t="shared" si="162"/>
        <v>-33.484305900930465</v>
      </c>
      <c r="BB572" s="9">
        <f t="shared" si="155"/>
        <v>43.492639034168391</v>
      </c>
      <c r="BD572" s="9">
        <f t="shared" si="156"/>
        <v>-24.994149796553284</v>
      </c>
      <c r="BE572" s="9">
        <f t="shared" si="157"/>
        <v>23.509638419066828</v>
      </c>
      <c r="BG572">
        <f t="shared" si="158"/>
        <v>268637.89945066924</v>
      </c>
      <c r="BI572">
        <f t="shared" si="159"/>
        <v>234831.8931611008</v>
      </c>
      <c r="BK572">
        <f t="shared" si="160"/>
        <v>258448.65928995964</v>
      </c>
    </row>
    <row r="573" spans="38:63" x14ac:dyDescent="0.25">
      <c r="AL573">
        <v>559</v>
      </c>
      <c r="AM573">
        <f t="shared" si="161"/>
        <v>279.5</v>
      </c>
      <c r="AO573" s="9">
        <f t="shared" si="147"/>
        <v>161139.50441323881</v>
      </c>
      <c r="AP573" s="9">
        <f t="shared" si="148"/>
        <v>-187323.39573991005</v>
      </c>
      <c r="AR573" s="9">
        <f t="shared" si="149"/>
        <v>-4251.8346750015044</v>
      </c>
      <c r="AS573" s="9">
        <f t="shared" si="150"/>
        <v>-474.87818017100517</v>
      </c>
      <c r="AU573" s="9">
        <f t="shared" si="151"/>
        <v>-75.939177988579047</v>
      </c>
      <c r="AV573" s="9">
        <f t="shared" si="152"/>
        <v>92.269418152929333</v>
      </c>
      <c r="AX573" s="9">
        <f t="shared" si="153"/>
        <v>-17.381817798844331</v>
      </c>
      <c r="AY573" s="9">
        <f t="shared" si="154"/>
        <v>24.192952849266071</v>
      </c>
      <c r="BA573" s="9">
        <f t="shared" si="162"/>
        <v>-33.449185153036709</v>
      </c>
      <c r="BB573" s="9">
        <f t="shared" si="155"/>
        <v>44.157486512062526</v>
      </c>
      <c r="BD573" s="9">
        <f t="shared" si="156"/>
        <v>-25.108175036698004</v>
      </c>
      <c r="BE573" s="9">
        <f t="shared" si="157"/>
        <v>23.918978791600736</v>
      </c>
      <c r="BG573">
        <f t="shared" si="158"/>
        <v>267598.58589749195</v>
      </c>
      <c r="BI573">
        <f t="shared" si="159"/>
        <v>233745.09087051603</v>
      </c>
      <c r="BK573">
        <f t="shared" si="160"/>
        <v>257082.67498985401</v>
      </c>
    </row>
    <row r="574" spans="38:63" x14ac:dyDescent="0.25">
      <c r="AL574">
        <v>560</v>
      </c>
      <c r="AM574">
        <f t="shared" si="161"/>
        <v>280</v>
      </c>
      <c r="AO574" s="9">
        <f t="shared" si="147"/>
        <v>159004.09467848949</v>
      </c>
      <c r="AP574" s="9">
        <f t="shared" si="148"/>
        <v>-187549.30115272643</v>
      </c>
      <c r="AR574" s="9">
        <f t="shared" si="149"/>
        <v>-4289.8042639957939</v>
      </c>
      <c r="AS574" s="9">
        <f t="shared" si="150"/>
        <v>-428.7434710945405</v>
      </c>
      <c r="AU574" s="9">
        <f t="shared" si="151"/>
        <v>-75.983237010226176</v>
      </c>
      <c r="AV574" s="9">
        <f t="shared" si="152"/>
        <v>93.684327215607624</v>
      </c>
      <c r="AX574" s="9">
        <f t="shared" si="153"/>
        <v>-17.347934591561199</v>
      </c>
      <c r="AY574" s="9">
        <f t="shared" si="154"/>
        <v>24.506043522519953</v>
      </c>
      <c r="BA574" s="9">
        <f t="shared" si="162"/>
        <v>-33.410688799538448</v>
      </c>
      <c r="BB574" s="9">
        <f t="shared" si="155"/>
        <v>44.838539907771668</v>
      </c>
      <c r="BD574" s="9">
        <f t="shared" si="156"/>
        <v>-25.224613619126533</v>
      </c>
      <c r="BE574" s="9">
        <f t="shared" si="157"/>
        <v>24.339743785315996</v>
      </c>
      <c r="BG574">
        <f t="shared" si="158"/>
        <v>266542.60374240513</v>
      </c>
      <c r="BI574">
        <f t="shared" si="159"/>
        <v>232643.0314837672</v>
      </c>
      <c r="BK574">
        <f t="shared" si="160"/>
        <v>255697.59716953163</v>
      </c>
    </row>
    <row r="575" spans="38:63" x14ac:dyDescent="0.25">
      <c r="AL575">
        <v>561</v>
      </c>
      <c r="AM575">
        <f t="shared" si="161"/>
        <v>280.5</v>
      </c>
      <c r="AO575" s="9">
        <f t="shared" ref="AO575:AO638" si="163">AO574+AR574*$F$11+(0.5*AU574)*$F$11^2</f>
        <v>156849.69464186532</v>
      </c>
      <c r="AP575" s="9">
        <f t="shared" si="148"/>
        <v>-187751.96234737174</v>
      </c>
      <c r="AR575" s="9">
        <f t="shared" si="149"/>
        <v>-4327.7958825009073</v>
      </c>
      <c r="AS575" s="9">
        <f t="shared" si="150"/>
        <v>-381.9013074867367</v>
      </c>
      <c r="AU575" s="9">
        <f t="shared" si="151"/>
        <v>-76.024695262105567</v>
      </c>
      <c r="AV575" s="9">
        <f t="shared" si="152"/>
        <v>95.135103742233923</v>
      </c>
      <c r="AX575" s="9">
        <f t="shared" si="153"/>
        <v>-17.312697163813692</v>
      </c>
      <c r="AY575" s="9">
        <f t="shared" si="154"/>
        <v>24.826350753206224</v>
      </c>
      <c r="BA575" s="9">
        <f t="shared" si="162"/>
        <v>-33.368514719740638</v>
      </c>
      <c r="BB575" s="9">
        <f t="shared" si="155"/>
        <v>45.536350087129314</v>
      </c>
      <c r="BD575" s="9">
        <f t="shared" si="156"/>
        <v>-25.343483378551241</v>
      </c>
      <c r="BE575" s="9">
        <f t="shared" si="157"/>
        <v>24.772402901898396</v>
      </c>
      <c r="BG575">
        <f t="shared" si="158"/>
        <v>265469.86056605174</v>
      </c>
      <c r="BI575">
        <f t="shared" si="159"/>
        <v>231525.66675028912</v>
      </c>
      <c r="BK575">
        <f t="shared" si="160"/>
        <v>254293.27863646165</v>
      </c>
    </row>
    <row r="576" spans="38:63" x14ac:dyDescent="0.25">
      <c r="AL576">
        <v>562</v>
      </c>
      <c r="AM576">
        <f t="shared" si="161"/>
        <v>281</v>
      </c>
      <c r="AO576" s="9">
        <f t="shared" si="163"/>
        <v>154676.29361370712</v>
      </c>
      <c r="AP576" s="9">
        <f t="shared" si="148"/>
        <v>-187931.02111314735</v>
      </c>
      <c r="AR576" s="9">
        <f t="shared" si="149"/>
        <v>-4365.80823013196</v>
      </c>
      <c r="AS576" s="9">
        <f t="shared" si="150"/>
        <v>-334.33375561561974</v>
      </c>
      <c r="AU576" s="9">
        <f t="shared" si="151"/>
        <v>-76.063131020540737</v>
      </c>
      <c r="AV576" s="9">
        <f t="shared" si="152"/>
        <v>96.623050483182695</v>
      </c>
      <c r="AX576" s="9">
        <f t="shared" si="153"/>
        <v>-17.275989662103491</v>
      </c>
      <c r="AY576" s="9">
        <f t="shared" si="154"/>
        <v>25.154110760647541</v>
      </c>
      <c r="BA576" s="9">
        <f t="shared" si="162"/>
        <v>-33.322340926278649</v>
      </c>
      <c r="BB576" s="9">
        <f t="shared" si="155"/>
        <v>46.251489761786203</v>
      </c>
      <c r="BD576" s="9">
        <f t="shared" si="156"/>
        <v>-25.464800432158604</v>
      </c>
      <c r="BE576" s="9">
        <f t="shared" si="157"/>
        <v>25.217449960748954</v>
      </c>
      <c r="BG576">
        <f t="shared" si="158"/>
        <v>264380.26180741208</v>
      </c>
      <c r="BI576">
        <f t="shared" si="159"/>
        <v>230392.94849436992</v>
      </c>
      <c r="BK576">
        <f t="shared" si="160"/>
        <v>252869.56867350879</v>
      </c>
    </row>
    <row r="577" spans="38:63" x14ac:dyDescent="0.25">
      <c r="AL577">
        <v>563</v>
      </c>
      <c r="AM577">
        <f t="shared" si="161"/>
        <v>281.5</v>
      </c>
      <c r="AO577" s="9">
        <f t="shared" si="163"/>
        <v>152483.88160726355</v>
      </c>
      <c r="AP577" s="9">
        <f t="shared" si="148"/>
        <v>-188086.11010964477</v>
      </c>
      <c r="AR577" s="9">
        <f t="shared" si="149"/>
        <v>-4403.8397956422305</v>
      </c>
      <c r="AS577" s="9">
        <f t="shared" si="150"/>
        <v>-286.02223037402837</v>
      </c>
      <c r="AU577" s="9">
        <f t="shared" si="151"/>
        <v>-76.098092392678126</v>
      </c>
      <c r="AV577" s="9">
        <f t="shared" si="152"/>
        <v>98.149528428225949</v>
      </c>
      <c r="AX577" s="9">
        <f t="shared" si="153"/>
        <v>-17.237689379680667</v>
      </c>
      <c r="AY577" s="9">
        <f t="shared" si="154"/>
        <v>25.489569321911222</v>
      </c>
      <c r="BA577" s="9">
        <f t="shared" si="162"/>
        <v>-33.271824114793539</v>
      </c>
      <c r="BB577" s="9">
        <f t="shared" si="155"/>
        <v>46.984554455775573</v>
      </c>
      <c r="BD577" s="9">
        <f t="shared" si="156"/>
        <v>-25.588578898203913</v>
      </c>
      <c r="BE577" s="9">
        <f t="shared" si="157"/>
        <v>25.67540465053915</v>
      </c>
      <c r="BG577">
        <f t="shared" si="158"/>
        <v>263273.71072080371</v>
      </c>
      <c r="BI577">
        <f t="shared" si="159"/>
        <v>229244.82869126089</v>
      </c>
      <c r="BK577">
        <f t="shared" si="160"/>
        <v>251426.31295146031</v>
      </c>
    </row>
    <row r="578" spans="38:63" x14ac:dyDescent="0.25">
      <c r="AL578">
        <v>564</v>
      </c>
      <c r="AM578">
        <f t="shared" si="161"/>
        <v>282</v>
      </c>
      <c r="AO578" s="9">
        <f t="shared" si="163"/>
        <v>150272.44944789333</v>
      </c>
      <c r="AP578" s="9">
        <f t="shared" si="148"/>
        <v>-188216.85253377826</v>
      </c>
      <c r="AR578" s="9">
        <f t="shared" si="149"/>
        <v>-4441.8888418385695</v>
      </c>
      <c r="AS578" s="9">
        <f t="shared" si="150"/>
        <v>-236.94746615991539</v>
      </c>
      <c r="AU578" s="9">
        <f t="shared" si="151"/>
        <v>-76.12909495990877</v>
      </c>
      <c r="AV578" s="9">
        <f t="shared" si="152"/>
        <v>99.715959948961967</v>
      </c>
      <c r="AX578" s="9">
        <f t="shared" si="153"/>
        <v>-17.197666279360678</v>
      </c>
      <c r="AY578" s="9">
        <f t="shared" si="154"/>
        <v>25.832982239033917</v>
      </c>
      <c r="BA578" s="9">
        <f t="shared" si="162"/>
        <v>-33.216598099256217</v>
      </c>
      <c r="BB578" s="9">
        <f t="shared" si="155"/>
        <v>47.736163512528428</v>
      </c>
      <c r="BD578" s="9">
        <f t="shared" si="156"/>
        <v>-25.714830581291878</v>
      </c>
      <c r="BE578" s="9">
        <f t="shared" si="157"/>
        <v>26.146814197399625</v>
      </c>
      <c r="BG578">
        <f t="shared" si="158"/>
        <v>262150.10833173321</v>
      </c>
      <c r="BI578">
        <f t="shared" si="159"/>
        <v>228081.25954976748</v>
      </c>
      <c r="BK578">
        <f t="shared" si="160"/>
        <v>249963.35343908073</v>
      </c>
    </row>
    <row r="579" spans="38:63" x14ac:dyDescent="0.25">
      <c r="AL579">
        <v>565</v>
      </c>
      <c r="AM579">
        <f t="shared" si="161"/>
        <v>282.5</v>
      </c>
      <c r="AO579" s="9">
        <f t="shared" si="163"/>
        <v>148041.98889010405</v>
      </c>
      <c r="AP579" s="9">
        <f t="shared" si="148"/>
        <v>-188322.86177186461</v>
      </c>
      <c r="AR579" s="9">
        <f t="shared" si="149"/>
        <v>-4479.9533893185235</v>
      </c>
      <c r="AS579" s="9">
        <f t="shared" si="150"/>
        <v>-187.0894861854344</v>
      </c>
      <c r="AU579" s="9">
        <f t="shared" si="151"/>
        <v>-76.155619223421894</v>
      </c>
      <c r="AV579" s="9">
        <f t="shared" si="152"/>
        <v>101.32383213519978</v>
      </c>
      <c r="AX579" s="9">
        <f t="shared" si="153"/>
        <v>-17.155782479923896</v>
      </c>
      <c r="AY579" s="9">
        <f t="shared" si="154"/>
        <v>26.184615832139922</v>
      </c>
      <c r="BA579" s="9">
        <f t="shared" si="162"/>
        <v>-33.156272123120438</v>
      </c>
      <c r="BB579" s="9">
        <f t="shared" si="155"/>
        <v>48.506961143194488</v>
      </c>
      <c r="BD579" s="9">
        <f t="shared" si="156"/>
        <v>-25.843564620377567</v>
      </c>
      <c r="BE579" s="9">
        <f t="shared" si="157"/>
        <v>26.632255159865373</v>
      </c>
      <c r="BG579">
        <f t="shared" si="158"/>
        <v>261009.35339158509</v>
      </c>
      <c r="BI579">
        <f t="shared" si="159"/>
        <v>226902.19360185709</v>
      </c>
      <c r="BK579">
        <f t="shared" si="160"/>
        <v>248480.52831067151</v>
      </c>
    </row>
    <row r="580" spans="38:63" x14ac:dyDescent="0.25">
      <c r="AL580">
        <v>566</v>
      </c>
      <c r="AM580">
        <f t="shared" si="161"/>
        <v>283</v>
      </c>
      <c r="AO580" s="9">
        <f t="shared" si="163"/>
        <v>145792.49274304186</v>
      </c>
      <c r="AP580" s="9">
        <f t="shared" si="148"/>
        <v>-188403.74103594045</v>
      </c>
      <c r="AR580" s="9">
        <f t="shared" si="149"/>
        <v>-4518.0311989302345</v>
      </c>
      <c r="AS580" s="9">
        <f t="shared" si="150"/>
        <v>-136.42757011783451</v>
      </c>
      <c r="AU580" s="9">
        <f t="shared" si="151"/>
        <v>-76.177107833568414</v>
      </c>
      <c r="AV580" s="9">
        <f t="shared" si="152"/>
        <v>102.97470033867424</v>
      </c>
      <c r="AX580" s="9">
        <f t="shared" si="153"/>
        <v>-17.111891702974969</v>
      </c>
      <c r="AY580" s="9">
        <f t="shared" si="154"/>
        <v>26.544747460026095</v>
      </c>
      <c r="BA580" s="9">
        <f t="shared" si="162"/>
        <v>-33.090429035575816</v>
      </c>
      <c r="BB580" s="9">
        <f t="shared" si="155"/>
        <v>49.297617516958177</v>
      </c>
      <c r="BD580" s="9">
        <f t="shared" si="156"/>
        <v>-25.974787095017629</v>
      </c>
      <c r="BE580" s="9">
        <f t="shared" si="157"/>
        <v>27.132335361689972</v>
      </c>
      <c r="BG580">
        <f t="shared" si="158"/>
        <v>259851.34233113675</v>
      </c>
      <c r="BI580">
        <f t="shared" si="159"/>
        <v>225707.58379986719</v>
      </c>
      <c r="BK580">
        <f t="shared" si="160"/>
        <v>246977.67185112284</v>
      </c>
    </row>
    <row r="581" spans="38:63" x14ac:dyDescent="0.25">
      <c r="AL581">
        <v>567</v>
      </c>
      <c r="AM581">
        <f t="shared" si="161"/>
        <v>283.5</v>
      </c>
      <c r="AO581" s="9">
        <f t="shared" si="163"/>
        <v>143523.95500509755</v>
      </c>
      <c r="AP581" s="9">
        <f t="shared" si="148"/>
        <v>-188459.08298345702</v>
      </c>
      <c r="AR581" s="9">
        <f t="shared" si="149"/>
        <v>-4556.1197528470184</v>
      </c>
      <c r="AS581" s="9">
        <f t="shared" si="150"/>
        <v>-84.940219948497386</v>
      </c>
      <c r="AU581" s="9">
        <f t="shared" si="151"/>
        <v>-76.192962582870848</v>
      </c>
      <c r="AV581" s="9">
        <f t="shared" si="152"/>
        <v>104.67019193848716</v>
      </c>
      <c r="AX581" s="9">
        <f t="shared" si="153"/>
        <v>-17.065838676847701</v>
      </c>
      <c r="AY581" s="9">
        <f t="shared" si="154"/>
        <v>26.91366606989072</v>
      </c>
      <c r="BA581" s="9">
        <f t="shared" si="162"/>
        <v>-33.018623321187405</v>
      </c>
      <c r="BB581" s="9">
        <f t="shared" si="155"/>
        <v>50.108829893849702</v>
      </c>
      <c r="BD581" s="9">
        <f t="shared" si="156"/>
        <v>-26.108500584835742</v>
      </c>
      <c r="BE581" s="9">
        <f t="shared" si="157"/>
        <v>27.647695974746746</v>
      </c>
      <c r="BG581">
        <f t="shared" si="158"/>
        <v>258675.96921288851</v>
      </c>
      <c r="BI581">
        <f t="shared" si="159"/>
        <v>224497.38362194778</v>
      </c>
      <c r="BK581">
        <f t="shared" si="160"/>
        <v>245454.61435845229</v>
      </c>
    </row>
    <row r="582" spans="38:63" x14ac:dyDescent="0.25">
      <c r="AL582">
        <v>568</v>
      </c>
      <c r="AM582">
        <f t="shared" si="161"/>
        <v>284</v>
      </c>
      <c r="AO582" s="9">
        <f t="shared" si="163"/>
        <v>141236.37100835118</v>
      </c>
      <c r="AP582" s="9">
        <f t="shared" si="148"/>
        <v>-188488.46931943894</v>
      </c>
      <c r="AR582" s="9">
        <f t="shared" si="149"/>
        <v>-4594.2162341384537</v>
      </c>
      <c r="AS582" s="9">
        <f t="shared" si="150"/>
        <v>-32.605123979253804</v>
      </c>
      <c r="AU582" s="9">
        <f t="shared" si="151"/>
        <v>-76.202541140447622</v>
      </c>
      <c r="AV582" s="9">
        <f t="shared" si="152"/>
        <v>106.41201034373883</v>
      </c>
      <c r="AX582" s="9">
        <f t="shared" si="153"/>
        <v>-17.017458493811251</v>
      </c>
      <c r="AY582" s="9">
        <f t="shared" si="154"/>
        <v>27.291672777983695</v>
      </c>
      <c r="BA582" s="9">
        <f t="shared" si="162"/>
        <v>-32.940378970114217</v>
      </c>
      <c r="BB582" s="9">
        <f t="shared" si="155"/>
        <v>50.941323800293652</v>
      </c>
      <c r="BD582" s="9">
        <f t="shared" si="156"/>
        <v>-26.24470367652215</v>
      </c>
      <c r="BE582" s="9">
        <f t="shared" si="157"/>
        <v>28.17901376546148</v>
      </c>
      <c r="BG582">
        <f t="shared" si="158"/>
        <v>257483.12568220179</v>
      </c>
      <c r="BI582">
        <f t="shared" si="159"/>
        <v>223271.54718642673</v>
      </c>
      <c r="BK582">
        <f t="shared" si="160"/>
        <v>243911.1820438384</v>
      </c>
    </row>
    <row r="583" spans="38:63" x14ac:dyDescent="0.25">
      <c r="AL583">
        <v>569</v>
      </c>
      <c r="AM583">
        <f t="shared" si="161"/>
        <v>284.5</v>
      </c>
      <c r="AO583" s="9">
        <f t="shared" si="163"/>
        <v>138929.7375736394</v>
      </c>
      <c r="AP583" s="9">
        <f t="shared" si="148"/>
        <v>-188491.47038013561</v>
      </c>
      <c r="AR583" s="9">
        <f t="shared" si="149"/>
        <v>-4632.3175047086779</v>
      </c>
      <c r="AS583" s="9">
        <f t="shared" si="150"/>
        <v>20.60088119261561</v>
      </c>
      <c r="AU583" s="9">
        <f t="shared" si="151"/>
        <v>-76.205153503324723</v>
      </c>
      <c r="AV583" s="9">
        <f t="shared" si="152"/>
        <v>108.20193924997689</v>
      </c>
      <c r="AX583" s="9">
        <f t="shared" si="153"/>
        <v>-16.966575916473715</v>
      </c>
      <c r="AY583" s="9">
        <f t="shared" si="154"/>
        <v>27.679081483066955</v>
      </c>
      <c r="BA583" s="9">
        <f t="shared" si="162"/>
        <v>-32.855187174907861</v>
      </c>
      <c r="BB583" s="9">
        <f t="shared" si="155"/>
        <v>51.795854247335178</v>
      </c>
      <c r="BD583" s="9">
        <f t="shared" si="156"/>
        <v>-26.38339041194315</v>
      </c>
      <c r="BE583" s="9">
        <f t="shared" si="157"/>
        <v>28.727003519574751</v>
      </c>
      <c r="BG583">
        <f t="shared" si="158"/>
        <v>256272.70091724087</v>
      </c>
      <c r="BI583">
        <f t="shared" si="159"/>
        <v>222030.02937584816</v>
      </c>
      <c r="BK583">
        <f t="shared" si="160"/>
        <v>242347.19692916836</v>
      </c>
    </row>
    <row r="584" spans="38:63" x14ac:dyDescent="0.25">
      <c r="AL584">
        <v>570</v>
      </c>
      <c r="AM584">
        <f t="shared" si="161"/>
        <v>285</v>
      </c>
      <c r="AO584" s="9">
        <f t="shared" si="163"/>
        <v>136604.05317709717</v>
      </c>
      <c r="AP584" s="9">
        <f t="shared" si="148"/>
        <v>-188467.64469713307</v>
      </c>
      <c r="AR584" s="9">
        <f t="shared" si="149"/>
        <v>-4670.42008146034</v>
      </c>
      <c r="AS584" s="9">
        <f t="shared" si="150"/>
        <v>74.701850817604054</v>
      </c>
      <c r="AU584" s="9">
        <f t="shared" si="151"/>
        <v>-76.200058137570807</v>
      </c>
      <c r="AV584" s="9">
        <f t="shared" si="152"/>
        <v>110.0418471673606</v>
      </c>
      <c r="AX584" s="9">
        <f t="shared" si="153"/>
        <v>-16.913004628882007</v>
      </c>
      <c r="AY584" s="9">
        <f t="shared" si="154"/>
        <v>28.076219514693381</v>
      </c>
      <c r="BA584" s="9">
        <f t="shared" si="162"/>
        <v>-32.762503838581502</v>
      </c>
      <c r="BB584" s="9">
        <f t="shared" si="155"/>
        <v>52.673206991110156</v>
      </c>
      <c r="BD584" s="9">
        <f t="shared" si="156"/>
        <v>-26.524549670107294</v>
      </c>
      <c r="BE584" s="9">
        <f t="shared" si="157"/>
        <v>29.292420661557063</v>
      </c>
      <c r="BG584">
        <f t="shared" si="158"/>
        <v>255044.5815777175</v>
      </c>
      <c r="BI584">
        <f t="shared" si="159"/>
        <v>220772.78597150018</v>
      </c>
      <c r="BK584">
        <f t="shared" si="160"/>
        <v>240762.47674213725</v>
      </c>
    </row>
    <row r="585" spans="38:63" x14ac:dyDescent="0.25">
      <c r="AL585">
        <v>571</v>
      </c>
      <c r="AM585">
        <f t="shared" si="161"/>
        <v>285.5</v>
      </c>
      <c r="AO585" s="9">
        <f t="shared" si="163"/>
        <v>134259.31812909982</v>
      </c>
      <c r="AP585" s="9">
        <f t="shared" si="148"/>
        <v>-188416.53854082836</v>
      </c>
      <c r="AR585" s="9">
        <f t="shared" si="149"/>
        <v>-4708.5201105291253</v>
      </c>
      <c r="AS585" s="9">
        <f t="shared" si="150"/>
        <v>129.72277440128437</v>
      </c>
      <c r="AU585" s="9">
        <f t="shared" si="151"/>
        <v>-76.18645777934006</v>
      </c>
      <c r="AV585" s="9">
        <f t="shared" si="152"/>
        <v>111.93369223977639</v>
      </c>
      <c r="AX585" s="9">
        <f t="shared" si="153"/>
        <v>-16.856546427371306</v>
      </c>
      <c r="AY585" s="9">
        <f t="shared" si="154"/>
        <v>28.483428318428871</v>
      </c>
      <c r="BA585" s="9">
        <f t="shared" si="162"/>
        <v>-32.661746877197693</v>
      </c>
      <c r="BB585" s="9">
        <f t="shared" si="155"/>
        <v>53.574199834666295</v>
      </c>
      <c r="BD585" s="9">
        <f t="shared" si="156"/>
        <v>-26.668164474771054</v>
      </c>
      <c r="BE585" s="9">
        <f t="shared" si="157"/>
        <v>29.876064086681225</v>
      </c>
      <c r="BG585">
        <f t="shared" si="158"/>
        <v>253798.65175244134</v>
      </c>
      <c r="BI585">
        <f t="shared" si="159"/>
        <v>219499.77379931998</v>
      </c>
      <c r="BK585">
        <f t="shared" si="160"/>
        <v>239156.83480895276</v>
      </c>
    </row>
    <row r="586" spans="38:63" x14ac:dyDescent="0.25">
      <c r="AL586">
        <v>572</v>
      </c>
      <c r="AM586">
        <f t="shared" si="161"/>
        <v>286</v>
      </c>
      <c r="AO586" s="9">
        <f t="shared" si="163"/>
        <v>131895.53476661284</v>
      </c>
      <c r="AP586" s="9">
        <f t="shared" si="148"/>
        <v>-188337.68544209775</v>
      </c>
      <c r="AR586" s="9">
        <f t="shared" si="149"/>
        <v>-4746.6133394187955</v>
      </c>
      <c r="AS586" s="9">
        <f t="shared" si="150"/>
        <v>185.68962052117257</v>
      </c>
      <c r="AU586" s="9">
        <f t="shared" si="151"/>
        <v>-76.163494862754618</v>
      </c>
      <c r="AV586" s="9">
        <f t="shared" si="152"/>
        <v>113.8795273756197</v>
      </c>
      <c r="AX586" s="9">
        <f t="shared" si="153"/>
        <v>-16.79699034573224</v>
      </c>
      <c r="AY586" s="9">
        <f t="shared" si="154"/>
        <v>28.901064180276919</v>
      </c>
      <c r="BA586" s="9">
        <f t="shared" si="162"/>
        <v>-32.552293298651193</v>
      </c>
      <c r="BB586" s="9">
        <f t="shared" si="155"/>
        <v>54.499683969705764</v>
      </c>
      <c r="BD586" s="9">
        <f t="shared" si="156"/>
        <v>-26.814211218371177</v>
      </c>
      <c r="BE586" s="9">
        <f t="shared" si="157"/>
        <v>30.478779225637009</v>
      </c>
      <c r="BG586">
        <f t="shared" si="158"/>
        <v>252534.79290568471</v>
      </c>
      <c r="BI586">
        <f t="shared" si="159"/>
        <v>218210.95088814545</v>
      </c>
      <c r="BK586">
        <f t="shared" si="160"/>
        <v>237530.07994472201</v>
      </c>
    </row>
    <row r="587" spans="38:63" x14ac:dyDescent="0.25">
      <c r="AL587">
        <v>573</v>
      </c>
      <c r="AM587">
        <f t="shared" si="161"/>
        <v>286.5</v>
      </c>
      <c r="AO587" s="9">
        <f t="shared" si="163"/>
        <v>129512.70766004559</v>
      </c>
      <c r="AP587" s="9">
        <f t="shared" si="148"/>
        <v>-188230.60569091522</v>
      </c>
      <c r="AR587" s="9">
        <f t="shared" si="149"/>
        <v>-4784.6950868501726</v>
      </c>
      <c r="AS587" s="9">
        <f t="shared" si="150"/>
        <v>242.62938420898243</v>
      </c>
      <c r="AU587" s="9">
        <f t="shared" si="151"/>
        <v>-76.130246538021936</v>
      </c>
      <c r="AV587" s="9">
        <f t="shared" si="152"/>
        <v>115.88150571252086</v>
      </c>
      <c r="AX587" s="9">
        <f t="shared" si="153"/>
        <v>-16.734111708717254</v>
      </c>
      <c r="AY587" s="9">
        <f t="shared" si="154"/>
        <v>29.329498992693139</v>
      </c>
      <c r="BA587" s="9">
        <f t="shared" si="162"/>
        <v>-32.433476037579332</v>
      </c>
      <c r="BB587" s="9">
        <f t="shared" si="155"/>
        <v>55.450545356146442</v>
      </c>
      <c r="BD587" s="9">
        <f t="shared" si="156"/>
        <v>-26.96265879172535</v>
      </c>
      <c r="BE587" s="9">
        <f t="shared" si="157"/>
        <v>31.101461363681288</v>
      </c>
      <c r="BG587">
        <f t="shared" si="158"/>
        <v>251252.88382237466</v>
      </c>
      <c r="BI587">
        <f t="shared" si="159"/>
        <v>216906.27664136782</v>
      </c>
      <c r="BK587">
        <f t="shared" si="160"/>
        <v>235882.01634162199</v>
      </c>
    </row>
    <row r="588" spans="38:63" x14ac:dyDescent="0.25">
      <c r="AL588">
        <v>574</v>
      </c>
      <c r="AM588">
        <f t="shared" si="161"/>
        <v>287</v>
      </c>
      <c r="AO588" s="9">
        <f t="shared" si="163"/>
        <v>127110.84383580326</v>
      </c>
      <c r="AP588" s="9">
        <f t="shared" si="148"/>
        <v>-188094.80581059665</v>
      </c>
      <c r="AR588" s="9">
        <f t="shared" si="149"/>
        <v>-4822.7602101191833</v>
      </c>
      <c r="AS588" s="9">
        <f t="shared" si="150"/>
        <v>300.57013706524287</v>
      </c>
      <c r="AU588" s="9">
        <f t="shared" si="151"/>
        <v>-76.085719239251077</v>
      </c>
      <c r="AV588" s="9">
        <f t="shared" si="152"/>
        <v>117.94188644001045</v>
      </c>
      <c r="AX588" s="9">
        <f t="shared" si="153"/>
        <v>-16.667671107308735</v>
      </c>
      <c r="AY588" s="9">
        <f t="shared" si="154"/>
        <v>29.769121064722011</v>
      </c>
      <c r="BA588" s="9">
        <f t="shared" si="162"/>
        <v>-32.304580524443139</v>
      </c>
      <c r="BB588" s="9">
        <f t="shared" si="155"/>
        <v>56.427706136632793</v>
      </c>
      <c r="BD588" s="9">
        <f t="shared" si="156"/>
        <v>-27.113467607499199</v>
      </c>
      <c r="BE588" s="9">
        <f t="shared" si="157"/>
        <v>31.745059238655646</v>
      </c>
      <c r="BG588">
        <f t="shared" si="158"/>
        <v>249952.80055213181</v>
      </c>
      <c r="BI588">
        <f t="shared" si="159"/>
        <v>215585.71202313641</v>
      </c>
      <c r="BK588">
        <f t="shared" si="160"/>
        <v>234212.4434549844</v>
      </c>
    </row>
    <row r="589" spans="38:63" x14ac:dyDescent="0.25">
      <c r="AL589">
        <v>575</v>
      </c>
      <c r="AM589">
        <f t="shared" si="161"/>
        <v>287.5</v>
      </c>
      <c r="AO589" s="9">
        <f t="shared" si="163"/>
        <v>124689.95301583876</v>
      </c>
      <c r="AP589" s="9">
        <f t="shared" si="148"/>
        <v>-187929.77800625903</v>
      </c>
      <c r="AR589" s="9">
        <f t="shared" si="149"/>
        <v>-4860.8030697388085</v>
      </c>
      <c r="AS589" s="9">
        <f t="shared" si="150"/>
        <v>359.54108028524809</v>
      </c>
      <c r="AU589" s="9">
        <f t="shared" si="151"/>
        <v>-76.028842757021835</v>
      </c>
      <c r="AV589" s="9">
        <f t="shared" si="152"/>
        <v>120.06304100593994</v>
      </c>
      <c r="AX589" s="9">
        <f t="shared" si="153"/>
        <v>-16.597413288501095</v>
      </c>
      <c r="AY589" s="9">
        <f t="shared" si="154"/>
        <v>30.220335978931541</v>
      </c>
      <c r="BA589" s="9">
        <f t="shared" si="162"/>
        <v>-32.164840964722714</v>
      </c>
      <c r="BB589" s="9">
        <f t="shared" si="155"/>
        <v>57.432126082171315</v>
      </c>
      <c r="BD589" s="9">
        <f t="shared" si="156"/>
        <v>-27.266588503798019</v>
      </c>
      <c r="BE589" s="9">
        <f t="shared" si="157"/>
        <v>32.410578944837084</v>
      </c>
      <c r="BG589">
        <f t="shared" si="158"/>
        <v>248634.4163521837</v>
      </c>
      <c r="BI589">
        <f t="shared" si="159"/>
        <v>214249.21976037114</v>
      </c>
      <c r="BK589">
        <f t="shared" si="160"/>
        <v>232521.15588746034</v>
      </c>
    </row>
    <row r="590" spans="38:63" x14ac:dyDescent="0.25">
      <c r="AL590">
        <v>576</v>
      </c>
      <c r="AM590">
        <f t="shared" si="161"/>
        <v>288</v>
      </c>
      <c r="AO590" s="9">
        <f t="shared" si="163"/>
        <v>122250.04787562473</v>
      </c>
      <c r="AP590" s="9">
        <f t="shared" si="148"/>
        <v>-187734.99958599065</v>
      </c>
      <c r="AR590" s="9">
        <f t="shared" si="149"/>
        <v>-4898.8174911173192</v>
      </c>
      <c r="AS590" s="9">
        <f t="shared" si="150"/>
        <v>419.57260078821804</v>
      </c>
      <c r="AU590" s="9">
        <f t="shared" si="151"/>
        <v>-75.958463765835376</v>
      </c>
      <c r="AV590" s="9">
        <f t="shared" si="152"/>
        <v>122.24745973445448</v>
      </c>
      <c r="AX590" s="9">
        <f t="shared" si="153"/>
        <v>-16.52306595160308</v>
      </c>
      <c r="AY590" s="9">
        <f t="shared" si="154"/>
        <v>30.683567497966994</v>
      </c>
      <c r="BA590" s="9">
        <f t="shared" si="162"/>
        <v>-32.013436301890785</v>
      </c>
      <c r="BB590" s="9">
        <f t="shared" si="155"/>
        <v>58.464804063967662</v>
      </c>
      <c r="BD590" s="9">
        <f t="shared" si="156"/>
        <v>-27.421961512341507</v>
      </c>
      <c r="BE590" s="9">
        <f t="shared" si="157"/>
        <v>33.099088172519828</v>
      </c>
      <c r="BG590">
        <f t="shared" si="158"/>
        <v>247297.60162918613</v>
      </c>
      <c r="BI590">
        <f t="shared" si="159"/>
        <v>212896.76456195262</v>
      </c>
      <c r="BK590">
        <f t="shared" si="160"/>
        <v>230807.94327146947</v>
      </c>
    </row>
    <row r="591" spans="38:63" x14ac:dyDescent="0.25">
      <c r="AL591">
        <v>577</v>
      </c>
      <c r="AM591">
        <f t="shared" si="161"/>
        <v>288.5</v>
      </c>
      <c r="AO591" s="9">
        <f t="shared" si="163"/>
        <v>119791.14432209535</v>
      </c>
      <c r="AP591" s="9">
        <f t="shared" ref="AP591:AP654" si="164">AP590+AS590*$F$11+(AV590*0.5)*$F$11^2</f>
        <v>-187509.93235312973</v>
      </c>
      <c r="AR591" s="9">
        <f t="shared" ref="AR591:AR654" si="165">AR590+AU590*$F$11</f>
        <v>-4936.7967230002369</v>
      </c>
      <c r="AS591" s="9">
        <f t="shared" ref="AS591:AS654" si="166">AS590+AV590*$F$11</f>
        <v>480.69633065544531</v>
      </c>
      <c r="AU591" s="9">
        <f t="shared" ref="AU591:AU654" si="167">AX591+BA591+BD591</f>
        <v>-75.87333875106512</v>
      </c>
      <c r="AV591" s="9">
        <f t="shared" ref="AV591:AV654" si="168">AY591+BB591+BE591</f>
        <v>124.49775888545186</v>
      </c>
      <c r="AX591" s="9">
        <f t="shared" ref="AX591:AX654" si="169">$F$34*($F$30-AO591)/(BG591^2+$F$35^2)^(1.5)</f>
        <v>-16.444338442243673</v>
      </c>
      <c r="AY591" s="9">
        <f t="shared" ref="AY591:AY654" si="170">$F$34*($G$30-AP591)/(BG591^2+$F$35^2)^(1.5)</f>
        <v>31.159258523707535</v>
      </c>
      <c r="BA591" s="9">
        <f t="shared" si="162"/>
        <v>-31.849485835309952</v>
      </c>
      <c r="BB591" s="9">
        <f t="shared" ref="BB591:BB654" si="171">$F$43*($G$39-AP591)/(BI591^2+$F$44^2)^(1.5)</f>
        <v>59.526779545210182</v>
      </c>
      <c r="BD591" s="9">
        <f t="shared" ref="BD591:BD654" si="172">$F$52*($F$48-AO591)/(BK591^2+$F$53^2)^(1.5)</f>
        <v>-27.579514473511502</v>
      </c>
      <c r="BE591" s="9">
        <f t="shared" ref="BE591:BE654" si="173">$F$52*($G$48-AP591)/(BK591^2+$F$53^2)^(1.5)</f>
        <v>33.811720816534134</v>
      </c>
      <c r="BG591">
        <f t="shared" ref="BG591:BG654" si="174">SQRT(($F$30-AO591)^2+($G$30-AP591)^2)</f>
        <v>245942.22387999826</v>
      </c>
      <c r="BI591">
        <f t="shared" ref="BI591:BI654" si="175">SQRT(($F$39-AO591)^2+($G$39-AP591)^2)</f>
        <v>211528.31335658659</v>
      </c>
      <c r="BK591">
        <f t="shared" ref="BK591:BK654" si="176">SQRT(($F$48-AO591)^2+($G$48-AP591)^2)</f>
        <v>229072.59015018478</v>
      </c>
    </row>
    <row r="592" spans="38:63" x14ac:dyDescent="0.25">
      <c r="AL592">
        <v>578</v>
      </c>
      <c r="AM592">
        <f t="shared" ref="AM592:AM655" si="177">$F$11*AL592</f>
        <v>289</v>
      </c>
      <c r="AO592" s="9">
        <f t="shared" si="163"/>
        <v>117313.26179325135</v>
      </c>
      <c r="AP592" s="9">
        <f t="shared" si="164"/>
        <v>-187254.02196794134</v>
      </c>
      <c r="AR592" s="9">
        <f t="shared" si="165"/>
        <v>-4974.7333923757697</v>
      </c>
      <c r="AS592" s="9">
        <f t="shared" si="166"/>
        <v>542.94521009817129</v>
      </c>
      <c r="AU592" s="9">
        <f t="shared" si="167"/>
        <v>-75.772126273838424</v>
      </c>
      <c r="AV592" s="9">
        <f t="shared" si="168"/>
        <v>126.81668818775302</v>
      </c>
      <c r="AX592" s="9">
        <f t="shared" si="169"/>
        <v>-16.360920334340094</v>
      </c>
      <c r="AY592" s="9">
        <f t="shared" si="170"/>
        <v>31.647872112160858</v>
      </c>
      <c r="BA592" s="9">
        <f t="shared" ref="BA592:BA655" si="178">$F$43*($F$39-AO592)/(BI592^2+$F$44^2)^(1.5)</f>
        <v>-31.672044461453751</v>
      </c>
      <c r="BB592" s="9">
        <f t="shared" si="171"/>
        <v>60.619134084993945</v>
      </c>
      <c r="BD592" s="9">
        <f t="shared" si="172"/>
        <v>-27.739161478044583</v>
      </c>
      <c r="BE592" s="9">
        <f t="shared" si="173"/>
        <v>34.549681990598224</v>
      </c>
      <c r="BG592">
        <f t="shared" si="174"/>
        <v>244568.1476314652</v>
      </c>
      <c r="BI592">
        <f t="shared" si="175"/>
        <v>210143.83555097744</v>
      </c>
      <c r="BK592">
        <f t="shared" si="176"/>
        <v>227314.87585735766</v>
      </c>
    </row>
    <row r="593" spans="38:63" x14ac:dyDescent="0.25">
      <c r="AL593">
        <v>579</v>
      </c>
      <c r="AM593">
        <f t="shared" si="177"/>
        <v>289.5</v>
      </c>
      <c r="AO593" s="9">
        <f t="shared" si="163"/>
        <v>114816.42358127923</v>
      </c>
      <c r="AP593" s="9">
        <f t="shared" si="164"/>
        <v>-186966.6972768688</v>
      </c>
      <c r="AR593" s="9">
        <f t="shared" si="165"/>
        <v>-5012.6194555126885</v>
      </c>
      <c r="AS593" s="9">
        <f t="shared" si="166"/>
        <v>606.3535541920478</v>
      </c>
      <c r="AU593" s="9">
        <f t="shared" si="167"/>
        <v>-75.653378505336491</v>
      </c>
      <c r="AV593" s="9">
        <f t="shared" si="168"/>
        <v>129.20713888067229</v>
      </c>
      <c r="AX593" s="9">
        <f t="shared" si="169"/>
        <v>-16.272479889257163</v>
      </c>
      <c r="AY593" s="9">
        <f t="shared" si="170"/>
        <v>32.149892547386372</v>
      </c>
      <c r="BA593" s="9">
        <f t="shared" si="178"/>
        <v>-31.480097503831576</v>
      </c>
      <c r="BB593" s="9">
        <f t="shared" si="171"/>
        <v>61.742992844725222</v>
      </c>
      <c r="BD593" s="9">
        <f t="shared" si="172"/>
        <v>-27.900801112247748</v>
      </c>
      <c r="BE593" s="9">
        <f t="shared" si="173"/>
        <v>35.314253488560709</v>
      </c>
      <c r="BG593">
        <f t="shared" si="174"/>
        <v>243175.23437927509</v>
      </c>
      <c r="BI593">
        <f t="shared" si="175"/>
        <v>208743.30331009693</v>
      </c>
      <c r="BK593">
        <f t="shared" si="176"/>
        <v>225534.57439634975</v>
      </c>
    </row>
    <row r="594" spans="38:63" x14ac:dyDescent="0.25">
      <c r="AL594">
        <v>580</v>
      </c>
      <c r="AM594">
        <f t="shared" si="177"/>
        <v>290</v>
      </c>
      <c r="AO594" s="9">
        <f t="shared" si="163"/>
        <v>112300.65718120971</v>
      </c>
      <c r="AP594" s="9">
        <f t="shared" si="164"/>
        <v>-186647.36960741269</v>
      </c>
      <c r="AR594" s="9">
        <f t="shared" si="165"/>
        <v>-5050.4461447653566</v>
      </c>
      <c r="AS594" s="9">
        <f t="shared" si="166"/>
        <v>670.95712363238397</v>
      </c>
      <c r="AU594" s="9">
        <f t="shared" si="167"/>
        <v>-75.515531954213643</v>
      </c>
      <c r="AV594" s="9">
        <f t="shared" si="168"/>
        <v>131.67215230134806</v>
      </c>
      <c r="AX594" s="9">
        <f t="shared" si="169"/>
        <v>-16.178662380245886</v>
      </c>
      <c r="AY594" s="9">
        <f t="shared" si="170"/>
        <v>32.665826477905988</v>
      </c>
      <c r="BA594" s="9">
        <f t="shared" si="178"/>
        <v>-31.272555093698696</v>
      </c>
      <c r="BB594" s="9">
        <f t="shared" si="171"/>
        <v>62.899526085172432</v>
      </c>
      <c r="BD594" s="9">
        <f t="shared" si="172"/>
        <v>-28.064314480269061</v>
      </c>
      <c r="BE594" s="9">
        <f t="shared" si="173"/>
        <v>36.106799738269636</v>
      </c>
      <c r="BG594">
        <f t="shared" si="174"/>
        <v>241763.34252597182</v>
      </c>
      <c r="BI594">
        <f t="shared" si="175"/>
        <v>207326.69186150271</v>
      </c>
      <c r="BK594">
        <f t="shared" si="176"/>
        <v>223731.4543188104</v>
      </c>
    </row>
    <row r="595" spans="38:63" x14ac:dyDescent="0.25">
      <c r="AL595">
        <v>581</v>
      </c>
      <c r="AM595">
        <f t="shared" si="177"/>
        <v>290.5</v>
      </c>
      <c r="AO595" s="9">
        <f t="shared" si="163"/>
        <v>109765.99466733275</v>
      </c>
      <c r="AP595" s="9">
        <f t="shared" si="164"/>
        <v>-186295.43202655885</v>
      </c>
      <c r="AR595" s="9">
        <f t="shared" si="165"/>
        <v>-5088.2039107424634</v>
      </c>
      <c r="AS595" s="9">
        <f t="shared" si="166"/>
        <v>736.79319978305796</v>
      </c>
      <c r="AU595" s="9">
        <f t="shared" si="167"/>
        <v>-75.356897302062393</v>
      </c>
      <c r="AV595" s="9">
        <f t="shared" si="168"/>
        <v>134.2149290580445</v>
      </c>
      <c r="AX595" s="9">
        <f t="shared" si="169"/>
        <v>-16.079088268962153</v>
      </c>
      <c r="AY595" s="9">
        <f t="shared" si="170"/>
        <v>33.19620411920522</v>
      </c>
      <c r="BA595" s="9">
        <f t="shared" si="178"/>
        <v>-31.048246060027164</v>
      </c>
      <c r="BB595" s="9">
        <f t="shared" si="171"/>
        <v>64.089950639774727</v>
      </c>
      <c r="BD595" s="9">
        <f t="shared" si="172"/>
        <v>-28.229562973073076</v>
      </c>
      <c r="BE595" s="9">
        <f t="shared" si="173"/>
        <v>36.92877429906455</v>
      </c>
      <c r="BG595">
        <f t="shared" si="174"/>
        <v>240332.32731821854</v>
      </c>
      <c r="BI595">
        <f t="shared" si="175"/>
        <v>205893.97982584315</v>
      </c>
      <c r="BK595">
        <f t="shared" si="176"/>
        <v>221905.2786035217</v>
      </c>
    </row>
    <row r="596" spans="38:63" x14ac:dyDescent="0.25">
      <c r="AL596">
        <v>582</v>
      </c>
      <c r="AM596">
        <f t="shared" si="177"/>
        <v>291</v>
      </c>
      <c r="AO596" s="9">
        <f t="shared" si="163"/>
        <v>107212.47309979876</v>
      </c>
      <c r="AP596" s="9">
        <f t="shared" si="164"/>
        <v>-185910.25856053506</v>
      </c>
      <c r="AR596" s="9">
        <f t="shared" si="165"/>
        <v>-5125.8823593934949</v>
      </c>
      <c r="AS596" s="9">
        <f t="shared" si="166"/>
        <v>803.90066431208015</v>
      </c>
      <c r="AU596" s="9">
        <f t="shared" si="167"/>
        <v>-75.175648251987198</v>
      </c>
      <c r="AV596" s="9">
        <f t="shared" si="168"/>
        <v>136.83883883271895</v>
      </c>
      <c r="AX596" s="9">
        <f t="shared" si="169"/>
        <v>-15.973351219440774</v>
      </c>
      <c r="AY596" s="9">
        <f t="shared" si="170"/>
        <v>33.741580526090267</v>
      </c>
      <c r="BA596" s="9">
        <f t="shared" si="178"/>
        <v>-30.805911283266369</v>
      </c>
      <c r="BB596" s="9">
        <f t="shared" si="171"/>
        <v>65.315531346798053</v>
      </c>
      <c r="BD596" s="9">
        <f t="shared" si="172"/>
        <v>-28.396385749280054</v>
      </c>
      <c r="BE596" s="9">
        <f t="shared" si="173"/>
        <v>37.781726959830614</v>
      </c>
      <c r="BG596">
        <f t="shared" si="174"/>
        <v>238882.04078342556</v>
      </c>
      <c r="BI596">
        <f t="shared" si="175"/>
        <v>204445.1495758876</v>
      </c>
      <c r="BK596">
        <f t="shared" si="176"/>
        <v>220055.8045360297</v>
      </c>
    </row>
    <row r="597" spans="38:63" x14ac:dyDescent="0.25">
      <c r="AL597">
        <v>583</v>
      </c>
      <c r="AM597">
        <f t="shared" si="177"/>
        <v>291.5</v>
      </c>
      <c r="AO597" s="9">
        <f t="shared" si="163"/>
        <v>104640.13496407052</v>
      </c>
      <c r="AP597" s="9">
        <f t="shared" si="164"/>
        <v>-185491.20337352494</v>
      </c>
      <c r="AR597" s="9">
        <f t="shared" si="165"/>
        <v>-5163.4701835194883</v>
      </c>
      <c r="AS597" s="9">
        <f t="shared" si="166"/>
        <v>872.32008372843961</v>
      </c>
      <c r="AU597" s="9">
        <f t="shared" si="167"/>
        <v>-74.969809284204899</v>
      </c>
      <c r="AV597" s="9">
        <f t="shared" si="168"/>
        <v>139.5474308594207</v>
      </c>
      <c r="AX597" s="9">
        <f t="shared" si="169"/>
        <v>-15.861015933290314</v>
      </c>
      <c r="AY597" s="9">
        <f t="shared" si="170"/>
        <v>34.302536938793345</v>
      </c>
      <c r="BA597" s="9">
        <f t="shared" si="178"/>
        <v>-30.544196463119505</v>
      </c>
      <c r="BB597" s="9">
        <f t="shared" si="171"/>
        <v>66.577582419385081</v>
      </c>
      <c r="BD597" s="9">
        <f t="shared" si="172"/>
        <v>-28.564596887795084</v>
      </c>
      <c r="BE597" s="9">
        <f t="shared" si="173"/>
        <v>38.667311501242267</v>
      </c>
      <c r="BG597">
        <f t="shared" si="174"/>
        <v>237412.33166587635</v>
      </c>
      <c r="BI597">
        <f t="shared" si="175"/>
        <v>202980.18762664354</v>
      </c>
      <c r="BK597">
        <f t="shared" si="176"/>
        <v>218182.7835897927</v>
      </c>
    </row>
    <row r="598" spans="38:63" x14ac:dyDescent="0.25">
      <c r="AL598">
        <v>584</v>
      </c>
      <c r="AM598">
        <f t="shared" si="177"/>
        <v>292</v>
      </c>
      <c r="AO598" s="9">
        <f t="shared" si="163"/>
        <v>102049.02864615024</v>
      </c>
      <c r="AP598" s="9">
        <f t="shared" si="164"/>
        <v>-185037.59990280328</v>
      </c>
      <c r="AR598" s="9">
        <f t="shared" si="165"/>
        <v>-5200.9550881615905</v>
      </c>
      <c r="AS598" s="9">
        <f t="shared" si="166"/>
        <v>942.09379915814998</v>
      </c>
      <c r="AU598" s="9">
        <f t="shared" si="167"/>
        <v>-74.737242200057409</v>
      </c>
      <c r="AV598" s="9">
        <f t="shared" si="168"/>
        <v>142.34444512867088</v>
      </c>
      <c r="AX598" s="9">
        <f t="shared" si="169"/>
        <v>-15.741615788087653</v>
      </c>
      <c r="AY598" s="9">
        <f t="shared" si="170"/>
        <v>34.879682206862796</v>
      </c>
      <c r="BA598" s="9">
        <f t="shared" si="178"/>
        <v>-30.261644245882152</v>
      </c>
      <c r="BB598" s="9">
        <f t="shared" si="171"/>
        <v>67.877468728399634</v>
      </c>
      <c r="BD598" s="9">
        <f t="shared" si="172"/>
        <v>-28.733982166087607</v>
      </c>
      <c r="BE598" s="9">
        <f t="shared" si="173"/>
        <v>39.587294193408454</v>
      </c>
      <c r="BG598">
        <f t="shared" si="174"/>
        <v>235923.04536250667</v>
      </c>
      <c r="BI598">
        <f t="shared" si="175"/>
        <v>201499.08505936468</v>
      </c>
      <c r="BK598">
        <f t="shared" si="176"/>
        <v>216285.96130970717</v>
      </c>
    </row>
    <row r="599" spans="38:63" x14ac:dyDescent="0.25">
      <c r="AL599">
        <v>585</v>
      </c>
      <c r="AM599">
        <f t="shared" si="177"/>
        <v>292.5</v>
      </c>
      <c r="AO599" s="9">
        <f t="shared" si="163"/>
        <v>99439.208946794432</v>
      </c>
      <c r="AP599" s="9">
        <f t="shared" si="164"/>
        <v>-184548.75994758311</v>
      </c>
      <c r="AR599" s="9">
        <f t="shared" si="165"/>
        <v>-5238.3237092616191</v>
      </c>
      <c r="AS599" s="9">
        <f t="shared" si="166"/>
        <v>1013.2660217224854</v>
      </c>
      <c r="AU599" s="9">
        <f t="shared" si="167"/>
        <v>-74.475631321596111</v>
      </c>
      <c r="AV599" s="9">
        <f t="shared" si="168"/>
        <v>145.23382437171247</v>
      </c>
      <c r="AX599" s="9">
        <f t="shared" si="169"/>
        <v>-15.614650258929402</v>
      </c>
      <c r="AY599" s="9">
        <f t="shared" si="170"/>
        <v>35.473654294964568</v>
      </c>
      <c r="BA599" s="9">
        <f t="shared" si="178"/>
        <v>-29.956685651787165</v>
      </c>
      <c r="BB599" s="9">
        <f t="shared" si="171"/>
        <v>69.216606968075411</v>
      </c>
      <c r="BD599" s="9">
        <f t="shared" si="172"/>
        <v>-28.904295410879541</v>
      </c>
      <c r="BE599" s="9">
        <f t="shared" si="173"/>
        <v>40.54356310867248</v>
      </c>
      <c r="BG599">
        <f t="shared" si="174"/>
        <v>234414.02385851819</v>
      </c>
      <c r="BI599">
        <f t="shared" si="175"/>
        <v>200001.83798252445</v>
      </c>
      <c r="BK599">
        <f t="shared" si="176"/>
        <v>214365.07719902269</v>
      </c>
    </row>
    <row r="600" spans="38:63" x14ac:dyDescent="0.25">
      <c r="AL600">
        <v>586</v>
      </c>
      <c r="AM600">
        <f t="shared" si="177"/>
        <v>293</v>
      </c>
      <c r="AO600" s="9">
        <f t="shared" si="163"/>
        <v>96810.737638248422</v>
      </c>
      <c r="AP600" s="9">
        <f t="shared" si="164"/>
        <v>-184023.9727086754</v>
      </c>
      <c r="AR600" s="9">
        <f t="shared" si="165"/>
        <v>-5275.5615249224174</v>
      </c>
      <c r="AS600" s="9">
        <f t="shared" si="166"/>
        <v>1085.8829339083418</v>
      </c>
      <c r="AU600" s="9">
        <f t="shared" si="167"/>
        <v>-74.182467197861186</v>
      </c>
      <c r="AV600" s="9">
        <f t="shared" si="168"/>
        <v>148.21972688261729</v>
      </c>
      <c r="AX600" s="9">
        <f t="shared" si="169"/>
        <v>-15.479582100845565</v>
      </c>
      <c r="AY600" s="9">
        <f t="shared" si="170"/>
        <v>36.085121874817311</v>
      </c>
      <c r="BA600" s="9">
        <f t="shared" si="178"/>
        <v>-29.627630737278096</v>
      </c>
      <c r="BB600" s="9">
        <f t="shared" si="171"/>
        <v>70.596466668770745</v>
      </c>
      <c r="BD600" s="9">
        <f t="shared" si="172"/>
        <v>-29.075254359737531</v>
      </c>
      <c r="BE600" s="9">
        <f t="shared" si="173"/>
        <v>41.538138339029253</v>
      </c>
      <c r="BG600">
        <f t="shared" si="174"/>
        <v>232885.1056630353</v>
      </c>
      <c r="BI600">
        <f t="shared" si="175"/>
        <v>198488.44803312304</v>
      </c>
      <c r="BK600">
        <f t="shared" si="176"/>
        <v>212419.86461083152</v>
      </c>
    </row>
    <row r="601" spans="38:63" x14ac:dyDescent="0.25">
      <c r="AL601">
        <v>587</v>
      </c>
      <c r="AM601">
        <f t="shared" si="177"/>
        <v>293.5</v>
      </c>
      <c r="AO601" s="9">
        <f t="shared" si="163"/>
        <v>94163.684067387483</v>
      </c>
      <c r="AP601" s="9">
        <f t="shared" si="164"/>
        <v>-183462.50377586091</v>
      </c>
      <c r="AR601" s="9">
        <f t="shared" si="165"/>
        <v>-5312.652758521348</v>
      </c>
      <c r="AS601" s="9">
        <f t="shared" si="166"/>
        <v>1159.9927973496503</v>
      </c>
      <c r="AU601" s="9">
        <f t="shared" si="167"/>
        <v>-73.855028650759195</v>
      </c>
      <c r="AV601" s="9">
        <f t="shared" si="168"/>
        <v>151.30654024053848</v>
      </c>
      <c r="AX601" s="9">
        <f t="shared" si="169"/>
        <v>-15.335834267235455</v>
      </c>
      <c r="AY601" s="9">
        <f t="shared" si="170"/>
        <v>36.7147860075141</v>
      </c>
      <c r="BA601" s="9">
        <f t="shared" si="178"/>
        <v>-29.272658421150016</v>
      </c>
      <c r="BB601" s="9">
        <f t="shared" si="171"/>
        <v>72.018571014425618</v>
      </c>
      <c r="BD601" s="9">
        <f t="shared" si="172"/>
        <v>-29.246535962373727</v>
      </c>
      <c r="BE601" s="9">
        <f t="shared" si="173"/>
        <v>42.573183218598757</v>
      </c>
      <c r="BG601">
        <f t="shared" si="174"/>
        <v>231336.12574504726</v>
      </c>
      <c r="BI601">
        <f t="shared" si="175"/>
        <v>196958.92292202279</v>
      </c>
      <c r="BK601">
        <f t="shared" si="176"/>
        <v>210450.05064552181</v>
      </c>
    </row>
    <row r="602" spans="38:63" x14ac:dyDescent="0.25">
      <c r="AL602">
        <v>588</v>
      </c>
      <c r="AM602">
        <f t="shared" si="177"/>
        <v>294</v>
      </c>
      <c r="AO602" s="9">
        <f t="shared" si="163"/>
        <v>91498.125809545469</v>
      </c>
      <c r="AP602" s="9">
        <f t="shared" si="164"/>
        <v>-182863.59405965602</v>
      </c>
      <c r="AR602" s="9">
        <f t="shared" si="165"/>
        <v>-5349.5802728467279</v>
      </c>
      <c r="AS602" s="9">
        <f t="shared" si="166"/>
        <v>1235.6460674699197</v>
      </c>
      <c r="AU602" s="9">
        <f t="shared" si="167"/>
        <v>-73.490362972795992</v>
      </c>
      <c r="AV602" s="9">
        <f t="shared" si="168"/>
        <v>154.49889599903531</v>
      </c>
      <c r="AX602" s="9">
        <f t="shared" si="169"/>
        <v>-15.182786536636256</v>
      </c>
      <c r="AY602" s="9">
        <f t="shared" si="170"/>
        <v>37.36338192049358</v>
      </c>
      <c r="BA602" s="9">
        <f t="shared" si="178"/>
        <v>-28.889805397050814</v>
      </c>
      <c r="BB602" s="9">
        <f t="shared" si="171"/>
        <v>73.484497414479989</v>
      </c>
      <c r="BD602" s="9">
        <f t="shared" si="172"/>
        <v>-29.417771039108924</v>
      </c>
      <c r="BE602" s="9">
        <f t="shared" si="173"/>
        <v>43.651016664061743</v>
      </c>
      <c r="BG602">
        <f t="shared" si="174"/>
        <v>229766.91546991264</v>
      </c>
      <c r="BI602">
        <f t="shared" si="175"/>
        <v>195413.27702736307</v>
      </c>
      <c r="BK602">
        <f t="shared" si="176"/>
        <v>208455.35605581891</v>
      </c>
    </row>
    <row r="603" spans="38:63" x14ac:dyDescent="0.25">
      <c r="AL603">
        <v>589</v>
      </c>
      <c r="AM603">
        <f t="shared" si="177"/>
        <v>294.5</v>
      </c>
      <c r="AO603" s="9">
        <f t="shared" si="163"/>
        <v>88814.149377750495</v>
      </c>
      <c r="AP603" s="9">
        <f t="shared" si="164"/>
        <v>-182226.45866392119</v>
      </c>
      <c r="AR603" s="9">
        <f t="shared" si="165"/>
        <v>-5386.3254543331259</v>
      </c>
      <c r="AS603" s="9">
        <f t="shared" si="166"/>
        <v>1312.8955154694372</v>
      </c>
      <c r="AU603" s="9">
        <f t="shared" si="167"/>
        <v>-73.085264065447817</v>
      </c>
      <c r="AV603" s="9">
        <f t="shared" si="168"/>
        <v>157.80168541431149</v>
      </c>
      <c r="AX603" s="9">
        <f t="shared" si="169"/>
        <v>-15.019771816913472</v>
      </c>
      <c r="AY603" s="9">
        <f t="shared" si="170"/>
        <v>38.031680883346191</v>
      </c>
      <c r="BA603" s="9">
        <f t="shared" si="178"/>
        <v>-28.476954047908546</v>
      </c>
      <c r="BB603" s="9">
        <f t="shared" si="171"/>
        <v>74.995877770833886</v>
      </c>
      <c r="BD603" s="9">
        <f t="shared" si="172"/>
        <v>-29.588538200625802</v>
      </c>
      <c r="BE603" s="9">
        <f t="shared" si="173"/>
        <v>44.774126760131416</v>
      </c>
      <c r="BG603">
        <f t="shared" si="174"/>
        <v>228177.30253674428</v>
      </c>
      <c r="BI603">
        <f t="shared" si="175"/>
        <v>193851.53204050075</v>
      </c>
      <c r="BK603">
        <f t="shared" si="176"/>
        <v>206435.49516131246</v>
      </c>
    </row>
    <row r="604" spans="38:63" x14ac:dyDescent="0.25">
      <c r="AL604">
        <v>590</v>
      </c>
      <c r="AM604">
        <f t="shared" si="177"/>
        <v>295</v>
      </c>
      <c r="AO604" s="9">
        <f t="shared" si="163"/>
        <v>86111.850992575753</v>
      </c>
      <c r="AP604" s="9">
        <f t="shared" si="164"/>
        <v>-181550.28569550969</v>
      </c>
      <c r="AR604" s="9">
        <f t="shared" si="165"/>
        <v>-5422.8680863658501</v>
      </c>
      <c r="AS604" s="9">
        <f t="shared" si="166"/>
        <v>1391.796358176593</v>
      </c>
      <c r="AU604" s="9">
        <f t="shared" si="167"/>
        <v>-72.636248280225232</v>
      </c>
      <c r="AV604" s="9">
        <f t="shared" si="168"/>
        <v>161.22007628942049</v>
      </c>
      <c r="AX604" s="9">
        <f t="shared" si="169"/>
        <v>-14.846072092343535</v>
      </c>
      <c r="AY604" s="9">
        <f t="shared" si="170"/>
        <v>38.720492186510192</v>
      </c>
      <c r="BA604" s="9">
        <f t="shared" si="178"/>
        <v>-28.031819270442881</v>
      </c>
      <c r="BB604" s="9">
        <f t="shared" si="171"/>
        <v>76.55439836969191</v>
      </c>
      <c r="BD604" s="9">
        <f t="shared" si="172"/>
        <v>-29.758356917438817</v>
      </c>
      <c r="BE604" s="9">
        <f t="shared" si="173"/>
        <v>45.945185733218366</v>
      </c>
      <c r="BG604">
        <f t="shared" si="174"/>
        <v>226567.1109170384</v>
      </c>
      <c r="BI604">
        <f t="shared" si="175"/>
        <v>192273.71766935469</v>
      </c>
      <c r="BK604">
        <f t="shared" si="176"/>
        <v>204390.17577468677</v>
      </c>
    </row>
    <row r="605" spans="38:63" x14ac:dyDescent="0.25">
      <c r="AL605">
        <v>591</v>
      </c>
      <c r="AM605">
        <f t="shared" si="177"/>
        <v>295.5</v>
      </c>
      <c r="AO605" s="9">
        <f t="shared" si="163"/>
        <v>83391.337418357813</v>
      </c>
      <c r="AP605" s="9">
        <f t="shared" si="164"/>
        <v>-180834.23500688522</v>
      </c>
      <c r="AR605" s="9">
        <f t="shared" si="165"/>
        <v>-5459.1862105059627</v>
      </c>
      <c r="AS605" s="9">
        <f t="shared" si="166"/>
        <v>1472.4063963213032</v>
      </c>
      <c r="AU605" s="9">
        <f t="shared" si="167"/>
        <v>-72.139527694021893</v>
      </c>
      <c r="AV605" s="9">
        <f t="shared" si="168"/>
        <v>164.7595310170166</v>
      </c>
      <c r="AX605" s="9">
        <f t="shared" si="169"/>
        <v>-14.660913974964403</v>
      </c>
      <c r="AY605" s="9">
        <f t="shared" si="170"/>
        <v>39.430665226659492</v>
      </c>
      <c r="BA605" s="9">
        <f t="shared" si="178"/>
        <v>-27.551934110042247</v>
      </c>
      <c r="BB605" s="9">
        <f t="shared" si="171"/>
        <v>78.161799315574541</v>
      </c>
      <c r="BD605" s="9">
        <f t="shared" si="172"/>
        <v>-29.926679609015242</v>
      </c>
      <c r="BE605" s="9">
        <f t="shared" si="173"/>
        <v>47.167066474782565</v>
      </c>
      <c r="BG605">
        <f t="shared" si="174"/>
        <v>224936.16079496272</v>
      </c>
      <c r="BI605">
        <f t="shared" si="175"/>
        <v>190679.8724045087</v>
      </c>
      <c r="BK605">
        <f t="shared" si="176"/>
        <v>202319.09914224109</v>
      </c>
    </row>
    <row r="606" spans="38:63" x14ac:dyDescent="0.25">
      <c r="AL606">
        <v>592</v>
      </c>
      <c r="AM606">
        <f t="shared" si="177"/>
        <v>296</v>
      </c>
      <c r="AO606" s="9">
        <f t="shared" si="163"/>
        <v>80652.726872143088</v>
      </c>
      <c r="AP606" s="9">
        <f t="shared" si="164"/>
        <v>-180077.43686734745</v>
      </c>
      <c r="AR606" s="9">
        <f t="shared" si="165"/>
        <v>-5495.2559743529737</v>
      </c>
      <c r="AS606" s="9">
        <f t="shared" si="166"/>
        <v>1554.7861618298116</v>
      </c>
      <c r="AU606" s="9">
        <f t="shared" si="167"/>
        <v>-71.590980515550015</v>
      </c>
      <c r="AV606" s="9">
        <f t="shared" si="168"/>
        <v>168.42582590909166</v>
      </c>
      <c r="AX606" s="9">
        <f t="shared" si="169"/>
        <v>-14.463463816956324</v>
      </c>
      <c r="AY606" s="9">
        <f t="shared" si="170"/>
        <v>40.163091702232165</v>
      </c>
      <c r="BA606" s="9">
        <f t="shared" si="178"/>
        <v>-27.034634097987954</v>
      </c>
      <c r="BB606" s="9">
        <f t="shared" si="171"/>
        <v>79.819873410140303</v>
      </c>
      <c r="BD606" s="9">
        <f t="shared" si="172"/>
        <v>-30.092882600605737</v>
      </c>
      <c r="BE606" s="9">
        <f t="shared" si="173"/>
        <v>48.442860796719195</v>
      </c>
      <c r="BG606">
        <f t="shared" si="174"/>
        <v>223284.26850977531</v>
      </c>
      <c r="BI606">
        <f t="shared" si="175"/>
        <v>189070.0443539526</v>
      </c>
      <c r="BK606">
        <f t="shared" si="176"/>
        <v>200221.95990172063</v>
      </c>
    </row>
    <row r="607" spans="38:63" x14ac:dyDescent="0.25">
      <c r="AL607">
        <v>593</v>
      </c>
      <c r="AM607">
        <f t="shared" si="177"/>
        <v>296.5</v>
      </c>
      <c r="AO607" s="9">
        <f t="shared" si="163"/>
        <v>77896.150012402155</v>
      </c>
      <c r="AP607" s="9">
        <f t="shared" si="164"/>
        <v>-179278.99055819391</v>
      </c>
      <c r="AR607" s="9">
        <f t="shared" si="165"/>
        <v>-5531.0514646107486</v>
      </c>
      <c r="AS607" s="9">
        <f t="shared" si="166"/>
        <v>1638.9990747843574</v>
      </c>
      <c r="AU607" s="9">
        <f t="shared" si="167"/>
        <v>-70.98611827983386</v>
      </c>
      <c r="AV607" s="9">
        <f t="shared" si="168"/>
        <v>172.22507190822253</v>
      </c>
      <c r="AX607" s="9">
        <f t="shared" si="169"/>
        <v>-14.252822335585591</v>
      </c>
      <c r="AY607" s="9">
        <f t="shared" si="170"/>
        <v>40.918707922011691</v>
      </c>
      <c r="BA607" s="9">
        <f t="shared" si="178"/>
        <v>-26.477040174294299</v>
      </c>
      <c r="BB607" s="9">
        <f t="shared" si="171"/>
        <v>81.53046436128794</v>
      </c>
      <c r="BD607" s="9">
        <f t="shared" si="172"/>
        <v>-30.25625576995397</v>
      </c>
      <c r="BE607" s="9">
        <f t="shared" si="173"/>
        <v>49.775899624922893</v>
      </c>
      <c r="BG607">
        <f t="shared" si="174"/>
        <v>221611.24650091038</v>
      </c>
      <c r="BI607">
        <f t="shared" si="175"/>
        <v>187444.29215291451</v>
      </c>
      <c r="BK607">
        <f t="shared" si="176"/>
        <v>198098.44606098218</v>
      </c>
    </row>
    <row r="608" spans="38:63" x14ac:dyDescent="0.25">
      <c r="AL608">
        <v>594</v>
      </c>
      <c r="AM608">
        <f t="shared" si="177"/>
        <v>297</v>
      </c>
      <c r="AO608" s="9">
        <f t="shared" si="163"/>
        <v>75121.751015311791</v>
      </c>
      <c r="AP608" s="9">
        <f t="shared" si="164"/>
        <v>-178437.96288681321</v>
      </c>
      <c r="AR608" s="9">
        <f t="shared" si="165"/>
        <v>-5566.5445237506656</v>
      </c>
      <c r="AS608" s="9">
        <f t="shared" si="166"/>
        <v>1725.1116107384687</v>
      </c>
      <c r="AU608" s="9">
        <f t="shared" si="167"/>
        <v>-70.320049442105329</v>
      </c>
      <c r="AV608" s="9">
        <f t="shared" si="168"/>
        <v>176.16373678132777</v>
      </c>
      <c r="AX608" s="9">
        <f t="shared" si="169"/>
        <v>-14.028018696336423</v>
      </c>
      <c r="AY608" s="9">
        <f t="shared" si="170"/>
        <v>41.698497228969863</v>
      </c>
      <c r="BA608" s="9">
        <f t="shared" si="178"/>
        <v>-25.876040070451413</v>
      </c>
      <c r="BB608" s="9">
        <f t="shared" si="171"/>
        <v>83.295464188048868</v>
      </c>
      <c r="BD608" s="9">
        <f t="shared" si="172"/>
        <v>-30.415990675317502</v>
      </c>
      <c r="BE608" s="9">
        <f t="shared" si="173"/>
        <v>51.169775364309046</v>
      </c>
      <c r="BG608">
        <f t="shared" si="174"/>
        <v>219916.90325633888</v>
      </c>
      <c r="BI608">
        <f t="shared" si="175"/>
        <v>185802.68595587127</v>
      </c>
      <c r="BK608">
        <f t="shared" si="176"/>
        <v>195948.23900160866</v>
      </c>
    </row>
    <row r="609" spans="38:63" x14ac:dyDescent="0.25">
      <c r="AL609">
        <v>595</v>
      </c>
      <c r="AM609">
        <f t="shared" si="177"/>
        <v>297.5</v>
      </c>
      <c r="AO609" s="9">
        <f t="shared" si="163"/>
        <v>72329.688747256194</v>
      </c>
      <c r="AP609" s="9">
        <f t="shared" si="164"/>
        <v>-177553.38661434632</v>
      </c>
      <c r="AR609" s="9">
        <f t="shared" si="165"/>
        <v>-5601.7045484717182</v>
      </c>
      <c r="AS609" s="9">
        <f t="shared" si="166"/>
        <v>1813.1934791291326</v>
      </c>
      <c r="AU609" s="9">
        <f t="shared" si="167"/>
        <v>-69.58743892998784</v>
      </c>
      <c r="AV609" s="9">
        <f t="shared" si="168"/>
        <v>180.24866890356535</v>
      </c>
      <c r="AX609" s="9">
        <f t="shared" si="169"/>
        <v>-13.788003993151609</v>
      </c>
      <c r="AY609" s="9">
        <f t="shared" si="170"/>
        <v>42.503492540612228</v>
      </c>
      <c r="BA609" s="9">
        <f t="shared" si="178"/>
        <v>-25.228268017171938</v>
      </c>
      <c r="BB609" s="9">
        <f t="shared" si="171"/>
        <v>85.116809663417882</v>
      </c>
      <c r="BD609" s="9">
        <f t="shared" si="172"/>
        <v>-30.571166919664297</v>
      </c>
      <c r="BE609" s="9">
        <f t="shared" si="173"/>
        <v>52.628366699535228</v>
      </c>
      <c r="BG609">
        <f t="shared" si="174"/>
        <v>218201.04326489073</v>
      </c>
      <c r="BI609">
        <f t="shared" si="175"/>
        <v>184145.30851851631</v>
      </c>
      <c r="BK609">
        <f t="shared" si="176"/>
        <v>193771.0135122753</v>
      </c>
    </row>
    <row r="610" spans="38:63" x14ac:dyDescent="0.25">
      <c r="AL610">
        <v>596</v>
      </c>
      <c r="AM610">
        <f t="shared" si="177"/>
        <v>298</v>
      </c>
      <c r="AO610" s="9">
        <f t="shared" si="163"/>
        <v>69520.138043154089</v>
      </c>
      <c r="AP610" s="9">
        <f t="shared" si="164"/>
        <v>-176624.25879116883</v>
      </c>
      <c r="AR610" s="9">
        <f t="shared" si="165"/>
        <v>-5636.4982679367122</v>
      </c>
      <c r="AS610" s="9">
        <f t="shared" si="166"/>
        <v>1903.3178135809153</v>
      </c>
      <c r="AU610" s="9">
        <f t="shared" si="167"/>
        <v>-68.782463152497925</v>
      </c>
      <c r="AV610" s="9">
        <f t="shared" si="168"/>
        <v>184.48712274693895</v>
      </c>
      <c r="AX610" s="9">
        <f t="shared" si="169"/>
        <v>-13.531644057103286</v>
      </c>
      <c r="AY610" s="9">
        <f t="shared" si="170"/>
        <v>43.33477900581704</v>
      </c>
      <c r="BA610" s="9">
        <f t="shared" si="178"/>
        <v>-24.530082633067156</v>
      </c>
      <c r="BB610" s="9">
        <f t="shared" si="171"/>
        <v>86.99647761006419</v>
      </c>
      <c r="BD610" s="9">
        <f t="shared" si="172"/>
        <v>-30.72073646232748</v>
      </c>
      <c r="BE610" s="9">
        <f t="shared" si="173"/>
        <v>54.155866131057735</v>
      </c>
      <c r="BG610">
        <f t="shared" si="174"/>
        <v>216463.46697331531</v>
      </c>
      <c r="BI610">
        <f t="shared" si="175"/>
        <v>182472.25637822447</v>
      </c>
      <c r="BK610">
        <f t="shared" si="176"/>
        <v>191566.43785747886</v>
      </c>
    </row>
    <row r="611" spans="38:63" x14ac:dyDescent="0.25">
      <c r="AL611">
        <v>597</v>
      </c>
      <c r="AM611">
        <f t="shared" si="177"/>
        <v>298.5</v>
      </c>
      <c r="AO611" s="9">
        <f t="shared" si="163"/>
        <v>66693.291101291659</v>
      </c>
      <c r="AP611" s="9">
        <f t="shared" si="164"/>
        <v>-175649.53899403501</v>
      </c>
      <c r="AR611" s="9">
        <f t="shared" si="165"/>
        <v>-5670.8894995129613</v>
      </c>
      <c r="AS611" s="9">
        <f t="shared" si="166"/>
        <v>1995.5613749543847</v>
      </c>
      <c r="AU611" s="9">
        <f t="shared" si="167"/>
        <v>-67.898759894711901</v>
      </c>
      <c r="AV611" s="9">
        <f t="shared" si="168"/>
        <v>188.88678619523506</v>
      </c>
      <c r="AX611" s="9">
        <f t="shared" si="169"/>
        <v>-13.257711516179771</v>
      </c>
      <c r="AY611" s="9">
        <f t="shared" si="170"/>
        <v>44.193496776527063</v>
      </c>
      <c r="BA611" s="9">
        <f t="shared" si="178"/>
        <v>-23.777542841242695</v>
      </c>
      <c r="BB611" s="9">
        <f t="shared" si="171"/>
        <v>88.93647883216093</v>
      </c>
      <c r="BD611" s="9">
        <f t="shared" si="172"/>
        <v>-30.863505537289427</v>
      </c>
      <c r="BE611" s="9">
        <f t="shared" si="173"/>
        <v>55.756810586547068</v>
      </c>
      <c r="BG611">
        <f t="shared" si="174"/>
        <v>214703.97074895434</v>
      </c>
      <c r="BI611">
        <f t="shared" si="175"/>
        <v>180783.64114238578</v>
      </c>
      <c r="BK611">
        <f t="shared" si="176"/>
        <v>189334.1738881878</v>
      </c>
    </row>
    <row r="612" spans="38:63" x14ac:dyDescent="0.25">
      <c r="AL612">
        <v>598</v>
      </c>
      <c r="AM612">
        <f t="shared" si="177"/>
        <v>299</v>
      </c>
      <c r="AO612" s="9">
        <f t="shared" si="163"/>
        <v>63849.359006548337</v>
      </c>
      <c r="AP612" s="9">
        <f t="shared" si="164"/>
        <v>-174628.14745828341</v>
      </c>
      <c r="AR612" s="9">
        <f t="shared" si="165"/>
        <v>-5704.838879460317</v>
      </c>
      <c r="AS612" s="9">
        <f t="shared" si="166"/>
        <v>2090.0047680520024</v>
      </c>
      <c r="AU612" s="9">
        <f t="shared" si="167"/>
        <v>-66.929372446354193</v>
      </c>
      <c r="AV612" s="9">
        <f t="shared" si="168"/>
        <v>193.45580981408114</v>
      </c>
      <c r="AX612" s="9">
        <f t="shared" si="169"/>
        <v>-12.964877019057852</v>
      </c>
      <c r="AY612" s="9">
        <f t="shared" si="170"/>
        <v>45.080843890569398</v>
      </c>
      <c r="BA612" s="9">
        <f t="shared" si="178"/>
        <v>-22.966381652434144</v>
      </c>
      <c r="BB612" s="9">
        <f t="shared" si="171"/>
        <v>90.93885042963916</v>
      </c>
      <c r="BD612" s="9">
        <f t="shared" si="172"/>
        <v>-30.998113774862198</v>
      </c>
      <c r="BE612" s="9">
        <f t="shared" si="173"/>
        <v>57.436115493872606</v>
      </c>
      <c r="BG612">
        <f t="shared" si="174"/>
        <v>212922.34684901111</v>
      </c>
      <c r="BI612">
        <f t="shared" si="175"/>
        <v>179079.59089488833</v>
      </c>
      <c r="BK612">
        <f t="shared" si="176"/>
        <v>187073.8772020851</v>
      </c>
    </row>
    <row r="613" spans="38:63" x14ac:dyDescent="0.25">
      <c r="AL613">
        <v>599</v>
      </c>
      <c r="AM613">
        <f t="shared" si="177"/>
        <v>299.5</v>
      </c>
      <c r="AO613" s="9">
        <f t="shared" si="163"/>
        <v>60988.573395262378</v>
      </c>
      <c r="AP613" s="9">
        <f t="shared" si="164"/>
        <v>-173558.96309803062</v>
      </c>
      <c r="AR613" s="9">
        <f t="shared" si="165"/>
        <v>-5738.3035656834945</v>
      </c>
      <c r="AS613" s="9">
        <f t="shared" si="166"/>
        <v>2186.7326729590432</v>
      </c>
      <c r="AU613" s="9">
        <f t="shared" si="167"/>
        <v>-65.866687219072617</v>
      </c>
      <c r="AV613" s="9">
        <f t="shared" si="168"/>
        <v>198.20283821205743</v>
      </c>
      <c r="AX613" s="9">
        <f t="shared" si="169"/>
        <v>-12.651699524559499</v>
      </c>
      <c r="AY613" s="9">
        <f t="shared" si="170"/>
        <v>45.998079259242218</v>
      </c>
      <c r="BA613" s="9">
        <f t="shared" si="178"/>
        <v>-22.091977645946947</v>
      </c>
      <c r="BB613" s="9">
        <f t="shared" si="171"/>
        <v>93.005646198218315</v>
      </c>
      <c r="BD613" s="9">
        <f t="shared" si="172"/>
        <v>-31.123010048566172</v>
      </c>
      <c r="BE613" s="9">
        <f t="shared" si="173"/>
        <v>59.199112754596918</v>
      </c>
      <c r="BG613">
        <f t="shared" si="174"/>
        <v>211118.38339751959</v>
      </c>
      <c r="BI613">
        <f t="shared" si="175"/>
        <v>177360.25173202227</v>
      </c>
      <c r="BK613">
        <f t="shared" si="176"/>
        <v>184785.19736238444</v>
      </c>
    </row>
    <row r="614" spans="38:63" x14ac:dyDescent="0.25">
      <c r="AL614">
        <v>600</v>
      </c>
      <c r="AM614">
        <f t="shared" si="177"/>
        <v>300</v>
      </c>
      <c r="AO614" s="9">
        <f t="shared" si="163"/>
        <v>58111.188276518245</v>
      </c>
      <c r="AP614" s="9">
        <f t="shared" si="164"/>
        <v>-172440.8214067746</v>
      </c>
      <c r="AR614" s="9">
        <f t="shared" si="165"/>
        <v>-5771.2369092930312</v>
      </c>
      <c r="AS614" s="9">
        <f t="shared" si="166"/>
        <v>2285.8340920650717</v>
      </c>
      <c r="AU614" s="9">
        <f t="shared" si="167"/>
        <v>-64.702363998417439</v>
      </c>
      <c r="AV614" s="9">
        <f t="shared" si="168"/>
        <v>203.13704363575417</v>
      </c>
      <c r="AX614" s="9">
        <f t="shared" si="169"/>
        <v>-12.31661554575542</v>
      </c>
      <c r="AY614" s="9">
        <f t="shared" si="170"/>
        <v>46.946525749953203</v>
      </c>
      <c r="BA614" s="9">
        <f t="shared" si="178"/>
        <v>-21.149323973901868</v>
      </c>
      <c r="BB614" s="9">
        <f t="shared" si="171"/>
        <v>95.138924768655286</v>
      </c>
      <c r="BD614" s="9">
        <f t="shared" si="172"/>
        <v>-31.236424478760149</v>
      </c>
      <c r="BE614" s="9">
        <f t="shared" si="173"/>
        <v>61.051593117145671</v>
      </c>
      <c r="BG614">
        <f t="shared" si="174"/>
        <v>209291.86437124922</v>
      </c>
      <c r="BI614">
        <f t="shared" si="175"/>
        <v>175625.78944015541</v>
      </c>
      <c r="BK614">
        <f t="shared" si="176"/>
        <v>182467.77818574573</v>
      </c>
    </row>
    <row r="615" spans="38:63" x14ac:dyDescent="0.25">
      <c r="AL615">
        <v>601</v>
      </c>
      <c r="AM615">
        <f t="shared" si="177"/>
        <v>300.5</v>
      </c>
      <c r="AO615" s="9">
        <f t="shared" si="163"/>
        <v>55217.48202637193</v>
      </c>
      <c r="AP615" s="9">
        <f t="shared" si="164"/>
        <v>-171272.5122302876</v>
      </c>
      <c r="AR615" s="9">
        <f t="shared" si="165"/>
        <v>-5803.5880912922403</v>
      </c>
      <c r="AS615" s="9">
        <f t="shared" si="166"/>
        <v>2387.4026138829486</v>
      </c>
      <c r="AU615" s="9">
        <f t="shared" si="167"/>
        <v>-63.427257849665821</v>
      </c>
      <c r="AV615" s="9">
        <f t="shared" si="168"/>
        <v>208.26816194825892</v>
      </c>
      <c r="AX615" s="9">
        <f t="shared" si="169"/>
        <v>-11.957927223161391</v>
      </c>
      <c r="AY615" s="9">
        <f t="shared" si="170"/>
        <v>47.927573350027735</v>
      </c>
      <c r="BA615" s="9">
        <f t="shared" si="178"/>
        <v>-20.132994710864828</v>
      </c>
      <c r="BB615" s="9">
        <f t="shared" si="171"/>
        <v>97.34073508069045</v>
      </c>
      <c r="BD615" s="9">
        <f t="shared" si="172"/>
        <v>-31.336335915639602</v>
      </c>
      <c r="BE615" s="9">
        <f t="shared" si="173"/>
        <v>62.999853517540728</v>
      </c>
      <c r="BG615">
        <f t="shared" si="174"/>
        <v>207442.56959592516</v>
      </c>
      <c r="BI615">
        <f t="shared" si="175"/>
        <v>173876.39132870015</v>
      </c>
      <c r="BK615">
        <f t="shared" si="176"/>
        <v>180121.25811163869</v>
      </c>
    </row>
    <row r="616" spans="38:63" x14ac:dyDescent="0.25">
      <c r="AL616">
        <v>602</v>
      </c>
      <c r="AM616">
        <f t="shared" si="177"/>
        <v>301</v>
      </c>
      <c r="AO616" s="9">
        <f t="shared" si="163"/>
        <v>52307.759573494601</v>
      </c>
      <c r="AP616" s="9">
        <f t="shared" si="164"/>
        <v>-170052.77740310258</v>
      </c>
      <c r="AR616" s="9">
        <f t="shared" si="165"/>
        <v>-5835.3017202170731</v>
      </c>
      <c r="AS616" s="9">
        <f t="shared" si="166"/>
        <v>2491.5366948570781</v>
      </c>
      <c r="AU616" s="9">
        <f t="shared" si="167"/>
        <v>-62.031331548107104</v>
      </c>
      <c r="AV616" s="9">
        <f t="shared" si="168"/>
        <v>213.60653114645703</v>
      </c>
      <c r="AX616" s="9">
        <f t="shared" si="169"/>
        <v>-11.573789084883735</v>
      </c>
      <c r="AY616" s="9">
        <f t="shared" si="170"/>
        <v>48.942682392550878</v>
      </c>
      <c r="BA616" s="9">
        <f t="shared" si="178"/>
        <v>-19.037108370859858</v>
      </c>
      <c r="BB616" s="9">
        <f t="shared" si="171"/>
        <v>99.613098720036206</v>
      </c>
      <c r="BD616" s="9">
        <f t="shared" si="172"/>
        <v>-31.420434092363514</v>
      </c>
      <c r="BE616" s="9">
        <f t="shared" si="173"/>
        <v>65.050750033869932</v>
      </c>
      <c r="BG616">
        <f t="shared" si="174"/>
        <v>205570.27475430121</v>
      </c>
      <c r="BI616">
        <f t="shared" si="175"/>
        <v>172112.26823315554</v>
      </c>
      <c r="BK616">
        <f t="shared" si="176"/>
        <v>177745.2706676618</v>
      </c>
    </row>
    <row r="617" spans="38:63" x14ac:dyDescent="0.25">
      <c r="AL617">
        <v>603</v>
      </c>
      <c r="AM617">
        <f t="shared" si="177"/>
        <v>301.5</v>
      </c>
      <c r="AO617" s="9">
        <f t="shared" si="163"/>
        <v>49382.354796942549</v>
      </c>
      <c r="AP617" s="9">
        <f t="shared" si="164"/>
        <v>-168780.30823928074</v>
      </c>
      <c r="AR617" s="9">
        <f t="shared" si="165"/>
        <v>-5866.3173859911267</v>
      </c>
      <c r="AS617" s="9">
        <f t="shared" si="166"/>
        <v>2598.3399604303067</v>
      </c>
      <c r="AU617" s="9">
        <f t="shared" si="167"/>
        <v>-60.503557229955149</v>
      </c>
      <c r="AV617" s="9">
        <f t="shared" si="168"/>
        <v>219.16313257735803</v>
      </c>
      <c r="AX617" s="9">
        <f t="shared" si="169"/>
        <v>-11.162193332616278</v>
      </c>
      <c r="AY617" s="9">
        <f t="shared" si="170"/>
        <v>49.993386818600271</v>
      </c>
      <c r="BA617" s="9">
        <f t="shared" si="178"/>
        <v>-17.855288418264642</v>
      </c>
      <c r="BB617" s="9">
        <f t="shared" si="171"/>
        <v>101.95798856902488</v>
      </c>
      <c r="BD617" s="9">
        <f t="shared" si="172"/>
        <v>-31.486075479074231</v>
      </c>
      <c r="BE617" s="9">
        <f t="shared" si="173"/>
        <v>67.211757189732879</v>
      </c>
      <c r="BG617">
        <f t="shared" si="174"/>
        <v>203674.75140779023</v>
      </c>
      <c r="BI617">
        <f t="shared" si="175"/>
        <v>170333.65670436795</v>
      </c>
      <c r="BK617">
        <f t="shared" si="176"/>
        <v>175339.44504788204</v>
      </c>
    </row>
    <row r="618" spans="38:63" x14ac:dyDescent="0.25">
      <c r="AL618">
        <v>604</v>
      </c>
      <c r="AM618">
        <f t="shared" si="177"/>
        <v>302</v>
      </c>
      <c r="AO618" s="9">
        <f t="shared" si="163"/>
        <v>46441.63315929324</v>
      </c>
      <c r="AP618" s="9">
        <f t="shared" si="164"/>
        <v>-167453.74286749342</v>
      </c>
      <c r="AR618" s="9">
        <f t="shared" si="165"/>
        <v>-5896.5691646061041</v>
      </c>
      <c r="AS618" s="9">
        <f t="shared" si="166"/>
        <v>2707.9215267189857</v>
      </c>
      <c r="AU618" s="9">
        <f t="shared" si="167"/>
        <v>-58.831805754373818</v>
      </c>
      <c r="AV618" s="9">
        <f t="shared" si="168"/>
        <v>224.94963501685902</v>
      </c>
      <c r="AX618" s="9">
        <f t="shared" si="169"/>
        <v>-10.720953470696429</v>
      </c>
      <c r="AY618" s="9">
        <f t="shared" si="170"/>
        <v>51.081297442124161</v>
      </c>
      <c r="BA618" s="9">
        <f t="shared" si="178"/>
        <v>-16.580620609805379</v>
      </c>
      <c r="BB618" s="9">
        <f t="shared" si="171"/>
        <v>104.37730313182273</v>
      </c>
      <c r="BD618" s="9">
        <f t="shared" si="172"/>
        <v>-31.530231673872006</v>
      </c>
      <c r="BE618" s="9">
        <f t="shared" si="173"/>
        <v>69.491034442912124</v>
      </c>
      <c r="BG618">
        <f t="shared" si="174"/>
        <v>201755.76703353896</v>
      </c>
      <c r="BI618">
        <f t="shared" si="175"/>
        <v>168540.8214016066</v>
      </c>
      <c r="BK618">
        <f t="shared" si="176"/>
        <v>172903.40682430106</v>
      </c>
    </row>
    <row r="619" spans="38:63" x14ac:dyDescent="0.25">
      <c r="AL619">
        <v>605</v>
      </c>
      <c r="AM619">
        <f t="shared" si="177"/>
        <v>302.5</v>
      </c>
      <c r="AO619" s="9">
        <f t="shared" si="163"/>
        <v>43485.99460127089</v>
      </c>
      <c r="AP619" s="9">
        <f t="shared" si="164"/>
        <v>-166071.6633997568</v>
      </c>
      <c r="AR619" s="9">
        <f t="shared" si="165"/>
        <v>-5925.9850674832905</v>
      </c>
      <c r="AS619" s="9">
        <f t="shared" si="166"/>
        <v>2820.3963442274153</v>
      </c>
      <c r="AU619" s="9">
        <f t="shared" si="167"/>
        <v>-57.002722023640757</v>
      </c>
      <c r="AV619" s="9">
        <f t="shared" si="168"/>
        <v>230.97844177510075</v>
      </c>
      <c r="AX619" s="9">
        <f t="shared" si="169"/>
        <v>-10.24768607057892</v>
      </c>
      <c r="AY619" s="9">
        <f t="shared" si="170"/>
        <v>52.208105173682476</v>
      </c>
      <c r="BA619" s="9">
        <f t="shared" si="178"/>
        <v>-15.205607023832563</v>
      </c>
      <c r="BB619" s="9">
        <f t="shared" si="171"/>
        <v>106.87283579172939</v>
      </c>
      <c r="BD619" s="9">
        <f t="shared" si="172"/>
        <v>-31.549428929229272</v>
      </c>
      <c r="BE619" s="9">
        <f t="shared" si="173"/>
        <v>71.897500809688879</v>
      </c>
      <c r="BG619">
        <f t="shared" si="174"/>
        <v>199813.08507902225</v>
      </c>
      <c r="BI619">
        <f t="shared" si="175"/>
        <v>166734.05770859635</v>
      </c>
      <c r="BK619">
        <f t="shared" si="176"/>
        <v>170436.77881517325</v>
      </c>
    </row>
    <row r="620" spans="38:63" x14ac:dyDescent="0.25">
      <c r="AL620">
        <v>606</v>
      </c>
      <c r="AM620">
        <f t="shared" si="177"/>
        <v>303</v>
      </c>
      <c r="AO620" s="9">
        <f t="shared" si="163"/>
        <v>40515.876727276293</v>
      </c>
      <c r="AP620" s="9">
        <f t="shared" si="164"/>
        <v>-164632.5929224212</v>
      </c>
      <c r="AR620" s="9">
        <f t="shared" si="165"/>
        <v>-5954.4864284951109</v>
      </c>
      <c r="AS620" s="9">
        <f t="shared" si="166"/>
        <v>2935.8855651149656</v>
      </c>
      <c r="AU620" s="9">
        <f t="shared" si="167"/>
        <v>-55.001584219090944</v>
      </c>
      <c r="AV620" s="9">
        <f t="shared" si="168"/>
        <v>237.26274098982657</v>
      </c>
      <c r="AX620" s="9">
        <f t="shared" si="169"/>
        <v>-9.7397904345904767</v>
      </c>
      <c r="AY620" s="9">
        <f t="shared" si="170"/>
        <v>53.375584146834598</v>
      </c>
      <c r="BA620" s="9">
        <f t="shared" si="178"/>
        <v>-13.722116662882465</v>
      </c>
      <c r="BB620" s="9">
        <f t="shared" si="171"/>
        <v>109.44623813936899</v>
      </c>
      <c r="BD620" s="9">
        <f t="shared" si="172"/>
        <v>-31.539677121618006</v>
      </c>
      <c r="BE620" s="9">
        <f t="shared" si="173"/>
        <v>74.44091870362297</v>
      </c>
      <c r="BG620">
        <f t="shared" si="174"/>
        <v>197846.46503643173</v>
      </c>
      <c r="BI620">
        <f t="shared" si="175"/>
        <v>164913.69459327386</v>
      </c>
      <c r="BK620">
        <f t="shared" si="176"/>
        <v>167939.18213822195</v>
      </c>
    </row>
    <row r="621" spans="38:63" x14ac:dyDescent="0.25">
      <c r="AL621">
        <v>607</v>
      </c>
      <c r="AM621">
        <f t="shared" si="177"/>
        <v>303.5</v>
      </c>
      <c r="AO621" s="9">
        <f t="shared" si="163"/>
        <v>37531.758315001345</v>
      </c>
      <c r="AP621" s="9">
        <f t="shared" si="164"/>
        <v>-163134.99229723998</v>
      </c>
      <c r="AR621" s="9">
        <f t="shared" si="165"/>
        <v>-5981.9872206046566</v>
      </c>
      <c r="AS621" s="9">
        <f t="shared" si="166"/>
        <v>3054.5169356098791</v>
      </c>
      <c r="AU621" s="9">
        <f t="shared" si="167"/>
        <v>-52.812144564952959</v>
      </c>
      <c r="AV621" s="9">
        <f t="shared" si="168"/>
        <v>243.81655926129977</v>
      </c>
      <c r="AX621" s="9">
        <f t="shared" si="169"/>
        <v>-9.1944258901292155</v>
      </c>
      <c r="AY621" s="9">
        <f t="shared" si="170"/>
        <v>54.585594675612484</v>
      </c>
      <c r="BA621" s="9">
        <f t="shared" si="178"/>
        <v>-12.121332559454606</v>
      </c>
      <c r="BB621" s="9">
        <f t="shared" si="171"/>
        <v>112.09897637465269</v>
      </c>
      <c r="BD621" s="9">
        <f t="shared" si="172"/>
        <v>-31.496386115369141</v>
      </c>
      <c r="BE621" s="9">
        <f t="shared" si="173"/>
        <v>77.13198821103461</v>
      </c>
      <c r="BG621">
        <f t="shared" si="174"/>
        <v>195855.66253933177</v>
      </c>
      <c r="BI621">
        <f t="shared" si="175"/>
        <v>163080.0977337262</v>
      </c>
      <c r="BK621">
        <f t="shared" si="176"/>
        <v>165410.23748196932</v>
      </c>
    </row>
    <row r="622" spans="38:63" x14ac:dyDescent="0.25">
      <c r="AL622">
        <v>608</v>
      </c>
      <c r="AM622">
        <f t="shared" si="177"/>
        <v>304</v>
      </c>
      <c r="AO622" s="9">
        <f t="shared" si="163"/>
        <v>34534.163186628401</v>
      </c>
      <c r="AP622" s="9">
        <f t="shared" si="164"/>
        <v>-161577.25675952737</v>
      </c>
      <c r="AR622" s="9">
        <f t="shared" si="165"/>
        <v>-6008.3932928871327</v>
      </c>
      <c r="AS622" s="9">
        <f t="shared" si="166"/>
        <v>3176.4252152405288</v>
      </c>
      <c r="AU622" s="9">
        <f t="shared" si="167"/>
        <v>-50.416448817682351</v>
      </c>
      <c r="AV622" s="9">
        <f t="shared" si="168"/>
        <v>250.6548187671242</v>
      </c>
      <c r="AX622" s="9">
        <f t="shared" si="169"/>
        <v>-8.6084864079029177</v>
      </c>
      <c r="AY622" s="9">
        <f t="shared" si="170"/>
        <v>55.840085952541564</v>
      </c>
      <c r="BA622" s="9">
        <f t="shared" si="178"/>
        <v>-10.393695377052433</v>
      </c>
      <c r="BB622" s="9">
        <f t="shared" si="171"/>
        <v>114.83227963043325</v>
      </c>
      <c r="BD622" s="9">
        <f t="shared" si="172"/>
        <v>-31.414267032727004</v>
      </c>
      <c r="BE622" s="9">
        <f t="shared" si="173"/>
        <v>79.982453184149406</v>
      </c>
      <c r="BG622">
        <f t="shared" si="174"/>
        <v>193840.42948425459</v>
      </c>
      <c r="BI622">
        <f t="shared" si="175"/>
        <v>161233.67293450437</v>
      </c>
      <c r="BK622">
        <f t="shared" si="176"/>
        <v>162849.56663459621</v>
      </c>
    </row>
    <row r="623" spans="38:63" x14ac:dyDescent="0.25">
      <c r="AL623">
        <v>609</v>
      </c>
      <c r="AM623">
        <f t="shared" si="177"/>
        <v>304.5</v>
      </c>
      <c r="AO623" s="9">
        <f t="shared" si="163"/>
        <v>31523.664484082623</v>
      </c>
      <c r="AP623" s="9">
        <f t="shared" si="164"/>
        <v>-159957.71229956122</v>
      </c>
      <c r="AR623" s="9">
        <f t="shared" si="165"/>
        <v>-6033.6015172959742</v>
      </c>
      <c r="AS623" s="9">
        <f t="shared" si="166"/>
        <v>3301.7526246240909</v>
      </c>
      <c r="AU623" s="9">
        <f t="shared" si="167"/>
        <v>-47.794631178683602</v>
      </c>
      <c r="AV623" s="9">
        <f t="shared" si="168"/>
        <v>257.79339796958703</v>
      </c>
      <c r="AX623" s="9">
        <f t="shared" si="169"/>
        <v>-7.9785721946080477</v>
      </c>
      <c r="AY623" s="9">
        <f t="shared" si="170"/>
        <v>57.141098373272321</v>
      </c>
      <c r="BA623" s="9">
        <f t="shared" si="178"/>
        <v>-8.5288435839204073</v>
      </c>
      <c r="BB623" s="9">
        <f t="shared" si="171"/>
        <v>117.64707889000167</v>
      </c>
      <c r="BD623" s="9">
        <f t="shared" si="172"/>
        <v>-31.287215400155144</v>
      </c>
      <c r="BE623" s="9">
        <f t="shared" si="173"/>
        <v>83.005220706313054</v>
      </c>
      <c r="BG623">
        <f t="shared" si="174"/>
        <v>191800.51418009039</v>
      </c>
      <c r="BI623">
        <f t="shared" si="175"/>
        <v>159374.86985924657</v>
      </c>
      <c r="BK623">
        <f t="shared" si="176"/>
        <v>160256.79431720552</v>
      </c>
    </row>
    <row r="624" spans="38:63" x14ac:dyDescent="0.25">
      <c r="AL624">
        <v>610</v>
      </c>
      <c r="AM624">
        <f t="shared" si="177"/>
        <v>305</v>
      </c>
      <c r="AO624" s="9">
        <f t="shared" si="163"/>
        <v>28500.889396537299</v>
      </c>
      <c r="AP624" s="9">
        <f t="shared" si="164"/>
        <v>-158274.61181250296</v>
      </c>
      <c r="AR624" s="9">
        <f t="shared" si="165"/>
        <v>-6057.498832885316</v>
      </c>
      <c r="AS624" s="9">
        <f t="shared" si="166"/>
        <v>3430.6493236088845</v>
      </c>
      <c r="AU624" s="9">
        <f t="shared" si="167"/>
        <v>-44.92468072274248</v>
      </c>
      <c r="AV624" s="9">
        <f t="shared" si="168"/>
        <v>265.24919598715024</v>
      </c>
      <c r="AX624" s="9">
        <f t="shared" si="169"/>
        <v>-7.3009578607476513</v>
      </c>
      <c r="AY624" s="9">
        <f t="shared" si="170"/>
        <v>58.490765345001883</v>
      </c>
      <c r="BA624" s="9">
        <f t="shared" si="178"/>
        <v>-6.5155503918536022</v>
      </c>
      <c r="BB624" s="9">
        <f t="shared" si="171"/>
        <v>120.54393497237884</v>
      </c>
      <c r="BD624" s="9">
        <f t="shared" si="172"/>
        <v>-31.108172470141227</v>
      </c>
      <c r="BE624" s="9">
        <f t="shared" si="173"/>
        <v>86.214495669769505</v>
      </c>
      <c r="BG624">
        <f t="shared" si="174"/>
        <v>189735.66152828772</v>
      </c>
      <c r="BI624">
        <f t="shared" si="175"/>
        <v>157504.18610724495</v>
      </c>
      <c r="BK624">
        <f t="shared" si="176"/>
        <v>157631.55037735612</v>
      </c>
    </row>
    <row r="625" spans="38:63" x14ac:dyDescent="0.25">
      <c r="AL625">
        <v>611</v>
      </c>
      <c r="AM625">
        <f t="shared" si="177"/>
        <v>305.5</v>
      </c>
      <c r="AO625" s="9">
        <f t="shared" si="163"/>
        <v>25466.5243950043</v>
      </c>
      <c r="AP625" s="9">
        <f t="shared" si="164"/>
        <v>-156526.13100120012</v>
      </c>
      <c r="AR625" s="9">
        <f t="shared" si="165"/>
        <v>-6079.9611732466874</v>
      </c>
      <c r="AS625" s="9">
        <f t="shared" si="166"/>
        <v>3563.2739216024597</v>
      </c>
      <c r="AU625" s="9">
        <f t="shared" si="167"/>
        <v>-41.782174696740711</v>
      </c>
      <c r="AV625" s="9">
        <f t="shared" si="168"/>
        <v>273.04020063873651</v>
      </c>
      <c r="AX625" s="9">
        <f t="shared" si="169"/>
        <v>-6.5715567070536958</v>
      </c>
      <c r="AY625" s="9">
        <f t="shared" si="170"/>
        <v>59.891314400256057</v>
      </c>
      <c r="BA625" s="9">
        <f t="shared" si="178"/>
        <v>-4.3416578046988343</v>
      </c>
      <c r="BB625" s="9">
        <f t="shared" si="171"/>
        <v>123.52295383755306</v>
      </c>
      <c r="BD625" s="9">
        <f t="shared" si="172"/>
        <v>-30.868960184988179</v>
      </c>
      <c r="BE625" s="9">
        <f t="shared" si="173"/>
        <v>89.625932400927397</v>
      </c>
      <c r="BG625">
        <f t="shared" si="174"/>
        <v>187645.6132369957</v>
      </c>
      <c r="BI625">
        <f t="shared" si="175"/>
        <v>155622.17166317799</v>
      </c>
      <c r="BK625">
        <f t="shared" si="176"/>
        <v>154973.47240961087</v>
      </c>
    </row>
    <row r="626" spans="38:63" x14ac:dyDescent="0.25">
      <c r="AL626">
        <v>612</v>
      </c>
      <c r="AM626">
        <f t="shared" si="177"/>
        <v>306</v>
      </c>
      <c r="AO626" s="9">
        <f t="shared" si="163"/>
        <v>22421.321036543864</v>
      </c>
      <c r="AP626" s="9">
        <f t="shared" si="164"/>
        <v>-154710.36401531904</v>
      </c>
      <c r="AR626" s="9">
        <f t="shared" si="165"/>
        <v>-6100.8522605950575</v>
      </c>
      <c r="AS626" s="9">
        <f t="shared" si="166"/>
        <v>3699.7940219218281</v>
      </c>
      <c r="AU626" s="9">
        <f t="shared" si="167"/>
        <v>-38.339973139492699</v>
      </c>
      <c r="AV626" s="9">
        <f t="shared" si="168"/>
        <v>281.18556007441094</v>
      </c>
      <c r="AX626" s="9">
        <f t="shared" si="169"/>
        <v>-5.7858806070286297</v>
      </c>
      <c r="AY626" s="9">
        <f t="shared" si="170"/>
        <v>61.345067393663619</v>
      </c>
      <c r="BA626" s="9">
        <f t="shared" si="178"/>
        <v>-1.9940083201761278</v>
      </c>
      <c r="BB626" s="9">
        <f t="shared" si="171"/>
        <v>126.58368721784113</v>
      </c>
      <c r="BD626" s="9">
        <f t="shared" si="172"/>
        <v>-30.56008421228794</v>
      </c>
      <c r="BE626" s="9">
        <f t="shared" si="173"/>
        <v>93.256805462906186</v>
      </c>
      <c r="BG626">
        <f t="shared" si="174"/>
        <v>185530.10807232876</v>
      </c>
      <c r="BI626">
        <f t="shared" si="175"/>
        <v>153729.43375061231</v>
      </c>
      <c r="BK626">
        <f t="shared" si="176"/>
        <v>152282.20888303762</v>
      </c>
    </row>
    <row r="627" spans="38:63" x14ac:dyDescent="0.25">
      <c r="AL627">
        <v>613</v>
      </c>
      <c r="AM627">
        <f t="shared" si="177"/>
        <v>306.5</v>
      </c>
      <c r="AO627" s="9">
        <f t="shared" si="163"/>
        <v>19366.1024096039</v>
      </c>
      <c r="AP627" s="9">
        <f t="shared" si="164"/>
        <v>-152825.31880934883</v>
      </c>
      <c r="AR627" s="9">
        <f t="shared" si="165"/>
        <v>-6120.022247164804</v>
      </c>
      <c r="AS627" s="9">
        <f t="shared" si="166"/>
        <v>3840.3868019590336</v>
      </c>
      <c r="AU627" s="9">
        <f t="shared" si="167"/>
        <v>-34.567868160377081</v>
      </c>
      <c r="AV627" s="9">
        <f t="shared" si="168"/>
        <v>289.7056577644484</v>
      </c>
      <c r="AX627" s="9">
        <f t="shared" si="169"/>
        <v>-4.9389948870873885</v>
      </c>
      <c r="AY627" s="9">
        <f t="shared" si="170"/>
        <v>62.854439505167932</v>
      </c>
      <c r="BA627" s="9">
        <f t="shared" si="178"/>
        <v>0.54162491407352087</v>
      </c>
      <c r="BB627" s="9">
        <f t="shared" si="171"/>
        <v>129.72501631204244</v>
      </c>
      <c r="BD627" s="9">
        <f t="shared" si="172"/>
        <v>-30.170498187363211</v>
      </c>
      <c r="BE627" s="9">
        <f t="shared" si="173"/>
        <v>97.126201947238016</v>
      </c>
      <c r="BG627">
        <f t="shared" si="174"/>
        <v>183388.88214988189</v>
      </c>
      <c r="BI627">
        <f t="shared" si="175"/>
        <v>151826.64212092527</v>
      </c>
      <c r="BK627">
        <f t="shared" si="176"/>
        <v>149557.42287165686</v>
      </c>
    </row>
    <row r="628" spans="38:63" x14ac:dyDescent="0.25">
      <c r="AL628">
        <v>614</v>
      </c>
      <c r="AM628">
        <f t="shared" si="177"/>
        <v>307</v>
      </c>
      <c r="AO628" s="9">
        <f t="shared" si="163"/>
        <v>16301.770302501451</v>
      </c>
      <c r="AP628" s="9">
        <f t="shared" si="164"/>
        <v>-150868.91220114878</v>
      </c>
      <c r="AR628" s="9">
        <f t="shared" si="165"/>
        <v>-6137.3061812449923</v>
      </c>
      <c r="AS628" s="9">
        <f t="shared" si="166"/>
        <v>3985.2396308412576</v>
      </c>
      <c r="AU628" s="9">
        <f t="shared" si="167"/>
        <v>-30.432179835633438</v>
      </c>
      <c r="AV628" s="9">
        <f t="shared" si="168"/>
        <v>298.62219040866842</v>
      </c>
      <c r="AX628" s="9">
        <f t="shared" si="169"/>
        <v>-4.0254675180791519</v>
      </c>
      <c r="AY628" s="9">
        <f t="shared" si="170"/>
        <v>64.421936706224344</v>
      </c>
      <c r="BA628" s="9">
        <f t="shared" si="178"/>
        <v>3.280608359935107</v>
      </c>
      <c r="BB628" s="9">
        <f t="shared" si="171"/>
        <v>132.9450159880617</v>
      </c>
      <c r="BD628" s="9">
        <f t="shared" si="172"/>
        <v>-29.687320677489392</v>
      </c>
      <c r="BE628" s="9">
        <f t="shared" si="173"/>
        <v>101.25523771438235</v>
      </c>
      <c r="BG628">
        <f t="shared" si="174"/>
        <v>181221.66926942641</v>
      </c>
      <c r="BI628">
        <f t="shared" si="175"/>
        <v>149914.53480984125</v>
      </c>
      <c r="BK628">
        <f t="shared" si="176"/>
        <v>146798.79650343035</v>
      </c>
    </row>
    <row r="629" spans="38:63" x14ac:dyDescent="0.25">
      <c r="AL629">
        <v>615</v>
      </c>
      <c r="AM629">
        <f t="shared" si="177"/>
        <v>307.5</v>
      </c>
      <c r="AO629" s="9">
        <f t="shared" si="163"/>
        <v>13229.3131893995</v>
      </c>
      <c r="AP629" s="9">
        <f t="shared" si="164"/>
        <v>-148838.96461192708</v>
      </c>
      <c r="AR629" s="9">
        <f t="shared" si="165"/>
        <v>-6152.5222711628094</v>
      </c>
      <c r="AS629" s="9">
        <f t="shared" si="166"/>
        <v>4134.5507260455915</v>
      </c>
      <c r="AU629" s="9">
        <f t="shared" si="167"/>
        <v>-25.895288964098107</v>
      </c>
      <c r="AV629" s="9">
        <f t="shared" si="168"/>
        <v>307.95824801741344</v>
      </c>
      <c r="AX629" s="9">
        <f t="shared" si="169"/>
        <v>-3.0393118307848979</v>
      </c>
      <c r="AY629" s="9">
        <f t="shared" si="170"/>
        <v>66.050151262989516</v>
      </c>
      <c r="BA629" s="9">
        <f t="shared" si="178"/>
        <v>6.2395172155211371</v>
      </c>
      <c r="BB629" s="9">
        <f t="shared" si="171"/>
        <v>136.24079663184514</v>
      </c>
      <c r="BD629" s="9">
        <f t="shared" si="172"/>
        <v>-29.095494348834347</v>
      </c>
      <c r="BE629" s="9">
        <f t="shared" si="173"/>
        <v>105.66730012257878</v>
      </c>
      <c r="BG629">
        <f t="shared" si="174"/>
        <v>179028.20129531363</v>
      </c>
      <c r="BI629">
        <f t="shared" si="175"/>
        <v>147993.92439358405</v>
      </c>
      <c r="BK629">
        <f t="shared" si="176"/>
        <v>144006.036267391</v>
      </c>
    </row>
    <row r="630" spans="38:63" x14ac:dyDescent="0.25">
      <c r="AL630">
        <v>616</v>
      </c>
      <c r="AM630">
        <f t="shared" si="177"/>
        <v>308</v>
      </c>
      <c r="AO630" s="9">
        <f t="shared" si="163"/>
        <v>10149.815142697584</v>
      </c>
      <c r="AP630" s="9">
        <f t="shared" si="164"/>
        <v>-146733.19446790213</v>
      </c>
      <c r="AR630" s="9">
        <f t="shared" si="165"/>
        <v>-6165.4699156448587</v>
      </c>
      <c r="AS630" s="9">
        <f t="shared" si="166"/>
        <v>4288.5298500542985</v>
      </c>
      <c r="AU630" s="9">
        <f t="shared" si="167"/>
        <v>-20.915094774440323</v>
      </c>
      <c r="AV630" s="9">
        <f t="shared" si="168"/>
        <v>317.73839495649787</v>
      </c>
      <c r="AX630" s="9">
        <f t="shared" si="169"/>
        <v>-1.9739218512236483</v>
      </c>
      <c r="AY630" s="9">
        <f t="shared" si="170"/>
        <v>67.741754748503709</v>
      </c>
      <c r="BA630" s="9">
        <f t="shared" si="178"/>
        <v>9.4362013349440179</v>
      </c>
      <c r="BB630" s="9">
        <f t="shared" si="171"/>
        <v>139.60832046356938</v>
      </c>
      <c r="BD630" s="9">
        <f t="shared" si="172"/>
        <v>-28.377374258160692</v>
      </c>
      <c r="BE630" s="9">
        <f t="shared" si="173"/>
        <v>110.38831974442481</v>
      </c>
      <c r="BG630">
        <f t="shared" si="174"/>
        <v>176808.20858442422</v>
      </c>
      <c r="BI630">
        <f t="shared" si="175"/>
        <v>146065.70477542773</v>
      </c>
      <c r="BK630">
        <f t="shared" si="176"/>
        <v>141178.87934802059</v>
      </c>
    </row>
    <row r="631" spans="38:63" x14ac:dyDescent="0.25">
      <c r="AL631">
        <v>617</v>
      </c>
      <c r="AM631">
        <f t="shared" si="177"/>
        <v>308.5</v>
      </c>
      <c r="AO631" s="9">
        <f t="shared" si="163"/>
        <v>7064.4657980283491</v>
      </c>
      <c r="AP631" s="9">
        <f t="shared" si="164"/>
        <v>-144549.2122435054</v>
      </c>
      <c r="AR631" s="9">
        <f t="shared" si="165"/>
        <v>-6175.9274630320788</v>
      </c>
      <c r="AS631" s="9">
        <f t="shared" si="166"/>
        <v>4447.3990475325472</v>
      </c>
      <c r="AU631" s="9">
        <f t="shared" si="167"/>
        <v>-15.444382971333983</v>
      </c>
      <c r="AV631" s="9">
        <f t="shared" si="168"/>
        <v>327.98875006962805</v>
      </c>
      <c r="AX631" s="9">
        <f t="shared" si="169"/>
        <v>-0.8219992168753445</v>
      </c>
      <c r="AY631" s="9">
        <f t="shared" si="170"/>
        <v>69.499487909849833</v>
      </c>
      <c r="BA631" s="9">
        <f t="shared" si="178"/>
        <v>12.889845210571</v>
      </c>
      <c r="BB631" s="9">
        <f t="shared" si="171"/>
        <v>143.04218882867309</v>
      </c>
      <c r="BD631" s="9">
        <f t="shared" si="172"/>
        <v>-27.512228965029639</v>
      </c>
      <c r="BE631" s="9">
        <f t="shared" si="173"/>
        <v>115.44707333110509</v>
      </c>
      <c r="BG631">
        <f t="shared" si="174"/>
        <v>174561.42046242498</v>
      </c>
      <c r="BI631">
        <f t="shared" si="175"/>
        <v>144130.85853078563</v>
      </c>
      <c r="BK631">
        <f t="shared" si="176"/>
        <v>138317.10119237172</v>
      </c>
    </row>
    <row r="632" spans="38:63" x14ac:dyDescent="0.25">
      <c r="AL632">
        <v>618</v>
      </c>
      <c r="AM632">
        <f t="shared" si="177"/>
        <v>309</v>
      </c>
      <c r="AO632" s="9">
        <f t="shared" si="163"/>
        <v>3974.5715186408929</v>
      </c>
      <c r="AP632" s="9">
        <f t="shared" si="164"/>
        <v>-142284.51412598044</v>
      </c>
      <c r="AR632" s="9">
        <f t="shared" si="165"/>
        <v>-6183.6496545177461</v>
      </c>
      <c r="AS632" s="9">
        <f t="shared" si="166"/>
        <v>4611.3934225673611</v>
      </c>
      <c r="AU632" s="9">
        <f t="shared" si="167"/>
        <v>-9.4300860899449717</v>
      </c>
      <c r="AV632" s="9">
        <f t="shared" si="168"/>
        <v>338.73706298615025</v>
      </c>
      <c r="AX632" s="9">
        <f t="shared" si="169"/>
        <v>0.42452952048624448</v>
      </c>
      <c r="AY632" s="9">
        <f t="shared" si="170"/>
        <v>71.326146580372168</v>
      </c>
      <c r="BA632" s="9">
        <f t="shared" si="178"/>
        <v>16.621018474775958</v>
      </c>
      <c r="BB632" s="9">
        <f t="shared" si="171"/>
        <v>146.53539668029572</v>
      </c>
      <c r="BD632" s="9">
        <f t="shared" si="172"/>
        <v>-26.475634085207176</v>
      </c>
      <c r="BE632" s="9">
        <f t="shared" si="173"/>
        <v>120.87551972548241</v>
      </c>
      <c r="BG632">
        <f t="shared" si="174"/>
        <v>172287.56574748954</v>
      </c>
      <c r="BI632">
        <f t="shared" si="175"/>
        <v>142190.46483440977</v>
      </c>
      <c r="BK632">
        <f t="shared" si="176"/>
        <v>135420.52456047994</v>
      </c>
    </row>
    <row r="633" spans="38:63" x14ac:dyDescent="0.25">
      <c r="AL633">
        <v>619</v>
      </c>
      <c r="AM633">
        <f t="shared" si="177"/>
        <v>309.5</v>
      </c>
      <c r="AO633" s="9">
        <f t="shared" si="163"/>
        <v>881.56793062077679</v>
      </c>
      <c r="AP633" s="9">
        <f t="shared" si="164"/>
        <v>-139936.47528182348</v>
      </c>
      <c r="AR633" s="9">
        <f t="shared" si="165"/>
        <v>-6188.3646975627189</v>
      </c>
      <c r="AS633" s="9">
        <f t="shared" si="166"/>
        <v>4780.7619540604364</v>
      </c>
      <c r="AU633" s="9">
        <f t="shared" si="167"/>
        <v>-2.8124137917915277</v>
      </c>
      <c r="AV633" s="9">
        <f t="shared" si="168"/>
        <v>350.01278222944427</v>
      </c>
      <c r="AX633" s="9">
        <f t="shared" si="169"/>
        <v>1.7746065788330807</v>
      </c>
      <c r="AY633" s="9">
        <f t="shared" si="170"/>
        <v>73.224562634169004</v>
      </c>
      <c r="BA633" s="9">
        <f t="shared" si="178"/>
        <v>20.651712381570849</v>
      </c>
      <c r="BB633" s="9">
        <f t="shared" si="171"/>
        <v>150.07905022844332</v>
      </c>
      <c r="BD633" s="9">
        <f t="shared" si="172"/>
        <v>-25.238732752195457</v>
      </c>
      <c r="BE633" s="9">
        <f t="shared" si="173"/>
        <v>126.70916936683192</v>
      </c>
      <c r="BG633">
        <f t="shared" si="174"/>
        <v>169986.37331833364</v>
      </c>
      <c r="BI633">
        <f t="shared" si="175"/>
        <v>140245.70798612063</v>
      </c>
      <c r="BK633">
        <f t="shared" si="176"/>
        <v>132489.0303655788</v>
      </c>
    </row>
    <row r="634" spans="38:63" x14ac:dyDescent="0.25">
      <c r="AL634">
        <v>620</v>
      </c>
      <c r="AM634">
        <f t="shared" si="177"/>
        <v>310</v>
      </c>
      <c r="AO634" s="9">
        <f t="shared" si="163"/>
        <v>-2212.9659698845567</v>
      </c>
      <c r="AP634" s="9">
        <f t="shared" si="164"/>
        <v>-137502.34270701458</v>
      </c>
      <c r="AR634" s="9">
        <f t="shared" si="165"/>
        <v>-6189.7709044586145</v>
      </c>
      <c r="AS634" s="9">
        <f t="shared" si="166"/>
        <v>4955.7683451751582</v>
      </c>
      <c r="AU634" s="9">
        <f t="shared" si="167"/>
        <v>4.4761747826828753</v>
      </c>
      <c r="AV634" s="9">
        <f t="shared" si="168"/>
        <v>361.84710852128421</v>
      </c>
      <c r="AX634" s="9">
        <f t="shared" si="169"/>
        <v>3.2381491966718698</v>
      </c>
      <c r="AY634" s="9">
        <f t="shared" si="170"/>
        <v>75.197578741114796</v>
      </c>
      <c r="BA634" s="9">
        <f t="shared" si="178"/>
        <v>25.005356517532608</v>
      </c>
      <c r="BB634" s="9">
        <f t="shared" si="171"/>
        <v>153.66204357828295</v>
      </c>
      <c r="BD634" s="9">
        <f t="shared" si="172"/>
        <v>-23.767330931521602</v>
      </c>
      <c r="BE634" s="9">
        <f t="shared" si="173"/>
        <v>132.9874862018865</v>
      </c>
      <c r="BG634">
        <f t="shared" si="174"/>
        <v>167657.57272017532</v>
      </c>
      <c r="BI634">
        <f t="shared" si="175"/>
        <v>138297.88654091032</v>
      </c>
      <c r="BK634">
        <f t="shared" si="176"/>
        <v>129522.57068042865</v>
      </c>
    </row>
    <row r="635" spans="38:63" x14ac:dyDescent="0.25">
      <c r="AL635">
        <v>621</v>
      </c>
      <c r="AM635">
        <f t="shared" si="177"/>
        <v>310.5</v>
      </c>
      <c r="AO635" s="9">
        <f t="shared" si="163"/>
        <v>-5307.2919002660283</v>
      </c>
      <c r="AP635" s="9">
        <f t="shared" si="164"/>
        <v>-134979.22764586186</v>
      </c>
      <c r="AR635" s="9">
        <f t="shared" si="165"/>
        <v>-6187.5328170672728</v>
      </c>
      <c r="AS635" s="9">
        <f t="shared" si="166"/>
        <v>5136.6918994358002</v>
      </c>
      <c r="AU635" s="9">
        <f t="shared" si="167"/>
        <v>12.51219152364974</v>
      </c>
      <c r="AV635" s="9">
        <f t="shared" si="168"/>
        <v>374.27302336859725</v>
      </c>
      <c r="AX635" s="9">
        <f t="shared" si="169"/>
        <v>4.8261702678983518</v>
      </c>
      <c r="AY635" s="9">
        <f t="shared" si="170"/>
        <v>77.248015384597991</v>
      </c>
      <c r="BA635" s="9">
        <f t="shared" si="178"/>
        <v>29.706808535818361</v>
      </c>
      <c r="BB635" s="9">
        <f t="shared" si="171"/>
        <v>157.27069016857556</v>
      </c>
      <c r="BD635" s="9">
        <f t="shared" si="172"/>
        <v>-22.020787280066976</v>
      </c>
      <c r="BE635" s="9">
        <f t="shared" si="173"/>
        <v>139.75431781542369</v>
      </c>
      <c r="BG635">
        <f t="shared" si="174"/>
        <v>165300.8947977669</v>
      </c>
      <c r="BI635">
        <f t="shared" si="175"/>
        <v>136348.42303417719</v>
      </c>
      <c r="BK635">
        <f t="shared" si="176"/>
        <v>126521.18437343799</v>
      </c>
    </row>
    <row r="636" spans="38:63" x14ac:dyDescent="0.25">
      <c r="AL636">
        <v>622</v>
      </c>
      <c r="AM636">
        <f t="shared" si="177"/>
        <v>311</v>
      </c>
      <c r="AO636" s="9">
        <f t="shared" si="163"/>
        <v>-8399.4942848592073</v>
      </c>
      <c r="AP636" s="9">
        <f t="shared" si="164"/>
        <v>-132364.09756822287</v>
      </c>
      <c r="AR636" s="9">
        <f t="shared" si="165"/>
        <v>-6181.2767213054476</v>
      </c>
      <c r="AS636" s="9">
        <f t="shared" si="166"/>
        <v>5323.8284111200992</v>
      </c>
      <c r="AU636" s="9">
        <f t="shared" si="167"/>
        <v>21.382576613222348</v>
      </c>
      <c r="AV636" s="9">
        <f t="shared" si="168"/>
        <v>387.32527807706134</v>
      </c>
      <c r="AX636" s="9">
        <f t="shared" si="169"/>
        <v>6.5509154507065075</v>
      </c>
      <c r="AY636" s="9">
        <f t="shared" si="170"/>
        <v>79.378628236854084</v>
      </c>
      <c r="BA636" s="9">
        <f t="shared" si="178"/>
        <v>34.782307978978885</v>
      </c>
      <c r="BB636" s="9">
        <f t="shared" si="171"/>
        <v>160.88830502290094</v>
      </c>
      <c r="BD636" s="9">
        <f t="shared" si="172"/>
        <v>-19.950646816463042</v>
      </c>
      <c r="BE636" s="9">
        <f t="shared" si="173"/>
        <v>147.05834481730631</v>
      </c>
      <c r="BG636">
        <f t="shared" si="174"/>
        <v>162916.07233859209</v>
      </c>
      <c r="BI636">
        <f t="shared" si="175"/>
        <v>134398.87427188267</v>
      </c>
      <c r="BK636">
        <f t="shared" si="176"/>
        <v>123485.015948025</v>
      </c>
    </row>
    <row r="637" spans="38:63" x14ac:dyDescent="0.25">
      <c r="AL637">
        <v>623</v>
      </c>
      <c r="AM637">
        <f t="shared" si="177"/>
        <v>311.5</v>
      </c>
      <c r="AO637" s="9">
        <f t="shared" si="163"/>
        <v>-11487.459823435278</v>
      </c>
      <c r="AP637" s="9">
        <f t="shared" si="164"/>
        <v>-129653.76770290319</v>
      </c>
      <c r="AR637" s="9">
        <f t="shared" si="165"/>
        <v>-6170.585432998836</v>
      </c>
      <c r="AS637" s="9">
        <f t="shared" si="166"/>
        <v>5517.4910501586301</v>
      </c>
      <c r="AU637" s="9">
        <f t="shared" si="167"/>
        <v>31.186447851144262</v>
      </c>
      <c r="AV637" s="9">
        <f t="shared" si="168"/>
        <v>401.0403209417949</v>
      </c>
      <c r="AX637" s="9">
        <f t="shared" si="169"/>
        <v>8.4260191529284079</v>
      </c>
      <c r="AY637" s="9">
        <f t="shared" si="170"/>
        <v>81.592053530872747</v>
      </c>
      <c r="BA637" s="9">
        <f t="shared" si="178"/>
        <v>40.25938323491286</v>
      </c>
      <c r="BB637" s="9">
        <f t="shared" si="171"/>
        <v>164.49473433584674</v>
      </c>
      <c r="BD637" s="9">
        <f t="shared" si="172"/>
        <v>-17.498954536697003</v>
      </c>
      <c r="BE637" s="9">
        <f t="shared" si="173"/>
        <v>154.95353307507543</v>
      </c>
      <c r="BG637">
        <f t="shared" si="174"/>
        <v>160502.84070122239</v>
      </c>
      <c r="BI637">
        <f t="shared" si="175"/>
        <v>132450.9421268306</v>
      </c>
      <c r="BK637">
        <f t="shared" si="176"/>
        <v>120414.33829707986</v>
      </c>
    </row>
    <row r="638" spans="38:63" x14ac:dyDescent="0.25">
      <c r="AL638">
        <v>624</v>
      </c>
      <c r="AM638">
        <f t="shared" si="177"/>
        <v>312</v>
      </c>
      <c r="AO638" s="9">
        <f t="shared" si="163"/>
        <v>-14568.854233953303</v>
      </c>
      <c r="AP638" s="9">
        <f t="shared" si="164"/>
        <v>-126844.89213770615</v>
      </c>
      <c r="AR638" s="9">
        <f t="shared" si="165"/>
        <v>-6154.9922090732643</v>
      </c>
      <c r="AS638" s="9">
        <f t="shared" si="166"/>
        <v>5718.0112106295273</v>
      </c>
      <c r="AU638" s="9">
        <f t="shared" si="167"/>
        <v>42.037211841098014</v>
      </c>
      <c r="AV638" s="9">
        <f t="shared" si="168"/>
        <v>415.4561292853208</v>
      </c>
      <c r="AX638" s="9">
        <f t="shared" si="169"/>
        <v>10.466682152929675</v>
      </c>
      <c r="AY638" s="9">
        <f t="shared" si="170"/>
        <v>83.890738501569572</v>
      </c>
      <c r="BA638" s="9">
        <f t="shared" si="178"/>
        <v>46.166698348342322</v>
      </c>
      <c r="BB638" s="9">
        <f t="shared" si="171"/>
        <v>168.06582985602012</v>
      </c>
      <c r="BD638" s="9">
        <f t="shared" si="172"/>
        <v>-14.596168660173989</v>
      </c>
      <c r="BE638" s="9">
        <f t="shared" si="173"/>
        <v>163.49956092773115</v>
      </c>
      <c r="BG638">
        <f t="shared" si="174"/>
        <v>158060.93839313491</v>
      </c>
      <c r="BI638">
        <f t="shared" si="175"/>
        <v>130506.4847438594</v>
      </c>
      <c r="BK638">
        <f t="shared" si="176"/>
        <v>117309.58025951972</v>
      </c>
    </row>
    <row r="639" spans="38:63" x14ac:dyDescent="0.25">
      <c r="AL639">
        <v>625</v>
      </c>
      <c r="AM639">
        <f t="shared" si="177"/>
        <v>312.5</v>
      </c>
      <c r="AO639" s="9">
        <f t="shared" ref="AO639:AO702" si="179">AO638+AR638*$F$11+(0.5*AU638)*$F$11^2</f>
        <v>-17641.095687009798</v>
      </c>
      <c r="AP639" s="9">
        <f t="shared" si="164"/>
        <v>-123933.95451623073</v>
      </c>
      <c r="AR639" s="9">
        <f t="shared" si="165"/>
        <v>-6133.9736031527154</v>
      </c>
      <c r="AS639" s="9">
        <f t="shared" si="166"/>
        <v>5925.739275272188</v>
      </c>
      <c r="AU639" s="9">
        <f t="shared" si="167"/>
        <v>54.06512505295558</v>
      </c>
      <c r="AV639" s="9">
        <f t="shared" si="168"/>
        <v>430.61189639090185</v>
      </c>
      <c r="AX639" s="9">
        <f t="shared" si="169"/>
        <v>12.689874020872765</v>
      </c>
      <c r="AY639" s="9">
        <f t="shared" si="170"/>
        <v>86.276853264945117</v>
      </c>
      <c r="BA639" s="9">
        <f t="shared" si="178"/>
        <v>52.533823803665143</v>
      </c>
      <c r="BB639" s="9">
        <f t="shared" si="171"/>
        <v>171.57286705318239</v>
      </c>
      <c r="BD639" s="9">
        <f t="shared" si="172"/>
        <v>-11.158572771582325</v>
      </c>
      <c r="BE639" s="9">
        <f t="shared" si="173"/>
        <v>172.76217607277428</v>
      </c>
      <c r="BG639">
        <f t="shared" si="174"/>
        <v>155590.10754836994</v>
      </c>
      <c r="BI639">
        <f t="shared" si="175"/>
        <v>128567.52800578112</v>
      </c>
      <c r="BK639">
        <f t="shared" si="176"/>
        <v>114171.36008822125</v>
      </c>
    </row>
    <row r="640" spans="38:63" x14ac:dyDescent="0.25">
      <c r="AL640">
        <v>626</v>
      </c>
      <c r="AM640">
        <f t="shared" si="177"/>
        <v>313</v>
      </c>
      <c r="AO640" s="9">
        <f t="shared" si="179"/>
        <v>-20701.324347954534</v>
      </c>
      <c r="AP640" s="9">
        <f t="shared" si="164"/>
        <v>-120917.25839154578</v>
      </c>
      <c r="AR640" s="9">
        <f t="shared" si="165"/>
        <v>-6106.9410406262377</v>
      </c>
      <c r="AS640" s="9">
        <f t="shared" si="166"/>
        <v>6141.0452234676386</v>
      </c>
      <c r="AU640" s="9">
        <f t="shared" si="167"/>
        <v>67.420415388383077</v>
      </c>
      <c r="AV640" s="9">
        <f t="shared" si="168"/>
        <v>446.54749842605543</v>
      </c>
      <c r="AX640" s="9">
        <f t="shared" si="169"/>
        <v>15.114563963910765</v>
      </c>
      <c r="AY640" s="9">
        <f t="shared" si="170"/>
        <v>88.752179628385861</v>
      </c>
      <c r="BA640" s="9">
        <f t="shared" si="178"/>
        <v>59.39091255665123</v>
      </c>
      <c r="BB640" s="9">
        <f t="shared" si="171"/>
        <v>174.98190835953883</v>
      </c>
      <c r="BD640" s="9">
        <f t="shared" si="172"/>
        <v>-7.0850611321789172</v>
      </c>
      <c r="BE640" s="9">
        <f t="shared" si="173"/>
        <v>182.81341043813072</v>
      </c>
      <c r="BG640">
        <f t="shared" si="174"/>
        <v>153090.09423754158</v>
      </c>
      <c r="BI640">
        <f t="shared" si="175"/>
        <v>126636.27704501642</v>
      </c>
      <c r="BK640">
        <f t="shared" si="176"/>
        <v>111000.52622153834</v>
      </c>
    </row>
    <row r="641" spans="38:63" x14ac:dyDescent="0.25">
      <c r="AL641">
        <v>627</v>
      </c>
      <c r="AM641">
        <f t="shared" si="177"/>
        <v>313.5</v>
      </c>
      <c r="AO641" s="9">
        <f t="shared" si="179"/>
        <v>-23746.367316344105</v>
      </c>
      <c r="AP641" s="9">
        <f t="shared" si="164"/>
        <v>-117790.91734250871</v>
      </c>
      <c r="AR641" s="9">
        <f t="shared" si="165"/>
        <v>-6073.2308329320458</v>
      </c>
      <c r="AS641" s="9">
        <f t="shared" si="166"/>
        <v>6364.3189726806668</v>
      </c>
      <c r="AU641" s="9">
        <f t="shared" si="167"/>
        <v>82.277102333287672</v>
      </c>
      <c r="AV641" s="9">
        <f t="shared" si="168"/>
        <v>463.30262898920023</v>
      </c>
      <c r="AX641" s="9">
        <f t="shared" si="169"/>
        <v>17.761984233670827</v>
      </c>
      <c r="AY641" s="9">
        <f t="shared" si="170"/>
        <v>91.317971235442926</v>
      </c>
      <c r="BA641" s="9">
        <f t="shared" si="178"/>
        <v>66.768259630252984</v>
      </c>
      <c r="BB641" s="9">
        <f t="shared" si="171"/>
        <v>178.2531160859761</v>
      </c>
      <c r="BD641" s="9">
        <f t="shared" si="172"/>
        <v>-2.2531415306361455</v>
      </c>
      <c r="BE641" s="9">
        <f t="shared" si="173"/>
        <v>193.73154166778119</v>
      </c>
      <c r="BG641">
        <f t="shared" si="174"/>
        <v>150560.64852021067</v>
      </c>
      <c r="BI641">
        <f t="shared" si="175"/>
        <v>124715.1274989574</v>
      </c>
      <c r="BK641">
        <f t="shared" si="176"/>
        <v>107798.20711145931</v>
      </c>
    </row>
    <row r="642" spans="38:63" x14ac:dyDescent="0.25">
      <c r="AL642">
        <v>628</v>
      </c>
      <c r="AM642">
        <f t="shared" si="177"/>
        <v>314</v>
      </c>
      <c r="AO642" s="9">
        <f t="shared" si="179"/>
        <v>-26772.698095018466</v>
      </c>
      <c r="AP642" s="9">
        <f t="shared" si="164"/>
        <v>-114550.84502754472</v>
      </c>
      <c r="AR642" s="9">
        <f t="shared" si="165"/>
        <v>-6032.0922817654018</v>
      </c>
      <c r="AS642" s="9">
        <f t="shared" si="166"/>
        <v>6595.970287175267</v>
      </c>
      <c r="AU642" s="9">
        <f t="shared" si="167"/>
        <v>98.837685931022421</v>
      </c>
      <c r="AV642" s="9">
        <f t="shared" si="168"/>
        <v>480.91543271326134</v>
      </c>
      <c r="AX642" s="9">
        <f t="shared" si="169"/>
        <v>20.655930806001034</v>
      </c>
      <c r="AY642" s="9">
        <f t="shared" si="170"/>
        <v>93.974778091196512</v>
      </c>
      <c r="BA642" s="9">
        <f t="shared" si="178"/>
        <v>74.695720690865755</v>
      </c>
      <c r="BB642" s="9">
        <f t="shared" si="171"/>
        <v>181.34002419870265</v>
      </c>
      <c r="BD642" s="9">
        <f t="shared" si="172"/>
        <v>3.4860344341556297</v>
      </c>
      <c r="BE642" s="9">
        <f t="shared" si="173"/>
        <v>205.60063042336219</v>
      </c>
      <c r="BG642">
        <f t="shared" si="174"/>
        <v>148001.52412193071</v>
      </c>
      <c r="BI642">
        <f t="shared" si="175"/>
        <v>122806.67609522384</v>
      </c>
      <c r="BK642">
        <f t="shared" si="176"/>
        <v>104565.87232223405</v>
      </c>
    </row>
    <row r="643" spans="38:63" x14ac:dyDescent="0.25">
      <c r="AL643">
        <v>629</v>
      </c>
      <c r="AM643">
        <f t="shared" si="177"/>
        <v>314.5</v>
      </c>
      <c r="AO643" s="9">
        <f t="shared" si="179"/>
        <v>-29776.38952515979</v>
      </c>
      <c r="AP643" s="9">
        <f t="shared" si="164"/>
        <v>-111192.74545486794</v>
      </c>
      <c r="AR643" s="9">
        <f t="shared" si="165"/>
        <v>-5982.6734387998904</v>
      </c>
      <c r="AS643" s="9">
        <f t="shared" si="166"/>
        <v>6836.428003531898</v>
      </c>
      <c r="AU643" s="9">
        <f t="shared" si="167"/>
        <v>117.33891013618745</v>
      </c>
      <c r="AV643" s="9">
        <f t="shared" si="168"/>
        <v>499.42038520750606</v>
      </c>
      <c r="AX643" s="9">
        <f t="shared" si="169"/>
        <v>23.823106668124066</v>
      </c>
      <c r="AY643" s="9">
        <f t="shared" si="170"/>
        <v>96.722226822974179</v>
      </c>
      <c r="BA643" s="9">
        <f t="shared" si="178"/>
        <v>83.201962482041594</v>
      </c>
      <c r="BB643" s="9">
        <f t="shared" si="171"/>
        <v>184.18878429290115</v>
      </c>
      <c r="BD643" s="9">
        <f t="shared" si="172"/>
        <v>10.313840986021789</v>
      </c>
      <c r="BE643" s="9">
        <f t="shared" si="173"/>
        <v>218.50937409163072</v>
      </c>
      <c r="BG643">
        <f t="shared" si="174"/>
        <v>145412.47758527732</v>
      </c>
      <c r="BI643">
        <f t="shared" si="175"/>
        <v>120913.73001045728</v>
      </c>
      <c r="BK643">
        <f t="shared" si="176"/>
        <v>101305.40770161162</v>
      </c>
    </row>
    <row r="644" spans="38:63" x14ac:dyDescent="0.25">
      <c r="AL644">
        <v>630</v>
      </c>
      <c r="AM644">
        <f t="shared" si="177"/>
        <v>315</v>
      </c>
      <c r="AO644" s="9">
        <f t="shared" si="179"/>
        <v>-32753.058880792709</v>
      </c>
      <c r="AP644" s="9">
        <f t="shared" si="164"/>
        <v>-107712.10390495104</v>
      </c>
      <c r="AR644" s="9">
        <f t="shared" si="165"/>
        <v>-5924.0039837317963</v>
      </c>
      <c r="AS644" s="9">
        <f t="shared" si="166"/>
        <v>7086.138196135651</v>
      </c>
      <c r="AU644" s="9">
        <f t="shared" si="167"/>
        <v>138.0588402752737</v>
      </c>
      <c r="AV644" s="9">
        <f t="shared" si="168"/>
        <v>518.84504103102483</v>
      </c>
      <c r="AX644" s="9">
        <f t="shared" si="169"/>
        <v>27.293513716743941</v>
      </c>
      <c r="AY644" s="9">
        <f t="shared" si="170"/>
        <v>99.558745922007972</v>
      </c>
      <c r="BA644" s="9">
        <f t="shared" si="178"/>
        <v>92.313516253291397</v>
      </c>
      <c r="BB644" s="9">
        <f t="shared" si="171"/>
        <v>186.73740911428624</v>
      </c>
      <c r="BD644" s="9">
        <f t="shared" si="172"/>
        <v>18.451810305238364</v>
      </c>
      <c r="BE644" s="9">
        <f t="shared" si="173"/>
        <v>232.54888599473065</v>
      </c>
      <c r="BG644">
        <f t="shared" si="174"/>
        <v>142793.26670674857</v>
      </c>
      <c r="BI644">
        <f t="shared" si="175"/>
        <v>119039.3142667642</v>
      </c>
      <c r="BK644">
        <f t="shared" si="176"/>
        <v>98019.208176464002</v>
      </c>
    </row>
    <row r="645" spans="38:63" x14ac:dyDescent="0.25">
      <c r="AL645">
        <v>631</v>
      </c>
      <c r="AM645">
        <f t="shared" si="177"/>
        <v>315.5</v>
      </c>
      <c r="AO645" s="9">
        <f t="shared" si="179"/>
        <v>-35697.803517624197</v>
      </c>
      <c r="AP645" s="9">
        <f t="shared" si="164"/>
        <v>-104104.17917675435</v>
      </c>
      <c r="AR645" s="9">
        <f t="shared" si="165"/>
        <v>-5854.9745635941599</v>
      </c>
      <c r="AS645" s="9">
        <f t="shared" si="166"/>
        <v>7345.5607166511636</v>
      </c>
      <c r="AU645" s="9">
        <f t="shared" si="167"/>
        <v>161.32551755021785</v>
      </c>
      <c r="AV645" s="9">
        <f t="shared" si="168"/>
        <v>539.20508499427251</v>
      </c>
      <c r="AX645" s="9">
        <f t="shared" si="169"/>
        <v>31.100899959836806</v>
      </c>
      <c r="AY645" s="9">
        <f t="shared" si="170"/>
        <v>102.48122257915264</v>
      </c>
      <c r="BA645" s="9">
        <f t="shared" si="178"/>
        <v>102.05360500464717</v>
      </c>
      <c r="BB645" s="9">
        <f t="shared" si="171"/>
        <v>188.9150471203659</v>
      </c>
      <c r="BD645" s="9">
        <f t="shared" si="172"/>
        <v>28.171012585733887</v>
      </c>
      <c r="BE645" s="9">
        <f t="shared" si="173"/>
        <v>247.80881529475391</v>
      </c>
      <c r="BG645">
        <f t="shared" si="174"/>
        <v>140143.64803240346</v>
      </c>
      <c r="BI645">
        <f t="shared" si="175"/>
        <v>117186.67620681174</v>
      </c>
      <c r="BK645">
        <f t="shared" si="176"/>
        <v>94710.292675254575</v>
      </c>
    </row>
    <row r="646" spans="38:63" x14ac:dyDescent="0.25">
      <c r="AL646">
        <v>632</v>
      </c>
      <c r="AM646">
        <f t="shared" si="177"/>
        <v>316</v>
      </c>
      <c r="AO646" s="9">
        <f t="shared" si="179"/>
        <v>-38605.125109727502</v>
      </c>
      <c r="AP646" s="9">
        <f t="shared" si="164"/>
        <v>-100363.99818280447</v>
      </c>
      <c r="AR646" s="9">
        <f t="shared" si="165"/>
        <v>-5774.3118048190508</v>
      </c>
      <c r="AS646" s="9">
        <f t="shared" si="166"/>
        <v>7615.1632591482994</v>
      </c>
      <c r="AU646" s="9">
        <f t="shared" si="167"/>
        <v>187.52744578832431</v>
      </c>
      <c r="AV646" s="9">
        <f t="shared" si="168"/>
        <v>560.49684780604593</v>
      </c>
      <c r="AX646" s="9">
        <f t="shared" si="169"/>
        <v>35.283269381522636</v>
      </c>
      <c r="AY646" s="9">
        <f t="shared" si="170"/>
        <v>105.48457443847848</v>
      </c>
      <c r="BA646" s="9">
        <f t="shared" si="178"/>
        <v>112.44071731137375</v>
      </c>
      <c r="BB646" s="9">
        <f t="shared" si="171"/>
        <v>190.64133400759701</v>
      </c>
      <c r="BD646" s="9">
        <f t="shared" si="172"/>
        <v>39.803459095427925</v>
      </c>
      <c r="BE646" s="9">
        <f t="shared" si="173"/>
        <v>264.37093935997046</v>
      </c>
      <c r="BG646">
        <f t="shared" si="174"/>
        <v>137463.37315096424</v>
      </c>
      <c r="BI646">
        <f t="shared" si="175"/>
        <v>115359.28581609364</v>
      </c>
      <c r="BK646">
        <f t="shared" si="176"/>
        <v>91382.446874841495</v>
      </c>
    </row>
    <row r="647" spans="38:63" x14ac:dyDescent="0.25">
      <c r="AL647">
        <v>633</v>
      </c>
      <c r="AM647">
        <f t="shared" si="177"/>
        <v>316.5</v>
      </c>
      <c r="AO647" s="9">
        <f t="shared" si="179"/>
        <v>-41468.840081413487</v>
      </c>
      <c r="AP647" s="9">
        <f t="shared" si="164"/>
        <v>-96486.354447254562</v>
      </c>
      <c r="AR647" s="9">
        <f t="shared" si="165"/>
        <v>-5680.5480819248887</v>
      </c>
      <c r="AS647" s="9">
        <f t="shared" si="166"/>
        <v>7895.4116830513221</v>
      </c>
      <c r="AU647" s="9">
        <f t="shared" si="167"/>
        <v>217.1260885556519</v>
      </c>
      <c r="AV647" s="9">
        <f t="shared" si="168"/>
        <v>582.68604880026533</v>
      </c>
      <c r="AX647" s="9">
        <f t="shared" si="169"/>
        <v>39.883462394286468</v>
      </c>
      <c r="AY647" s="9">
        <f t="shared" si="170"/>
        <v>108.56121547577082</v>
      </c>
      <c r="BA647" s="9">
        <f t="shared" si="178"/>
        <v>123.48690577151862</v>
      </c>
      <c r="BB647" s="9">
        <f t="shared" si="171"/>
        <v>191.82588183666292</v>
      </c>
      <c r="BD647" s="9">
        <f t="shared" si="172"/>
        <v>53.755720389846836</v>
      </c>
      <c r="BE647" s="9">
        <f t="shared" si="173"/>
        <v>282.29895148783157</v>
      </c>
      <c r="BG647">
        <f t="shared" si="174"/>
        <v>134752.1835068675</v>
      </c>
      <c r="BI647">
        <f t="shared" si="175"/>
        <v>113560.83033590904</v>
      </c>
      <c r="BK647">
        <f t="shared" si="176"/>
        <v>88040.400948674243</v>
      </c>
    </row>
    <row r="648" spans="38:63" x14ac:dyDescent="0.25">
      <c r="AL648">
        <v>634</v>
      </c>
      <c r="AM648">
        <f t="shared" si="177"/>
        <v>317</v>
      </c>
      <c r="AO648" s="9">
        <f t="shared" si="179"/>
        <v>-44281.973361306475</v>
      </c>
      <c r="AP648" s="9">
        <f t="shared" si="164"/>
        <v>-92465.81284962887</v>
      </c>
      <c r="AR648" s="9">
        <f t="shared" si="165"/>
        <v>-5571.9850376470631</v>
      </c>
      <c r="AS648" s="9">
        <f t="shared" si="166"/>
        <v>8186.754707451455</v>
      </c>
      <c r="AU648" s="9">
        <f t="shared" si="167"/>
        <v>250.67033753224052</v>
      </c>
      <c r="AV648" s="9">
        <f t="shared" si="168"/>
        <v>605.6909618521546</v>
      </c>
      <c r="AX648" s="9">
        <f t="shared" si="169"/>
        <v>44.949815124080068</v>
      </c>
      <c r="AY648" s="9">
        <f t="shared" si="170"/>
        <v>111.70039004430551</v>
      </c>
      <c r="BA648" s="9">
        <f t="shared" si="178"/>
        <v>135.19579802723612</v>
      </c>
      <c r="BB648" s="9">
        <f t="shared" si="171"/>
        <v>192.36798302553041</v>
      </c>
      <c r="BD648" s="9">
        <f t="shared" si="172"/>
        <v>70.524724380924354</v>
      </c>
      <c r="BE648" s="9">
        <f t="shared" si="173"/>
        <v>301.6225887823187</v>
      </c>
      <c r="BG648">
        <f t="shared" si="174"/>
        <v>132009.80348180525</v>
      </c>
      <c r="BI648">
        <f t="shared" si="175"/>
        <v>111795.20123630999</v>
      </c>
      <c r="BK648">
        <f t="shared" si="176"/>
        <v>84690.051279097403</v>
      </c>
    </row>
    <row r="649" spans="38:63" x14ac:dyDescent="0.25">
      <c r="AL649">
        <v>635</v>
      </c>
      <c r="AM649">
        <f t="shared" si="177"/>
        <v>317.5</v>
      </c>
      <c r="AO649" s="9">
        <f t="shared" si="179"/>
        <v>-47036.632087938473</v>
      </c>
      <c r="AP649" s="9">
        <f t="shared" si="164"/>
        <v>-88296.724125671622</v>
      </c>
      <c r="AR649" s="9">
        <f t="shared" si="165"/>
        <v>-5446.6498688809424</v>
      </c>
      <c r="AS649" s="9">
        <f t="shared" si="166"/>
        <v>8489.6001883775316</v>
      </c>
      <c r="AU649" s="9">
        <f t="shared" si="167"/>
        <v>288.81242988503544</v>
      </c>
      <c r="AV649" s="9">
        <f t="shared" si="168"/>
        <v>629.35742018716428</v>
      </c>
      <c r="AX649" s="9">
        <f t="shared" si="169"/>
        <v>50.536905599897352</v>
      </c>
      <c r="AY649" s="9">
        <f t="shared" si="170"/>
        <v>114.88734262842277</v>
      </c>
      <c r="BA649" s="9">
        <f t="shared" si="178"/>
        <v>147.5603242883515</v>
      </c>
      <c r="BB649" s="9">
        <f t="shared" si="171"/>
        <v>192.15662422296069</v>
      </c>
      <c r="BD649" s="9">
        <f t="shared" si="172"/>
        <v>90.715199996786609</v>
      </c>
      <c r="BE649" s="9">
        <f t="shared" si="173"/>
        <v>322.31345333578088</v>
      </c>
      <c r="BG649">
        <f t="shared" si="174"/>
        <v>129235.93160541973</v>
      </c>
      <c r="BI649">
        <f t="shared" si="175"/>
        <v>110066.47121066088</v>
      </c>
      <c r="BK649">
        <f t="shared" si="176"/>
        <v>81338.737158814358</v>
      </c>
    </row>
    <row r="650" spans="38:63" x14ac:dyDescent="0.25">
      <c r="AL650">
        <v>636</v>
      </c>
      <c r="AM650">
        <f t="shared" si="177"/>
        <v>318</v>
      </c>
      <c r="AO650" s="9">
        <f t="shared" si="179"/>
        <v>-49723.855468643313</v>
      </c>
      <c r="AP650" s="9">
        <f t="shared" si="164"/>
        <v>-83973.254353959463</v>
      </c>
      <c r="AR650" s="9">
        <f t="shared" si="165"/>
        <v>-5302.2436539384244</v>
      </c>
      <c r="AS650" s="9">
        <f t="shared" si="166"/>
        <v>8804.2788984711133</v>
      </c>
      <c r="AU650" s="9">
        <f t="shared" si="167"/>
        <v>332.32382782903147</v>
      </c>
      <c r="AV650" s="9">
        <f t="shared" si="168"/>
        <v>653.42205740338841</v>
      </c>
      <c r="AX650" s="9">
        <f t="shared" si="169"/>
        <v>56.706393804605</v>
      </c>
      <c r="AY650" s="9">
        <f t="shared" si="170"/>
        <v>118.1022826195302</v>
      </c>
      <c r="BA650" s="9">
        <f t="shared" si="178"/>
        <v>160.56018873398651</v>
      </c>
      <c r="BB650" s="9">
        <f t="shared" si="171"/>
        <v>191.07092241816937</v>
      </c>
      <c r="BD650" s="9">
        <f t="shared" si="172"/>
        <v>115.05724529043997</v>
      </c>
      <c r="BE650" s="9">
        <f t="shared" si="173"/>
        <v>344.24885236568883</v>
      </c>
      <c r="BG650">
        <f t="shared" si="174"/>
        <v>126430.23002978877</v>
      </c>
      <c r="BI650">
        <f t="shared" si="175"/>
        <v>108378.85845264803</v>
      </c>
      <c r="BK650">
        <f t="shared" si="176"/>
        <v>77995.585701691773</v>
      </c>
    </row>
    <row r="651" spans="38:63" x14ac:dyDescent="0.25">
      <c r="AL651">
        <v>637</v>
      </c>
      <c r="AM651">
        <f t="shared" si="177"/>
        <v>318.5</v>
      </c>
      <c r="AO651" s="9">
        <f t="shared" si="179"/>
        <v>-52333.436817133894</v>
      </c>
      <c r="AP651" s="9">
        <f t="shared" si="164"/>
        <v>-79489.43714754848</v>
      </c>
      <c r="AR651" s="9">
        <f t="shared" si="165"/>
        <v>-5136.0817400239084</v>
      </c>
      <c r="AS651" s="9">
        <f t="shared" si="166"/>
        <v>9130.9899271728082</v>
      </c>
      <c r="AU651" s="9">
        <f t="shared" si="167"/>
        <v>382.10777546963743</v>
      </c>
      <c r="AV651" s="9">
        <f t="shared" si="168"/>
        <v>677.45897846804189</v>
      </c>
      <c r="AX651" s="9">
        <f t="shared" si="169"/>
        <v>63.527959697945683</v>
      </c>
      <c r="AY651" s="9">
        <f t="shared" si="170"/>
        <v>121.31909295173368</v>
      </c>
      <c r="BA651" s="9">
        <f t="shared" si="178"/>
        <v>174.15914410142949</v>
      </c>
      <c r="BB651" s="9">
        <f t="shared" si="171"/>
        <v>188.98111020465169</v>
      </c>
      <c r="BD651" s="9">
        <f t="shared" si="172"/>
        <v>144.42067167026227</v>
      </c>
      <c r="BE651" s="9">
        <f t="shared" si="173"/>
        <v>367.15877531165654</v>
      </c>
      <c r="BG651">
        <f t="shared" si="174"/>
        <v>123592.31296545612</v>
      </c>
      <c r="BI651">
        <f t="shared" si="175"/>
        <v>106736.67516611741</v>
      </c>
      <c r="BK651">
        <f t="shared" si="176"/>
        <v>74671.94013362276</v>
      </c>
    </row>
    <row r="652" spans="38:63" x14ac:dyDescent="0.25">
      <c r="AL652">
        <v>638</v>
      </c>
      <c r="AM652">
        <f t="shared" si="177"/>
        <v>319</v>
      </c>
      <c r="AO652" s="9">
        <f t="shared" si="179"/>
        <v>-54853.714215212138</v>
      </c>
      <c r="AP652" s="9">
        <f t="shared" si="164"/>
        <v>-74839.259811653566</v>
      </c>
      <c r="AR652" s="9">
        <f t="shared" si="165"/>
        <v>-4945.0278522890894</v>
      </c>
      <c r="AS652" s="9">
        <f t="shared" si="166"/>
        <v>9469.7194164068296</v>
      </c>
      <c r="AU652" s="9">
        <f t="shared" si="167"/>
        <v>439.20207846021316</v>
      </c>
      <c r="AV652" s="9">
        <f t="shared" si="168"/>
        <v>700.80391854672621</v>
      </c>
      <c r="AX652" s="9">
        <f t="shared" si="169"/>
        <v>71.080337344417686</v>
      </c>
      <c r="AY652" s="9">
        <f t="shared" si="170"/>
        <v>124.50371797407053</v>
      </c>
      <c r="BA652" s="9">
        <f t="shared" si="178"/>
        <v>188.30216924854358</v>
      </c>
      <c r="BB652" s="9">
        <f t="shared" si="171"/>
        <v>185.75020550437182</v>
      </c>
      <c r="BD652" s="9">
        <f t="shared" si="172"/>
        <v>179.81957186725191</v>
      </c>
      <c r="BE652" s="9">
        <f t="shared" si="173"/>
        <v>390.54999506828386</v>
      </c>
      <c r="BG652">
        <f t="shared" si="174"/>
        <v>120721.73583581246</v>
      </c>
      <c r="BI652">
        <f t="shared" si="175"/>
        <v>105144.25719622317</v>
      </c>
      <c r="BK652">
        <f t="shared" si="176"/>
        <v>71381.887516138668</v>
      </c>
    </row>
    <row r="653" spans="38:63" x14ac:dyDescent="0.25">
      <c r="AL653">
        <v>639</v>
      </c>
      <c r="AM653">
        <f t="shared" si="177"/>
        <v>319.5</v>
      </c>
      <c r="AO653" s="9">
        <f t="shared" si="179"/>
        <v>-57271.327881549158</v>
      </c>
      <c r="AP653" s="9">
        <f t="shared" si="164"/>
        <v>-70016.799613631811</v>
      </c>
      <c r="AR653" s="9">
        <f t="shared" si="165"/>
        <v>-4725.4268130589826</v>
      </c>
      <c r="AS653" s="9">
        <f t="shared" si="166"/>
        <v>9820.1213756801935</v>
      </c>
      <c r="AU653" s="9">
        <f t="shared" si="167"/>
        <v>504.76037996761391</v>
      </c>
      <c r="AV653" s="9">
        <f t="shared" si="168"/>
        <v>722.4495780626637</v>
      </c>
      <c r="AX653" s="9">
        <f t="shared" si="169"/>
        <v>79.452431691764929</v>
      </c>
      <c r="AY653" s="9">
        <f t="shared" si="170"/>
        <v>127.61214847460438</v>
      </c>
      <c r="BA653" s="9">
        <f t="shared" si="178"/>
        <v>202.9126967347064</v>
      </c>
      <c r="BB653" s="9">
        <f t="shared" si="171"/>
        <v>181.23649888699322</v>
      </c>
      <c r="BD653" s="9">
        <f t="shared" si="172"/>
        <v>222.39525154114261</v>
      </c>
      <c r="BE653" s="9">
        <f t="shared" si="173"/>
        <v>413.60093070106615</v>
      </c>
      <c r="BG653">
        <f t="shared" si="174"/>
        <v>117817.98878390677</v>
      </c>
      <c r="BI653">
        <f t="shared" si="175"/>
        <v>103605.87213805057</v>
      </c>
      <c r="BK653">
        <f t="shared" si="176"/>
        <v>68142.900137147735</v>
      </c>
    </row>
    <row r="654" spans="38:63" x14ac:dyDescent="0.25">
      <c r="AL654">
        <v>640</v>
      </c>
      <c r="AM654">
        <f t="shared" si="177"/>
        <v>320</v>
      </c>
      <c r="AO654" s="9">
        <f t="shared" si="179"/>
        <v>-59570.946240582693</v>
      </c>
      <c r="AP654" s="9">
        <f t="shared" si="164"/>
        <v>-65016.43272853388</v>
      </c>
      <c r="AR654" s="9">
        <f t="shared" si="165"/>
        <v>-4473.0466230751754</v>
      </c>
      <c r="AS654" s="9">
        <f t="shared" si="166"/>
        <v>10181.346164711525</v>
      </c>
      <c r="AU654" s="9">
        <f t="shared" si="167"/>
        <v>579.99206620934285</v>
      </c>
      <c r="AV654" s="9">
        <f t="shared" si="168"/>
        <v>740.90780237267973</v>
      </c>
      <c r="AX654" s="9">
        <f t="shared" si="169"/>
        <v>88.744483015645045</v>
      </c>
      <c r="AY654" s="9">
        <f t="shared" si="170"/>
        <v>130.58789891458872</v>
      </c>
      <c r="BA654" s="9">
        <f t="shared" si="178"/>
        <v>217.8900867606738</v>
      </c>
      <c r="BB654" s="9">
        <f t="shared" si="171"/>
        <v>175.29697383710464</v>
      </c>
      <c r="BD654" s="9">
        <f t="shared" si="172"/>
        <v>273.35749643302404</v>
      </c>
      <c r="BE654" s="9">
        <f t="shared" si="173"/>
        <v>435.02292962098636</v>
      </c>
      <c r="BG654">
        <f t="shared" si="174"/>
        <v>114880.50133447463</v>
      </c>
      <c r="BI654">
        <f t="shared" si="175"/>
        <v>102125.60474684399</v>
      </c>
      <c r="BK654">
        <f t="shared" si="176"/>
        <v>64976.597280425143</v>
      </c>
    </row>
    <row r="655" spans="38:63" x14ac:dyDescent="0.25">
      <c r="AL655">
        <v>641</v>
      </c>
      <c r="AM655">
        <f t="shared" si="177"/>
        <v>320.5</v>
      </c>
      <c r="AO655" s="9">
        <f t="shared" si="179"/>
        <v>-61734.970543844116</v>
      </c>
      <c r="AP655" s="9">
        <f t="shared" ref="AP655:AP718" si="180">AP654+AS654*$F$11+(AV654*0.5)*$F$11^2</f>
        <v>-59833.146170881533</v>
      </c>
      <c r="AR655" s="9">
        <f t="shared" ref="AR655:AR718" si="181">AR654+AU654*$F$11</f>
        <v>-4183.050589970504</v>
      </c>
      <c r="AS655" s="9">
        <f t="shared" ref="AS655:AS718" si="182">AS654+AV654*$F$11</f>
        <v>10551.800065897865</v>
      </c>
      <c r="AU655" s="9">
        <f t="shared" ref="AU655:AU718" si="183">AX655+BA655+BD655</f>
        <v>666.02974009119566</v>
      </c>
      <c r="AV655" s="9">
        <f t="shared" ref="AV655:AV718" si="184">AY655+BB655+BE655</f>
        <v>754.04172204019528</v>
      </c>
      <c r="AX655" s="9">
        <f t="shared" ref="AX655:AX718" si="185">$F$34*($F$30-AO655)/(BG655^2+$F$35^2)^(1.5)</f>
        <v>99.069205129019466</v>
      </c>
      <c r="AY655" s="9">
        <f t="shared" ref="AY655:AY718" si="186">$F$34*($G$30-AP655)/(BG655^2+$F$35^2)^(1.5)</f>
        <v>133.35884189146753</v>
      </c>
      <c r="BA655" s="9">
        <f t="shared" si="178"/>
        <v>233.10758607881672</v>
      </c>
      <c r="BB655" s="9">
        <f t="shared" ref="BB655:BB718" si="187">$F$43*($G$39-AP655)/(BI655^2+$F$44^2)^(1.5)</f>
        <v>167.79173705041828</v>
      </c>
      <c r="BD655" s="9">
        <f t="shared" ref="BD655:BD718" si="188">$F$52*($F$48-AO655)/(BK655^2+$F$53^2)^(1.5)</f>
        <v>333.85294888335949</v>
      </c>
      <c r="BE655" s="9">
        <f t="shared" ref="BE655:BE718" si="189">$F$52*($G$48-AP655)/(BK655^2+$F$53^2)^(1.5)</f>
        <v>452.89114309830956</v>
      </c>
      <c r="BG655">
        <f t="shared" ref="BG655:BG718" si="190">SQRT(($F$30-AO655)^2+($G$30-AP655)^2)</f>
        <v>111908.6701040036</v>
      </c>
      <c r="BI655">
        <f t="shared" ref="BI655:BI718" si="191">SQRT(($F$39-AO655)^2+($G$39-AP655)^2)</f>
        <v>100707.22167832543</v>
      </c>
      <c r="BK655">
        <f t="shared" ref="BK655:BK718" si="192">SQRT(($F$48-AO655)^2+($G$48-AP655)^2)</f>
        <v>61909.615716345223</v>
      </c>
    </row>
    <row r="656" spans="38:63" x14ac:dyDescent="0.25">
      <c r="AL656">
        <v>642</v>
      </c>
      <c r="AM656">
        <f t="shared" ref="AM656:AM719" si="193">$F$11*AL656</f>
        <v>321</v>
      </c>
      <c r="AO656" s="9">
        <f t="shared" si="179"/>
        <v>-63743.24212131797</v>
      </c>
      <c r="AP656" s="9">
        <f t="shared" si="180"/>
        <v>-54462.990922677571</v>
      </c>
      <c r="AR656" s="9">
        <f t="shared" si="181"/>
        <v>-3850.0357199249061</v>
      </c>
      <c r="AS656" s="9">
        <f t="shared" si="182"/>
        <v>10928.820926917962</v>
      </c>
      <c r="AU656" s="9">
        <f t="shared" si="183"/>
        <v>763.68096451860583</v>
      </c>
      <c r="AV656" s="9">
        <f t="shared" si="184"/>
        <v>758.8891522441786</v>
      </c>
      <c r="AX656" s="9">
        <f t="shared" si="185"/>
        <v>110.55275478337728</v>
      </c>
      <c r="AY656" s="9">
        <f t="shared" si="186"/>
        <v>135.83322571935699</v>
      </c>
      <c r="BA656" s="9">
        <f t="shared" ref="BA656:BA719" si="194">$F$43*($F$39-AO656)/(BI656^2+$F$44^2)^(1.5)</f>
        <v>248.41103130543223</v>
      </c>
      <c r="BB656" s="9">
        <f t="shared" si="187"/>
        <v>158.58947391283871</v>
      </c>
      <c r="BD656" s="9">
        <f t="shared" si="188"/>
        <v>404.71717842979638</v>
      </c>
      <c r="BE656" s="9">
        <f t="shared" si="189"/>
        <v>464.46645261198296</v>
      </c>
      <c r="BG656">
        <f t="shared" si="190"/>
        <v>108901.9291516659</v>
      </c>
      <c r="BI656">
        <f t="shared" si="191"/>
        <v>99354.023569194163</v>
      </c>
      <c r="BK656">
        <f t="shared" si="192"/>
        <v>58974.540030941949</v>
      </c>
    </row>
    <row r="657" spans="38:63" x14ac:dyDescent="0.25">
      <c r="AL657">
        <v>643</v>
      </c>
      <c r="AM657">
        <f t="shared" si="193"/>
        <v>321.5</v>
      </c>
      <c r="AO657" s="9">
        <f t="shared" si="179"/>
        <v>-65572.799860715604</v>
      </c>
      <c r="AP657" s="9">
        <f t="shared" si="180"/>
        <v>-48903.719315188064</v>
      </c>
      <c r="AR657" s="9">
        <f t="shared" si="181"/>
        <v>-3468.1952376656031</v>
      </c>
      <c r="AS657" s="9">
        <f t="shared" si="182"/>
        <v>11308.265503040051</v>
      </c>
      <c r="AU657" s="9">
        <f t="shared" si="183"/>
        <v>873.01524662025975</v>
      </c>
      <c r="AV657" s="9">
        <f t="shared" si="184"/>
        <v>751.53439431672268</v>
      </c>
      <c r="AX657" s="9">
        <f t="shared" si="185"/>
        <v>123.33527181130299</v>
      </c>
      <c r="AY657" s="9">
        <f t="shared" si="186"/>
        <v>137.8946518753408</v>
      </c>
      <c r="BA657" s="9">
        <f t="shared" si="194"/>
        <v>263.61853601000877</v>
      </c>
      <c r="BB657" s="9">
        <f t="shared" si="187"/>
        <v>147.57385963599407</v>
      </c>
      <c r="BD657" s="9">
        <f t="shared" si="188"/>
        <v>486.06143879894796</v>
      </c>
      <c r="BE657" s="9">
        <f t="shared" si="189"/>
        <v>466.06588280538773</v>
      </c>
      <c r="BG657">
        <f t="shared" si="190"/>
        <v>105859.8932644021</v>
      </c>
      <c r="BI657">
        <f t="shared" si="191"/>
        <v>98068.702450019249</v>
      </c>
      <c r="BK657">
        <f t="shared" si="192"/>
        <v>56210.77712585569</v>
      </c>
    </row>
    <row r="658" spans="38:63" x14ac:dyDescent="0.25">
      <c r="AL658">
        <v>644</v>
      </c>
      <c r="AM658">
        <f t="shared" si="193"/>
        <v>322</v>
      </c>
      <c r="AO658" s="9">
        <f t="shared" si="179"/>
        <v>-67197.770573720874</v>
      </c>
      <c r="AP658" s="9">
        <f t="shared" si="180"/>
        <v>-43155.644764378449</v>
      </c>
      <c r="AR658" s="9">
        <f t="shared" si="181"/>
        <v>-3031.6876143554732</v>
      </c>
      <c r="AS658" s="9">
        <f t="shared" si="182"/>
        <v>11684.032700198411</v>
      </c>
      <c r="AU658" s="9">
        <f t="shared" si="183"/>
        <v>992.75609643446546</v>
      </c>
      <c r="AV658" s="9">
        <f t="shared" si="184"/>
        <v>727.14328882165501</v>
      </c>
      <c r="AX658" s="9">
        <f t="shared" si="185"/>
        <v>137.57053459100194</v>
      </c>
      <c r="AY658" s="9">
        <f t="shared" si="186"/>
        <v>139.39573311766742</v>
      </c>
      <c r="BA658" s="9">
        <f t="shared" si="194"/>
        <v>278.52131966471808</v>
      </c>
      <c r="BB658" s="9">
        <f t="shared" si="187"/>
        <v>134.65075693839188</v>
      </c>
      <c r="BD658" s="9">
        <f t="shared" si="188"/>
        <v>576.66424217874544</v>
      </c>
      <c r="BE658" s="9">
        <f t="shared" si="189"/>
        <v>453.09679876559579</v>
      </c>
      <c r="BG658">
        <f t="shared" si="190"/>
        <v>102782.61738595474</v>
      </c>
      <c r="BI658">
        <f t="shared" si="191"/>
        <v>96853.237315681545</v>
      </c>
      <c r="BK658">
        <f t="shared" si="192"/>
        <v>53665.152763539576</v>
      </c>
    </row>
    <row r="659" spans="38:63" x14ac:dyDescent="0.25">
      <c r="AL659">
        <v>645</v>
      </c>
      <c r="AM659">
        <f t="shared" si="193"/>
        <v>322.5</v>
      </c>
      <c r="AO659" s="9">
        <f t="shared" si="179"/>
        <v>-68589.519868844305</v>
      </c>
      <c r="AP659" s="9">
        <f t="shared" si="180"/>
        <v>-37222.735503176533</v>
      </c>
      <c r="AR659" s="9">
        <f t="shared" si="181"/>
        <v>-2535.3095661382404</v>
      </c>
      <c r="AS659" s="9">
        <f t="shared" si="182"/>
        <v>12047.604344609239</v>
      </c>
      <c r="AU659" s="9">
        <f t="shared" si="183"/>
        <v>1119.5228707204992</v>
      </c>
      <c r="AV659" s="9">
        <f t="shared" si="184"/>
        <v>680.34437788775199</v>
      </c>
      <c r="AX659" s="9">
        <f t="shared" si="185"/>
        <v>153.4239696913198</v>
      </c>
      <c r="AY659" s="9">
        <f t="shared" si="186"/>
        <v>140.15010497131178</v>
      </c>
      <c r="BA659" s="9">
        <f t="shared" si="194"/>
        <v>292.88568418022714</v>
      </c>
      <c r="BB659" s="9">
        <f t="shared" si="187"/>
        <v>119.75593373159641</v>
      </c>
      <c r="BD659" s="9">
        <f t="shared" si="188"/>
        <v>673.21321684895213</v>
      </c>
      <c r="BE659" s="9">
        <f t="shared" si="189"/>
        <v>420.43833918484381</v>
      </c>
      <c r="BG659">
        <f t="shared" si="190"/>
        <v>99671.026898778669</v>
      </c>
      <c r="BI659">
        <f t="shared" si="191"/>
        <v>95708.879410039299</v>
      </c>
      <c r="BK659">
        <f t="shared" si="192"/>
        <v>51391.862883848458</v>
      </c>
    </row>
    <row r="660" spans="38:63" x14ac:dyDescent="0.25">
      <c r="AL660">
        <v>646</v>
      </c>
      <c r="AM660">
        <f t="shared" si="193"/>
        <v>323</v>
      </c>
      <c r="AO660" s="9">
        <f t="shared" si="179"/>
        <v>-69717.234293073372</v>
      </c>
      <c r="AP660" s="9">
        <f t="shared" si="180"/>
        <v>-31113.890283635945</v>
      </c>
      <c r="AR660" s="9">
        <f t="shared" si="181"/>
        <v>-1975.5481307779908</v>
      </c>
      <c r="AS660" s="9">
        <f t="shared" si="182"/>
        <v>12387.776533553115</v>
      </c>
      <c r="AU660" s="9">
        <f t="shared" si="183"/>
        <v>1247.1302584896139</v>
      </c>
      <c r="AV660" s="9">
        <f t="shared" si="184"/>
        <v>606.16629236821132</v>
      </c>
      <c r="AX660" s="9">
        <f t="shared" si="185"/>
        <v>171.06781160319082</v>
      </c>
      <c r="AY660" s="9">
        <f t="shared" si="186"/>
        <v>139.922463248192</v>
      </c>
      <c r="BA660" s="9">
        <f t="shared" si="194"/>
        <v>306.4559434808591</v>
      </c>
      <c r="BB660" s="9">
        <f t="shared" si="187"/>
        <v>102.86296419486511</v>
      </c>
      <c r="BD660" s="9">
        <f t="shared" si="188"/>
        <v>769.60650340556401</v>
      </c>
      <c r="BE660" s="9">
        <f t="shared" si="189"/>
        <v>363.38086492515424</v>
      </c>
      <c r="BG660">
        <f t="shared" si="190"/>
        <v>96527.574744247628</v>
      </c>
      <c r="BI660">
        <f t="shared" si="191"/>
        <v>94636.295982107637</v>
      </c>
      <c r="BK660">
        <f t="shared" si="192"/>
        <v>49451.262933630249</v>
      </c>
    </row>
    <row r="661" spans="38:63" x14ac:dyDescent="0.25">
      <c r="AL661">
        <v>647</v>
      </c>
      <c r="AM661">
        <f t="shared" si="193"/>
        <v>323.5</v>
      </c>
      <c r="AO661" s="9">
        <f t="shared" si="179"/>
        <v>-70549.11707615116</v>
      </c>
      <c r="AP661" s="9">
        <f t="shared" si="180"/>
        <v>-24844.231230313362</v>
      </c>
      <c r="AR661" s="9">
        <f t="shared" si="181"/>
        <v>-1351.9830015331838</v>
      </c>
      <c r="AS661" s="9">
        <f t="shared" si="182"/>
        <v>12690.859679737221</v>
      </c>
      <c r="AU661" s="9">
        <f t="shared" si="183"/>
        <v>1366.3876768045211</v>
      </c>
      <c r="AV661" s="9">
        <f t="shared" si="184"/>
        <v>501.62060318941764</v>
      </c>
      <c r="AX661" s="9">
        <f t="shared" si="185"/>
        <v>190.6716401666967</v>
      </c>
      <c r="AY661" s="9">
        <f t="shared" si="186"/>
        <v>138.41643591711136</v>
      </c>
      <c r="BA661" s="9">
        <f t="shared" si="194"/>
        <v>318.95794994540165</v>
      </c>
      <c r="BB661" s="9">
        <f t="shared" si="187"/>
        <v>83.990958242573072</v>
      </c>
      <c r="BD661" s="9">
        <f t="shared" si="188"/>
        <v>856.75808669242269</v>
      </c>
      <c r="BE661" s="9">
        <f t="shared" si="189"/>
        <v>279.21320902973321</v>
      </c>
      <c r="BG661">
        <f t="shared" si="190"/>
        <v>93357.157145181307</v>
      </c>
      <c r="BI661">
        <f t="shared" si="191"/>
        <v>93635.943772865241</v>
      </c>
      <c r="BK661">
        <f t="shared" si="192"/>
        <v>47906.922957292256</v>
      </c>
    </row>
    <row r="662" spans="38:63" x14ac:dyDescent="0.25">
      <c r="AL662">
        <v>648</v>
      </c>
      <c r="AM662">
        <f t="shared" si="193"/>
        <v>324</v>
      </c>
      <c r="AO662" s="9">
        <f t="shared" si="179"/>
        <v>-71054.310117317189</v>
      </c>
      <c r="AP662" s="9">
        <f t="shared" si="180"/>
        <v>-18436.098815046073</v>
      </c>
      <c r="AR662" s="9">
        <f t="shared" si="181"/>
        <v>-668.78916313092327</v>
      </c>
      <c r="AS662" s="9">
        <f t="shared" si="182"/>
        <v>12941.66998133193</v>
      </c>
      <c r="AU662" s="9">
        <f t="shared" si="183"/>
        <v>1465.9929403340889</v>
      </c>
      <c r="AV662" s="9">
        <f t="shared" si="184"/>
        <v>367.63720579445072</v>
      </c>
      <c r="AX662" s="9">
        <f t="shared" si="185"/>
        <v>212.38592958788186</v>
      </c>
      <c r="AY662" s="9">
        <f t="shared" si="186"/>
        <v>135.26052444070137</v>
      </c>
      <c r="BA662" s="9">
        <f t="shared" si="194"/>
        <v>330.10290304851162</v>
      </c>
      <c r="BB662" s="9">
        <f t="shared" si="187"/>
        <v>63.211799960612431</v>
      </c>
      <c r="BD662" s="9">
        <f t="shared" si="188"/>
        <v>923.5041076976953</v>
      </c>
      <c r="BE662" s="9">
        <f t="shared" si="189"/>
        <v>169.16488139313691</v>
      </c>
      <c r="BG662">
        <f t="shared" si="190"/>
        <v>90168.252483021788</v>
      </c>
      <c r="BI662">
        <f t="shared" si="191"/>
        <v>92708.710123853103</v>
      </c>
      <c r="BK662">
        <f t="shared" si="192"/>
        <v>46820.585681933175</v>
      </c>
    </row>
    <row r="663" spans="38:63" x14ac:dyDescent="0.25">
      <c r="AL663">
        <v>649</v>
      </c>
      <c r="AM663">
        <f t="shared" si="193"/>
        <v>324.5</v>
      </c>
      <c r="AO663" s="9">
        <f t="shared" si="179"/>
        <v>-71205.455581340881</v>
      </c>
      <c r="AP663" s="9">
        <f t="shared" si="180"/>
        <v>-11919.309173655802</v>
      </c>
      <c r="AR663" s="9">
        <f t="shared" si="181"/>
        <v>64.207307036121165</v>
      </c>
      <c r="AS663" s="9">
        <f t="shared" si="182"/>
        <v>13125.488584229155</v>
      </c>
      <c r="AU663" s="9">
        <f t="shared" si="183"/>
        <v>1534.8735367059969</v>
      </c>
      <c r="AV663" s="9">
        <f t="shared" si="184"/>
        <v>210.48399333576438</v>
      </c>
      <c r="AX663" s="9">
        <f t="shared" si="185"/>
        <v>236.31585384609883</v>
      </c>
      <c r="AY663" s="9">
        <f t="shared" si="186"/>
        <v>129.99328282260981</v>
      </c>
      <c r="BA663" s="9">
        <f t="shared" si="194"/>
        <v>339.59155491053701</v>
      </c>
      <c r="BB663" s="9">
        <f t="shared" si="187"/>
        <v>40.656615957842781</v>
      </c>
      <c r="BD663" s="9">
        <f t="shared" si="188"/>
        <v>958.96612794936107</v>
      </c>
      <c r="BE663" s="9">
        <f t="shared" si="189"/>
        <v>39.8340945553118</v>
      </c>
      <c r="BG663">
        <f t="shared" si="190"/>
        <v>86974.133752261434</v>
      </c>
      <c r="BI663">
        <f t="shared" si="191"/>
        <v>91856.771337935817</v>
      </c>
      <c r="BK663">
        <f t="shared" si="192"/>
        <v>46245.30109301208</v>
      </c>
    </row>
    <row r="664" spans="38:63" x14ac:dyDescent="0.25">
      <c r="AL664">
        <v>650</v>
      </c>
      <c r="AM664">
        <f t="shared" si="193"/>
        <v>325</v>
      </c>
      <c r="AO664" s="9">
        <f t="shared" si="179"/>
        <v>-70981.492735734573</v>
      </c>
      <c r="AP664" s="9">
        <f t="shared" si="180"/>
        <v>-5330.2543823742535</v>
      </c>
      <c r="AR664" s="9">
        <f t="shared" si="181"/>
        <v>831.64407538911962</v>
      </c>
      <c r="AS664" s="9">
        <f t="shared" si="182"/>
        <v>13230.730580897038</v>
      </c>
      <c r="AU664" s="9">
        <f t="shared" si="183"/>
        <v>1565.4880642924027</v>
      </c>
      <c r="AV664" s="9">
        <f t="shared" si="184"/>
        <v>41.494732079689513</v>
      </c>
      <c r="AX664" s="9">
        <f t="shared" si="185"/>
        <v>262.482744742058</v>
      </c>
      <c r="AY664" s="9">
        <f t="shared" si="186"/>
        <v>122.05053900394475</v>
      </c>
      <c r="BA664" s="9">
        <f t="shared" si="194"/>
        <v>347.11976544680186</v>
      </c>
      <c r="BB664" s="9">
        <f t="shared" si="187"/>
        <v>16.521127982596415</v>
      </c>
      <c r="BD664" s="9">
        <f t="shared" si="188"/>
        <v>955.88555410354286</v>
      </c>
      <c r="BE664" s="9">
        <f t="shared" si="189"/>
        <v>-97.076934906851662</v>
      </c>
      <c r="BG664">
        <f t="shared" si="190"/>
        <v>83793.878732719852</v>
      </c>
      <c r="BI664">
        <f t="shared" si="191"/>
        <v>91084.483439489268</v>
      </c>
      <c r="BK664">
        <f t="shared" si="192"/>
        <v>46218.007295206335</v>
      </c>
    </row>
    <row r="665" spans="38:63" x14ac:dyDescent="0.25">
      <c r="AL665">
        <v>651</v>
      </c>
      <c r="AM665">
        <f t="shared" si="193"/>
        <v>325.5</v>
      </c>
      <c r="AO665" s="9">
        <f t="shared" si="179"/>
        <v>-70369.984690003475</v>
      </c>
      <c r="AP665" s="9">
        <f t="shared" si="180"/>
        <v>1290.2977495842265</v>
      </c>
      <c r="AR665" s="9">
        <f t="shared" si="181"/>
        <v>1614.3881075353211</v>
      </c>
      <c r="AS665" s="9">
        <f t="shared" si="182"/>
        <v>13251.477946936882</v>
      </c>
      <c r="AU665" s="9">
        <f t="shared" si="183"/>
        <v>1556.5711254949642</v>
      </c>
      <c r="AV665" s="9">
        <f t="shared" si="184"/>
        <v>-125.47311009043791</v>
      </c>
      <c r="AX665" s="9">
        <f t="shared" si="185"/>
        <v>290.77161066565816</v>
      </c>
      <c r="AY665" s="9">
        <f t="shared" si="186"/>
        <v>110.75982567092225</v>
      </c>
      <c r="BA665" s="9">
        <f t="shared" si="194"/>
        <v>352.38722460275449</v>
      </c>
      <c r="BB665" s="9">
        <f t="shared" si="187"/>
        <v>-8.930749189107658</v>
      </c>
      <c r="BD665" s="9">
        <f t="shared" si="188"/>
        <v>913.4122902265517</v>
      </c>
      <c r="BE665" s="9">
        <f t="shared" si="189"/>
        <v>-227.30218657225251</v>
      </c>
      <c r="BG665">
        <f t="shared" si="190"/>
        <v>80652.846170974561</v>
      </c>
      <c r="BI665">
        <f t="shared" si="191"/>
        <v>90399.002188371596</v>
      </c>
      <c r="BK665">
        <f t="shared" si="192"/>
        <v>46753.677224849562</v>
      </c>
    </row>
    <row r="666" spans="38:63" x14ac:dyDescent="0.25">
      <c r="AL666">
        <v>652</v>
      </c>
      <c r="AM666">
        <f t="shared" si="193"/>
        <v>326</v>
      </c>
      <c r="AO666" s="9">
        <f t="shared" si="179"/>
        <v>-69368.219245548942</v>
      </c>
      <c r="AP666" s="9">
        <f t="shared" si="180"/>
        <v>7900.3525842913632</v>
      </c>
      <c r="AR666" s="9">
        <f t="shared" si="181"/>
        <v>2392.673670282803</v>
      </c>
      <c r="AS666" s="9">
        <f t="shared" si="182"/>
        <v>13188.741391891663</v>
      </c>
      <c r="AU666" s="9">
        <f t="shared" si="183"/>
        <v>1513.6370133578221</v>
      </c>
      <c r="AV666" s="9">
        <f t="shared" si="184"/>
        <v>-277.97028349267259</v>
      </c>
      <c r="AX666" s="9">
        <f t="shared" si="185"/>
        <v>320.86519562823838</v>
      </c>
      <c r="AY666" s="9">
        <f t="shared" si="186"/>
        <v>95.349972922484</v>
      </c>
      <c r="BA666" s="9">
        <f t="shared" si="194"/>
        <v>355.11127543150798</v>
      </c>
      <c r="BB666" s="9">
        <f t="shared" si="187"/>
        <v>-35.366213903330525</v>
      </c>
      <c r="BD666" s="9">
        <f t="shared" si="188"/>
        <v>837.66054229807582</v>
      </c>
      <c r="BE666" s="9">
        <f t="shared" si="189"/>
        <v>-337.95404251182606</v>
      </c>
      <c r="BG666">
        <f t="shared" si="190"/>
        <v>77582.384918566881</v>
      </c>
      <c r="BI666">
        <f t="shared" si="191"/>
        <v>89810.32728614904</v>
      </c>
      <c r="BK666">
        <f t="shared" si="192"/>
        <v>47843.092517761077</v>
      </c>
    </row>
    <row r="667" spans="38:63" x14ac:dyDescent="0.25">
      <c r="AL667">
        <v>653</v>
      </c>
      <c r="AM667">
        <f t="shared" si="193"/>
        <v>326.5</v>
      </c>
      <c r="AO667" s="9">
        <f t="shared" si="179"/>
        <v>-67982.677783737818</v>
      </c>
      <c r="AP667" s="9">
        <f t="shared" si="180"/>
        <v>14459.976994800611</v>
      </c>
      <c r="AR667" s="9">
        <f t="shared" si="181"/>
        <v>3149.492176961714</v>
      </c>
      <c r="AS667" s="9">
        <f t="shared" si="182"/>
        <v>13049.756250145327</v>
      </c>
      <c r="AU667" s="9">
        <f t="shared" si="183"/>
        <v>1446.8102482593458</v>
      </c>
      <c r="AV667" s="9">
        <f t="shared" si="184"/>
        <v>-408.27954592024133</v>
      </c>
      <c r="AX667" s="9">
        <f t="shared" si="185"/>
        <v>352.16840420839941</v>
      </c>
      <c r="AY667" s="9">
        <f t="shared" si="186"/>
        <v>74.986356616286372</v>
      </c>
      <c r="BA667" s="9">
        <f t="shared" si="194"/>
        <v>355.04650845608398</v>
      </c>
      <c r="BB667" s="9">
        <f t="shared" si="187"/>
        <v>-62.387403874060027</v>
      </c>
      <c r="BD667" s="9">
        <f t="shared" si="188"/>
        <v>739.5953355948626</v>
      </c>
      <c r="BE667" s="9">
        <f t="shared" si="189"/>
        <v>-420.87849866246768</v>
      </c>
      <c r="BG667">
        <f t="shared" si="190"/>
        <v>74618.788327652597</v>
      </c>
      <c r="BI667">
        <f t="shared" si="191"/>
        <v>89330.635723008236</v>
      </c>
      <c r="BK667">
        <f t="shared" si="192"/>
        <v>49455.040835558953</v>
      </c>
    </row>
    <row r="668" spans="38:63" x14ac:dyDescent="0.25">
      <c r="AL668">
        <v>654</v>
      </c>
      <c r="AM668">
        <f t="shared" si="193"/>
        <v>327</v>
      </c>
      <c r="AO668" s="9">
        <f t="shared" si="179"/>
        <v>-66227.080414224547</v>
      </c>
      <c r="AP668" s="9">
        <f t="shared" si="180"/>
        <v>20933.820176633246</v>
      </c>
      <c r="AR668" s="9">
        <f t="shared" si="181"/>
        <v>3872.8973010913869</v>
      </c>
      <c r="AS668" s="9">
        <f t="shared" si="182"/>
        <v>12845.616477185205</v>
      </c>
      <c r="AU668" s="9">
        <f t="shared" si="183"/>
        <v>1367.2521452744086</v>
      </c>
      <c r="AV668" s="9">
        <f t="shared" si="184"/>
        <v>-514.53847276118063</v>
      </c>
      <c r="AX668" s="9">
        <f t="shared" si="185"/>
        <v>383.73208188498495</v>
      </c>
      <c r="AY668" s="9">
        <f t="shared" si="186"/>
        <v>48.843558350727967</v>
      </c>
      <c r="BA668" s="9">
        <f t="shared" si="194"/>
        <v>352.00841251908571</v>
      </c>
      <c r="BB668" s="9">
        <f t="shared" si="187"/>
        <v>-89.541350394395081</v>
      </c>
      <c r="BD668" s="9">
        <f t="shared" si="188"/>
        <v>631.51165087033792</v>
      </c>
      <c r="BE668" s="9">
        <f t="shared" si="189"/>
        <v>-473.84068071751352</v>
      </c>
      <c r="BG668">
        <f t="shared" si="190"/>
        <v>71801.759037812109</v>
      </c>
      <c r="BI668">
        <f t="shared" si="191"/>
        <v>88973.04009812203</v>
      </c>
      <c r="BK668">
        <f t="shared" si="192"/>
        <v>51541.957570519378</v>
      </c>
    </row>
    <row r="669" spans="38:63" x14ac:dyDescent="0.25">
      <c r="AL669">
        <v>655</v>
      </c>
      <c r="AM669">
        <f t="shared" si="193"/>
        <v>327.5</v>
      </c>
      <c r="AO669" s="9">
        <f t="shared" si="179"/>
        <v>-64119.725245519548</v>
      </c>
      <c r="AP669" s="9">
        <f t="shared" si="180"/>
        <v>27292.311106130703</v>
      </c>
      <c r="AR669" s="9">
        <f t="shared" si="181"/>
        <v>4556.5233737285907</v>
      </c>
      <c r="AS669" s="9">
        <f t="shared" si="182"/>
        <v>12588.347240804615</v>
      </c>
      <c r="AU669" s="9">
        <f t="shared" si="183"/>
        <v>1284.0547297257979</v>
      </c>
      <c r="AV669" s="9">
        <f t="shared" si="184"/>
        <v>-599.60000375511868</v>
      </c>
      <c r="AX669" s="9">
        <f t="shared" si="185"/>
        <v>414.19283894534163</v>
      </c>
      <c r="AY669" s="9">
        <f t="shared" si="186"/>
        <v>16.225546990367906</v>
      </c>
      <c r="BA669" s="9">
        <f t="shared" si="194"/>
        <v>345.89707288322126</v>
      </c>
      <c r="BB669" s="9">
        <f t="shared" si="187"/>
        <v>-116.33689444597066</v>
      </c>
      <c r="BD669" s="9">
        <f t="shared" si="188"/>
        <v>523.96481789723498</v>
      </c>
      <c r="BE669" s="9">
        <f t="shared" si="189"/>
        <v>-499.48865629951587</v>
      </c>
      <c r="BG669">
        <f t="shared" si="190"/>
        <v>69172.740275068572</v>
      </c>
      <c r="BI669">
        <f t="shared" si="191"/>
        <v>88750.115735743035</v>
      </c>
      <c r="BK669">
        <f t="shared" si="192"/>
        <v>54046.918237040845</v>
      </c>
    </row>
    <row r="670" spans="38:63" x14ac:dyDescent="0.25">
      <c r="AL670">
        <v>656</v>
      </c>
      <c r="AM670">
        <f t="shared" si="193"/>
        <v>328</v>
      </c>
      <c r="AO670" s="9">
        <f t="shared" si="179"/>
        <v>-61680.956717439527</v>
      </c>
      <c r="AP670" s="9">
        <f t="shared" si="180"/>
        <v>33511.534726063619</v>
      </c>
      <c r="AR670" s="9">
        <f t="shared" si="181"/>
        <v>5198.5507385914898</v>
      </c>
      <c r="AS670" s="9">
        <f t="shared" si="182"/>
        <v>12288.547238927054</v>
      </c>
      <c r="AU670" s="9">
        <f t="shared" si="183"/>
        <v>1202.6985950089193</v>
      </c>
      <c r="AV670" s="9">
        <f t="shared" si="184"/>
        <v>-668.75658797335404</v>
      </c>
      <c r="AX670" s="9">
        <f t="shared" si="185"/>
        <v>441.75547563010474</v>
      </c>
      <c r="AY670" s="9">
        <f t="shared" si="186"/>
        <v>-23.263608824289069</v>
      </c>
      <c r="BA670" s="9">
        <f t="shared" si="194"/>
        <v>336.7159702684902</v>
      </c>
      <c r="BB670" s="9">
        <f t="shared" si="187"/>
        <v>-142.2679822536912</v>
      </c>
      <c r="BD670" s="9">
        <f t="shared" si="188"/>
        <v>424.22714911032438</v>
      </c>
      <c r="BE670" s="9">
        <f t="shared" si="189"/>
        <v>-503.22499689537381</v>
      </c>
      <c r="BG670">
        <f t="shared" si="190"/>
        <v>66773.354452845888</v>
      </c>
      <c r="BI670">
        <f t="shared" si="191"/>
        <v>88672.570276408049</v>
      </c>
      <c r="BK670">
        <f t="shared" si="192"/>
        <v>56909.983657738929</v>
      </c>
    </row>
    <row r="671" spans="38:63" x14ac:dyDescent="0.25">
      <c r="AL671">
        <v>657</v>
      </c>
      <c r="AM671">
        <f t="shared" si="193"/>
        <v>328.5</v>
      </c>
      <c r="AO671" s="9">
        <f t="shared" si="179"/>
        <v>-58931.34402376767</v>
      </c>
      <c r="AP671" s="9">
        <f t="shared" si="180"/>
        <v>39572.213772030482</v>
      </c>
      <c r="AR671" s="9">
        <f t="shared" si="181"/>
        <v>5799.900036095949</v>
      </c>
      <c r="AS671" s="9">
        <f t="shared" si="182"/>
        <v>11954.168944940377</v>
      </c>
      <c r="AU671" s="9">
        <f t="shared" si="183"/>
        <v>1125.0456249571503</v>
      </c>
      <c r="AV671" s="9">
        <f t="shared" si="184"/>
        <v>-727.54137350739734</v>
      </c>
      <c r="AX671" s="9">
        <f t="shared" si="185"/>
        <v>464.25317196539612</v>
      </c>
      <c r="AY671" s="9">
        <f t="shared" si="186"/>
        <v>-69.510983606787406</v>
      </c>
      <c r="BA671" s="9">
        <f t="shared" si="194"/>
        <v>324.58173303353101</v>
      </c>
      <c r="BB671" s="9">
        <f t="shared" si="187"/>
        <v>-166.84119118973979</v>
      </c>
      <c r="BD671" s="9">
        <f t="shared" si="188"/>
        <v>336.21071995822319</v>
      </c>
      <c r="BE671" s="9">
        <f t="shared" si="189"/>
        <v>-491.18919871087013</v>
      </c>
      <c r="BG671">
        <f t="shared" si="190"/>
        <v>64643.979032720315</v>
      </c>
      <c r="BI671">
        <f t="shared" si="191"/>
        <v>88748.304771199459</v>
      </c>
      <c r="BK671">
        <f t="shared" si="192"/>
        <v>60072.793222216351</v>
      </c>
    </row>
    <row r="672" spans="38:63" x14ac:dyDescent="0.25">
      <c r="AL672">
        <v>658</v>
      </c>
      <c r="AM672">
        <f t="shared" si="193"/>
        <v>329</v>
      </c>
      <c r="AO672" s="9">
        <f t="shared" si="179"/>
        <v>-55890.763302600055</v>
      </c>
      <c r="AP672" s="9">
        <f t="shared" si="180"/>
        <v>45458.355572812245</v>
      </c>
      <c r="AR672" s="9">
        <f t="shared" si="181"/>
        <v>6362.4228485745243</v>
      </c>
      <c r="AS672" s="9">
        <f t="shared" si="182"/>
        <v>11590.398258186679</v>
      </c>
      <c r="AU672" s="9">
        <f t="shared" si="183"/>
        <v>1050.252416358612</v>
      </c>
      <c r="AV672" s="9">
        <f t="shared" si="184"/>
        <v>-780.24013381623377</v>
      </c>
      <c r="AX672" s="9">
        <f t="shared" si="185"/>
        <v>479.32027841145651</v>
      </c>
      <c r="AY672" s="9">
        <f t="shared" si="186"/>
        <v>-121.68517678324567</v>
      </c>
      <c r="BA672" s="9">
        <f t="shared" si="194"/>
        <v>309.72267254209703</v>
      </c>
      <c r="BB672" s="9">
        <f t="shared" si="187"/>
        <v>-189.60418137511937</v>
      </c>
      <c r="BD672" s="9">
        <f t="shared" si="188"/>
        <v>261.20946540505832</v>
      </c>
      <c r="BE672" s="9">
        <f t="shared" si="189"/>
        <v>-468.95077565786875</v>
      </c>
      <c r="BG672">
        <f t="shared" si="190"/>
        <v>62822.335300343308</v>
      </c>
      <c r="BI672">
        <f t="shared" si="191"/>
        <v>88981.94624293808</v>
      </c>
      <c r="BK672">
        <f t="shared" si="192"/>
        <v>63481.244948864522</v>
      </c>
    </row>
    <row r="673" spans="38:63" x14ac:dyDescent="0.25">
      <c r="AL673">
        <v>659</v>
      </c>
      <c r="AM673">
        <f t="shared" si="193"/>
        <v>329.5</v>
      </c>
      <c r="AO673" s="9">
        <f t="shared" si="179"/>
        <v>-52578.270326267964</v>
      </c>
      <c r="AP673" s="9">
        <f t="shared" si="180"/>
        <v>51156.024685178549</v>
      </c>
      <c r="AR673" s="9">
        <f t="shared" si="181"/>
        <v>6887.54905675383</v>
      </c>
      <c r="AS673" s="9">
        <f t="shared" si="182"/>
        <v>11200.278191278561</v>
      </c>
      <c r="AU673" s="9">
        <f t="shared" si="183"/>
        <v>975.99930037700267</v>
      </c>
      <c r="AV673" s="9">
        <f t="shared" si="184"/>
        <v>-829.19858016720059</v>
      </c>
      <c r="AX673" s="9">
        <f t="shared" si="185"/>
        <v>484.69326670818452</v>
      </c>
      <c r="AY673" s="9">
        <f t="shared" si="186"/>
        <v>-178.09119060216176</v>
      </c>
      <c r="BA673" s="9">
        <f t="shared" si="194"/>
        <v>292.46622349730666</v>
      </c>
      <c r="BB673" s="9">
        <f t="shared" si="187"/>
        <v>-210.17138468214088</v>
      </c>
      <c r="BD673" s="9">
        <f t="shared" si="188"/>
        <v>198.83981017151146</v>
      </c>
      <c r="BE673" s="9">
        <f t="shared" si="189"/>
        <v>-440.93600488289798</v>
      </c>
      <c r="BG673">
        <f t="shared" si="190"/>
        <v>61341.948079961352</v>
      </c>
      <c r="BI673">
        <f t="shared" si="191"/>
        <v>89374.807605464433</v>
      </c>
      <c r="BK673">
        <f t="shared" si="192"/>
        <v>67086.662977695349</v>
      </c>
    </row>
    <row r="674" spans="38:63" x14ac:dyDescent="0.25">
      <c r="AL674">
        <v>660</v>
      </c>
      <c r="AM674">
        <f t="shared" si="193"/>
        <v>330</v>
      </c>
      <c r="AO674" s="9">
        <f t="shared" si="179"/>
        <v>-49012.495885343924</v>
      </c>
      <c r="AP674" s="9">
        <f t="shared" si="180"/>
        <v>56652.513958296928</v>
      </c>
      <c r="AR674" s="9">
        <f t="shared" si="181"/>
        <v>7375.5487069423316</v>
      </c>
      <c r="AS674" s="9">
        <f t="shared" si="182"/>
        <v>10785.67890119496</v>
      </c>
      <c r="AU674" s="9">
        <f t="shared" si="183"/>
        <v>899.66365482200263</v>
      </c>
      <c r="AV674" s="9">
        <f t="shared" si="184"/>
        <v>-874.76601999306672</v>
      </c>
      <c r="AX674" s="9">
        <f t="shared" si="185"/>
        <v>478.61164588808947</v>
      </c>
      <c r="AY674" s="9">
        <f t="shared" si="186"/>
        <v>-236.17134078962488</v>
      </c>
      <c r="BA674" s="9">
        <f t="shared" si="194"/>
        <v>273.21735764504069</v>
      </c>
      <c r="BB674" s="9">
        <f t="shared" si="187"/>
        <v>-228.24370171235714</v>
      </c>
      <c r="BD674" s="9">
        <f t="shared" si="188"/>
        <v>147.83465128887241</v>
      </c>
      <c r="BE674" s="9">
        <f t="shared" si="189"/>
        <v>-410.35097749108462</v>
      </c>
      <c r="BG674">
        <f t="shared" si="190"/>
        <v>60230.44256903237</v>
      </c>
      <c r="BI674">
        <f t="shared" si="191"/>
        <v>89925.174195195388</v>
      </c>
      <c r="BK674">
        <f t="shared" si="192"/>
        <v>70846.013124272737</v>
      </c>
    </row>
    <row r="675" spans="38:63" x14ac:dyDescent="0.25">
      <c r="AL675">
        <v>661</v>
      </c>
      <c r="AM675">
        <f t="shared" si="193"/>
        <v>330.5</v>
      </c>
      <c r="AO675" s="9">
        <f t="shared" si="179"/>
        <v>-45212.263575020013</v>
      </c>
      <c r="AP675" s="9">
        <f t="shared" si="180"/>
        <v>61936.007656395275</v>
      </c>
      <c r="AR675" s="9">
        <f t="shared" si="181"/>
        <v>7825.3805343533331</v>
      </c>
      <c r="AS675" s="9">
        <f t="shared" si="182"/>
        <v>10348.295891198428</v>
      </c>
      <c r="AU675" s="9">
        <f t="shared" si="183"/>
        <v>819.25112139691214</v>
      </c>
      <c r="AV675" s="9">
        <f t="shared" si="184"/>
        <v>-915.68658628247886</v>
      </c>
      <c r="AX675" s="9">
        <f t="shared" si="185"/>
        <v>460.23176829940712</v>
      </c>
      <c r="AY675" s="9">
        <f t="shared" si="186"/>
        <v>-292.71664389649743</v>
      </c>
      <c r="BA675" s="9">
        <f t="shared" si="194"/>
        <v>252.43130037489203</v>
      </c>
      <c r="BB675" s="9">
        <f t="shared" si="187"/>
        <v>-243.62010122270391</v>
      </c>
      <c r="BD675" s="9">
        <f t="shared" si="188"/>
        <v>106.58805272261287</v>
      </c>
      <c r="BE675" s="9">
        <f t="shared" si="189"/>
        <v>-379.34984116327752</v>
      </c>
      <c r="BG675">
        <f t="shared" si="190"/>
        <v>59507.814599064375</v>
      </c>
      <c r="BI675">
        <f t="shared" si="191"/>
        <v>90628.805466604972</v>
      </c>
      <c r="BK675">
        <f t="shared" si="192"/>
        <v>74721.648779768235</v>
      </c>
    </row>
    <row r="676" spans="38:63" x14ac:dyDescent="0.25">
      <c r="AL676">
        <v>662</v>
      </c>
      <c r="AM676">
        <f t="shared" si="193"/>
        <v>331</v>
      </c>
      <c r="AO676" s="9">
        <f t="shared" si="179"/>
        <v>-41197.166917668736</v>
      </c>
      <c r="AP676" s="9">
        <f t="shared" si="180"/>
        <v>66995.694778709178</v>
      </c>
      <c r="AR676" s="9">
        <f t="shared" si="181"/>
        <v>8235.0060950517891</v>
      </c>
      <c r="AS676" s="9">
        <f t="shared" si="182"/>
        <v>9890.4525980571889</v>
      </c>
      <c r="AU676" s="9">
        <f t="shared" si="183"/>
        <v>733.98222024490883</v>
      </c>
      <c r="AV676" s="9">
        <f t="shared" si="184"/>
        <v>-949.76977306956383</v>
      </c>
      <c r="AX676" s="9">
        <f t="shared" si="185"/>
        <v>429.9220754360029</v>
      </c>
      <c r="AY676" s="9">
        <f t="shared" si="186"/>
        <v>-344.29093692705123</v>
      </c>
      <c r="BA676" s="9">
        <f t="shared" si="194"/>
        <v>230.58434855889314</v>
      </c>
      <c r="BB676" s="9">
        <f t="shared" si="187"/>
        <v>-256.20047095401156</v>
      </c>
      <c r="BD676" s="9">
        <f t="shared" si="188"/>
        <v>73.475796250012806</v>
      </c>
      <c r="BE676" s="9">
        <f t="shared" si="189"/>
        <v>-349.27836518850114</v>
      </c>
      <c r="BG676">
        <f t="shared" si="190"/>
        <v>59184.961463013184</v>
      </c>
      <c r="BI676">
        <f t="shared" si="191"/>
        <v>91479.548245432365</v>
      </c>
      <c r="BK676">
        <f t="shared" si="192"/>
        <v>78680.907662627826</v>
      </c>
    </row>
    <row r="677" spans="38:63" x14ac:dyDescent="0.25">
      <c r="AL677">
        <v>663</v>
      </c>
      <c r="AM677">
        <f t="shared" si="193"/>
        <v>331.5</v>
      </c>
      <c r="AO677" s="9">
        <f t="shared" si="179"/>
        <v>-36987.916092612228</v>
      </c>
      <c r="AP677" s="9">
        <f t="shared" si="180"/>
        <v>71822.199856104082</v>
      </c>
      <c r="AR677" s="9">
        <f t="shared" si="181"/>
        <v>8601.9972051742443</v>
      </c>
      <c r="AS677" s="9">
        <f t="shared" si="182"/>
        <v>9415.5677115224062</v>
      </c>
      <c r="AU677" s="9">
        <f t="shared" si="183"/>
        <v>644.47897531000081</v>
      </c>
      <c r="AV677" s="9">
        <f t="shared" si="184"/>
        <v>-974.66586605499128</v>
      </c>
      <c r="AX677" s="9">
        <f t="shared" si="185"/>
        <v>389.31618572014884</v>
      </c>
      <c r="AY677" s="9">
        <f t="shared" si="186"/>
        <v>-387.77964808948991</v>
      </c>
      <c r="BA677" s="9">
        <f t="shared" si="194"/>
        <v>208.14631751527673</v>
      </c>
      <c r="BB677" s="9">
        <f t="shared" si="187"/>
        <v>-265.98047046985425</v>
      </c>
      <c r="BD677" s="9">
        <f t="shared" si="188"/>
        <v>47.016472074575148</v>
      </c>
      <c r="BE677" s="9">
        <f t="shared" si="189"/>
        <v>-320.90574749564706</v>
      </c>
      <c r="BG677">
        <f t="shared" si="190"/>
        <v>59262.817167294343</v>
      </c>
      <c r="BI677">
        <f t="shared" si="191"/>
        <v>92469.970111712362</v>
      </c>
      <c r="BK677">
        <f t="shared" si="192"/>
        <v>82695.722510512904</v>
      </c>
    </row>
    <row r="678" spans="38:63" x14ac:dyDescent="0.25">
      <c r="AL678">
        <v>664</v>
      </c>
      <c r="AM678">
        <f t="shared" si="193"/>
        <v>332</v>
      </c>
      <c r="AO678" s="9">
        <f t="shared" si="179"/>
        <v>-32606.357618111357</v>
      </c>
      <c r="AP678" s="9">
        <f t="shared" si="180"/>
        <v>76408.150478608412</v>
      </c>
      <c r="AR678" s="9">
        <f t="shared" si="181"/>
        <v>8924.2366928292449</v>
      </c>
      <c r="AS678" s="9">
        <f t="shared" si="182"/>
        <v>8928.2347784949106</v>
      </c>
      <c r="AU678" s="9">
        <f t="shared" si="183"/>
        <v>552.56719185766417</v>
      </c>
      <c r="AV678" s="9">
        <f t="shared" si="184"/>
        <v>-988.55703284384799</v>
      </c>
      <c r="AX678" s="9">
        <f t="shared" si="185"/>
        <v>341.07568251041278</v>
      </c>
      <c r="AY678" s="9">
        <f t="shared" si="186"/>
        <v>-420.90467147273387</v>
      </c>
      <c r="BA678" s="9">
        <f t="shared" si="194"/>
        <v>185.55731557340209</v>
      </c>
      <c r="BB678" s="9">
        <f t="shared" si="187"/>
        <v>-273.0401658024582</v>
      </c>
      <c r="BD678" s="9">
        <f t="shared" si="188"/>
        <v>25.934193773849294</v>
      </c>
      <c r="BE678" s="9">
        <f t="shared" si="189"/>
        <v>-294.61219556865598</v>
      </c>
      <c r="BG678">
        <f t="shared" si="190"/>
        <v>59732.357764836677</v>
      </c>
      <c r="BI678">
        <f t="shared" si="191"/>
        <v>93591.936737966404</v>
      </c>
      <c r="BK678">
        <f t="shared" si="192"/>
        <v>86742.291561547041</v>
      </c>
    </row>
    <row r="679" spans="38:63" x14ac:dyDescent="0.25">
      <c r="AL679">
        <v>665</v>
      </c>
      <c r="AM679">
        <f t="shared" si="193"/>
        <v>332.5</v>
      </c>
      <c r="AO679" s="9">
        <f t="shared" si="179"/>
        <v>-28075.168372714525</v>
      </c>
      <c r="AP679" s="9">
        <f t="shared" si="180"/>
        <v>80748.698238750396</v>
      </c>
      <c r="AR679" s="9">
        <f t="shared" si="181"/>
        <v>9200.5202887580763</v>
      </c>
      <c r="AS679" s="9">
        <f t="shared" si="182"/>
        <v>8433.9562620729866</v>
      </c>
      <c r="AU679" s="9">
        <f t="shared" si="183"/>
        <v>460.80425542056162</v>
      </c>
      <c r="AV679" s="9">
        <f t="shared" si="184"/>
        <v>-990.60230593472022</v>
      </c>
      <c r="AX679" s="9">
        <f t="shared" si="185"/>
        <v>288.42654793404034</v>
      </c>
      <c r="AY679" s="9">
        <f t="shared" si="186"/>
        <v>-442.54564875395027</v>
      </c>
      <c r="BA679" s="9">
        <f t="shared" si="194"/>
        <v>163.21042483022387</v>
      </c>
      <c r="BB679" s="9">
        <f t="shared" si="187"/>
        <v>-277.52871639315424</v>
      </c>
      <c r="BD679" s="9">
        <f t="shared" si="188"/>
        <v>9.1672826562974041</v>
      </c>
      <c r="BE679" s="9">
        <f t="shared" si="189"/>
        <v>-270.52794078761565</v>
      </c>
      <c r="BG679">
        <f t="shared" si="190"/>
        <v>60575.548993064542</v>
      </c>
      <c r="BI679">
        <f t="shared" si="191"/>
        <v>94837.078602175025</v>
      </c>
      <c r="BK679">
        <f t="shared" si="192"/>
        <v>90800.786849830343</v>
      </c>
    </row>
    <row r="680" spans="38:63" x14ac:dyDescent="0.25">
      <c r="AL680">
        <v>666</v>
      </c>
      <c r="AM680">
        <f t="shared" si="193"/>
        <v>333</v>
      </c>
      <c r="AO680" s="9">
        <f t="shared" si="179"/>
        <v>-23417.307696407916</v>
      </c>
      <c r="AP680" s="9">
        <f t="shared" si="180"/>
        <v>84841.851081545043</v>
      </c>
      <c r="AR680" s="9">
        <f t="shared" si="181"/>
        <v>9430.9224164683565</v>
      </c>
      <c r="AS680" s="9">
        <f t="shared" si="182"/>
        <v>7938.6551091056263</v>
      </c>
      <c r="AU680" s="9">
        <f t="shared" si="183"/>
        <v>371.91020704706153</v>
      </c>
      <c r="AV680" s="9">
        <f t="shared" si="184"/>
        <v>-981.06246217350463</v>
      </c>
      <c r="AX680" s="9">
        <f t="shared" si="185"/>
        <v>234.61853708274606</v>
      </c>
      <c r="AY680" s="9">
        <f t="shared" si="186"/>
        <v>-452.7844442240513</v>
      </c>
      <c r="BA680" s="9">
        <f t="shared" si="194"/>
        <v>141.4407437342557</v>
      </c>
      <c r="BB680" s="9">
        <f t="shared" si="187"/>
        <v>-279.64735504554261</v>
      </c>
      <c r="BD680" s="9">
        <f t="shared" si="188"/>
        <v>-4.1490737699402445</v>
      </c>
      <c r="BE680" s="9">
        <f t="shared" si="189"/>
        <v>-248.63066290391066</v>
      </c>
      <c r="BG680">
        <f t="shared" si="190"/>
        <v>61767.07866463079</v>
      </c>
      <c r="BI680">
        <f t="shared" si="191"/>
        <v>96197.120563511242</v>
      </c>
      <c r="BK680">
        <f t="shared" si="192"/>
        <v>94855.055909012124</v>
      </c>
    </row>
    <row r="681" spans="38:63" x14ac:dyDescent="0.25">
      <c r="AL681">
        <v>667</v>
      </c>
      <c r="AM681">
        <f t="shared" si="193"/>
        <v>333.5</v>
      </c>
      <c r="AO681" s="9">
        <f t="shared" si="179"/>
        <v>-18655.357712292855</v>
      </c>
      <c r="AP681" s="9">
        <f t="shared" si="180"/>
        <v>88688.545828326169</v>
      </c>
      <c r="AR681" s="9">
        <f t="shared" si="181"/>
        <v>9616.8775199918873</v>
      </c>
      <c r="AS681" s="9">
        <f t="shared" si="182"/>
        <v>7448.1238780188742</v>
      </c>
      <c r="AU681" s="9">
        <f t="shared" si="183"/>
        <v>288.27776958185308</v>
      </c>
      <c r="AV681" s="9">
        <f t="shared" si="184"/>
        <v>-961.14257344349289</v>
      </c>
      <c r="AX681" s="9">
        <f t="shared" si="185"/>
        <v>182.46758209218513</v>
      </c>
      <c r="AY681" s="9">
        <f t="shared" si="186"/>
        <v>-452.69901153243228</v>
      </c>
      <c r="BA681" s="9">
        <f t="shared" si="194"/>
        <v>120.52034727269064</v>
      </c>
      <c r="BB681" s="9">
        <f t="shared" si="187"/>
        <v>-279.63250967860057</v>
      </c>
      <c r="BD681" s="9">
        <f t="shared" si="188"/>
        <v>-14.710159783022679</v>
      </c>
      <c r="BE681" s="9">
        <f t="shared" si="189"/>
        <v>-228.81105223246001</v>
      </c>
      <c r="BG681">
        <f t="shared" si="190"/>
        <v>63276.546681531807</v>
      </c>
      <c r="BI681">
        <f t="shared" si="191"/>
        <v>97664.076981585618</v>
      </c>
      <c r="BK681">
        <f t="shared" si="192"/>
        <v>98892.282628467001</v>
      </c>
    </row>
    <row r="682" spans="38:63" x14ac:dyDescent="0.25">
      <c r="AL682">
        <v>668</v>
      </c>
      <c r="AM682">
        <f t="shared" si="193"/>
        <v>334</v>
      </c>
      <c r="AO682" s="9">
        <f t="shared" si="179"/>
        <v>-13810.884231099179</v>
      </c>
      <c r="AP682" s="9">
        <f t="shared" si="180"/>
        <v>92292.464945655171</v>
      </c>
      <c r="AR682" s="9">
        <f t="shared" si="181"/>
        <v>9761.016404782813</v>
      </c>
      <c r="AS682" s="9">
        <f t="shared" si="182"/>
        <v>6967.5525912971279</v>
      </c>
      <c r="AU682" s="9">
        <f t="shared" si="183"/>
        <v>211.66906730489319</v>
      </c>
      <c r="AV682" s="9">
        <f t="shared" si="184"/>
        <v>-932.66858835466383</v>
      </c>
      <c r="AX682" s="9">
        <f t="shared" si="185"/>
        <v>134.0815964120047</v>
      </c>
      <c r="AY682" s="9">
        <f t="shared" si="186"/>
        <v>-444.01278758304477</v>
      </c>
      <c r="BA682" s="9">
        <f t="shared" si="194"/>
        <v>100.65815545051697</v>
      </c>
      <c r="BB682" s="9">
        <f t="shared" si="187"/>
        <v>-277.74036829903929</v>
      </c>
      <c r="BD682" s="9">
        <f t="shared" si="188"/>
        <v>-23.070684557628471</v>
      </c>
      <c r="BE682" s="9">
        <f t="shared" si="189"/>
        <v>-210.91543247257977</v>
      </c>
      <c r="BG682">
        <f t="shared" si="190"/>
        <v>65070.735008615768</v>
      </c>
      <c r="BI682">
        <f t="shared" si="191"/>
        <v>99230.337639882535</v>
      </c>
      <c r="BK682">
        <f t="shared" si="192"/>
        <v>102902.59810300203</v>
      </c>
    </row>
    <row r="683" spans="38:63" x14ac:dyDescent="0.25">
      <c r="AL683">
        <v>669</v>
      </c>
      <c r="AM683">
        <f t="shared" si="193"/>
        <v>334.5</v>
      </c>
      <c r="AO683" s="9">
        <f t="shared" si="179"/>
        <v>-8903.9173952946603</v>
      </c>
      <c r="AP683" s="9">
        <f t="shared" si="180"/>
        <v>95659.657667759398</v>
      </c>
      <c r="AR683" s="9">
        <f t="shared" si="181"/>
        <v>9866.8509384352601</v>
      </c>
      <c r="AS683" s="9">
        <f t="shared" si="182"/>
        <v>6501.2182971197963</v>
      </c>
      <c r="AU683" s="9">
        <f t="shared" si="183"/>
        <v>143.11733404612707</v>
      </c>
      <c r="AV683" s="9">
        <f t="shared" si="184"/>
        <v>-897.72940214763025</v>
      </c>
      <c r="AX683" s="9">
        <f t="shared" si="185"/>
        <v>90.785311111794968</v>
      </c>
      <c r="AY683" s="9">
        <f t="shared" si="186"/>
        <v>-428.72323528610576</v>
      </c>
      <c r="BA683" s="9">
        <f t="shared" si="194"/>
        <v>82.003465378929349</v>
      </c>
      <c r="BB683" s="9">
        <f t="shared" si="187"/>
        <v>-274.23365430692917</v>
      </c>
      <c r="BD683" s="9">
        <f t="shared" si="188"/>
        <v>-29.671442444597272</v>
      </c>
      <c r="BE683" s="9">
        <f t="shared" si="189"/>
        <v>-194.77251255459529</v>
      </c>
      <c r="BG683">
        <f t="shared" si="190"/>
        <v>67115.643213654243</v>
      </c>
      <c r="BI683">
        <f t="shared" si="191"/>
        <v>100888.68054069523</v>
      </c>
      <c r="BK683">
        <f t="shared" si="192"/>
        <v>106878.65611844866</v>
      </c>
    </row>
    <row r="684" spans="38:63" x14ac:dyDescent="0.25">
      <c r="AL684">
        <v>670</v>
      </c>
      <c r="AM684">
        <f t="shared" si="193"/>
        <v>335</v>
      </c>
      <c r="AO684" s="9">
        <f t="shared" si="179"/>
        <v>-3952.6022593212642</v>
      </c>
      <c r="AP684" s="9">
        <f t="shared" si="180"/>
        <v>98798.050641050853</v>
      </c>
      <c r="AR684" s="9">
        <f t="shared" si="181"/>
        <v>9938.4096054583242</v>
      </c>
      <c r="AS684" s="9">
        <f t="shared" si="182"/>
        <v>6052.3535960459812</v>
      </c>
      <c r="AU684" s="9">
        <f t="shared" si="183"/>
        <v>82.986221205337245</v>
      </c>
      <c r="AV684" s="9">
        <f t="shared" si="184"/>
        <v>-858.37962186147149</v>
      </c>
      <c r="AX684" s="9">
        <f t="shared" si="185"/>
        <v>53.196515994875547</v>
      </c>
      <c r="AY684" s="9">
        <f t="shared" si="186"/>
        <v>-408.79919551127102</v>
      </c>
      <c r="BA684" s="9">
        <f t="shared" si="194"/>
        <v>64.651915920215259</v>
      </c>
      <c r="BB684" s="9">
        <f t="shared" si="187"/>
        <v>-269.37094805787655</v>
      </c>
      <c r="BD684" s="9">
        <f t="shared" si="188"/>
        <v>-34.862210709753562</v>
      </c>
      <c r="BE684" s="9">
        <f t="shared" si="189"/>
        <v>-180.20947829232398</v>
      </c>
      <c r="BG684">
        <f t="shared" si="190"/>
        <v>69378.1007178937</v>
      </c>
      <c r="BI684">
        <f t="shared" si="191"/>
        <v>102632.24671976635</v>
      </c>
      <c r="BK684">
        <f t="shared" si="192"/>
        <v>110815.20101027202</v>
      </c>
    </row>
    <row r="685" spans="38:63" x14ac:dyDescent="0.25">
      <c r="AL685">
        <v>671</v>
      </c>
      <c r="AM685">
        <f t="shared" si="193"/>
        <v>335.5</v>
      </c>
      <c r="AO685" s="9">
        <f t="shared" si="179"/>
        <v>1026.9758210585651</v>
      </c>
      <c r="AP685" s="9">
        <f t="shared" si="180"/>
        <v>101716.92998634116</v>
      </c>
      <c r="AR685" s="9">
        <f t="shared" si="181"/>
        <v>9979.902716060993</v>
      </c>
      <c r="AS685" s="9">
        <f t="shared" si="182"/>
        <v>5623.1637851152454</v>
      </c>
      <c r="AU685" s="9">
        <f t="shared" si="183"/>
        <v>31.115217129582668</v>
      </c>
      <c r="AV685" s="9">
        <f t="shared" si="184"/>
        <v>-816.444473826842</v>
      </c>
      <c r="AX685" s="9">
        <f t="shared" si="185"/>
        <v>21.383052374051026</v>
      </c>
      <c r="AY685" s="9">
        <f t="shared" si="186"/>
        <v>-385.98478160097017</v>
      </c>
      <c r="BA685" s="9">
        <f t="shared" si="194"/>
        <v>48.652813986136763</v>
      </c>
      <c r="BB685" s="9">
        <f t="shared" si="187"/>
        <v>-263.39858320526918</v>
      </c>
      <c r="BD685" s="9">
        <f t="shared" si="188"/>
        <v>-38.920649230605115</v>
      </c>
      <c r="BE685" s="9">
        <f t="shared" si="189"/>
        <v>-167.06110902060266</v>
      </c>
      <c r="BG685">
        <f t="shared" si="190"/>
        <v>71826.89585240485</v>
      </c>
      <c r="BI685">
        <f t="shared" si="191"/>
        <v>104454.50374356103</v>
      </c>
      <c r="BK685">
        <f t="shared" si="192"/>
        <v>114708.65667404103</v>
      </c>
    </row>
    <row r="686" spans="38:63" x14ac:dyDescent="0.25">
      <c r="AL686">
        <v>672</v>
      </c>
      <c r="AM686">
        <f t="shared" si="193"/>
        <v>336</v>
      </c>
      <c r="AO686" s="9">
        <f t="shared" si="179"/>
        <v>6020.8165812302595</v>
      </c>
      <c r="AP686" s="9">
        <f t="shared" si="180"/>
        <v>104426.45631967043</v>
      </c>
      <c r="AR686" s="9">
        <f t="shared" si="181"/>
        <v>9995.4603246257848</v>
      </c>
      <c r="AS686" s="9">
        <f t="shared" si="182"/>
        <v>5214.9415482018248</v>
      </c>
      <c r="AU686" s="9">
        <f t="shared" si="183"/>
        <v>-13.011628685132237</v>
      </c>
      <c r="AV686" s="9">
        <f t="shared" si="184"/>
        <v>-773.42496585571723</v>
      </c>
      <c r="AX686" s="9">
        <f t="shared" si="185"/>
        <v>-4.9610724288199819</v>
      </c>
      <c r="AY686" s="9">
        <f t="shared" si="186"/>
        <v>-361.70556710324973</v>
      </c>
      <c r="BA686" s="9">
        <f t="shared" si="194"/>
        <v>34.016972421894074</v>
      </c>
      <c r="BB686" s="9">
        <f t="shared" si="187"/>
        <v>-256.54494613390415</v>
      </c>
      <c r="BD686" s="9">
        <f t="shared" si="188"/>
        <v>-42.06752867820633</v>
      </c>
      <c r="BE686" s="9">
        <f t="shared" si="189"/>
        <v>-155.17445261856338</v>
      </c>
      <c r="BG686">
        <f t="shared" si="190"/>
        <v>74433.456636087547</v>
      </c>
      <c r="BI686">
        <f t="shared" si="191"/>
        <v>106349.21373089217</v>
      </c>
      <c r="BK686">
        <f t="shared" si="192"/>
        <v>118556.75842078247</v>
      </c>
    </row>
    <row r="687" spans="38:63" x14ac:dyDescent="0.25">
      <c r="AL687">
        <v>673</v>
      </c>
      <c r="AM687">
        <f t="shared" si="193"/>
        <v>336.5</v>
      </c>
      <c r="AO687" s="9">
        <f t="shared" si="179"/>
        <v>11016.920289957512</v>
      </c>
      <c r="AP687" s="9">
        <f t="shared" si="180"/>
        <v>106937.24897303939</v>
      </c>
      <c r="AR687" s="9">
        <f t="shared" si="181"/>
        <v>9988.954510283218</v>
      </c>
      <c r="AS687" s="9">
        <f t="shared" si="182"/>
        <v>4828.2290652739666</v>
      </c>
      <c r="AU687" s="9">
        <f t="shared" si="183"/>
        <v>-50.113663034280528</v>
      </c>
      <c r="AV687" s="9">
        <f t="shared" si="184"/>
        <v>-730.47887751497137</v>
      </c>
      <c r="AX687" s="9">
        <f t="shared" si="185"/>
        <v>-26.359278610888545</v>
      </c>
      <c r="AY687" s="9">
        <f t="shared" si="186"/>
        <v>-337.05122945046759</v>
      </c>
      <c r="BA687" s="9">
        <f t="shared" si="194"/>
        <v>20.724435488156615</v>
      </c>
      <c r="BB687" s="9">
        <f t="shared" si="187"/>
        <v>-249.0168878953734</v>
      </c>
      <c r="BD687" s="9">
        <f t="shared" si="188"/>
        <v>-44.478819911548598</v>
      </c>
      <c r="BE687" s="9">
        <f t="shared" si="189"/>
        <v>-144.41076016913038</v>
      </c>
      <c r="BG687">
        <f t="shared" si="190"/>
        <v>77172.16861871352</v>
      </c>
      <c r="BI687">
        <f t="shared" si="191"/>
        <v>108310.41241240321</v>
      </c>
      <c r="BK687">
        <f t="shared" si="192"/>
        <v>122358.23938156251</v>
      </c>
    </row>
    <row r="688" spans="38:63" x14ac:dyDescent="0.25">
      <c r="AL688">
        <v>674</v>
      </c>
      <c r="AM688">
        <f t="shared" si="193"/>
        <v>337</v>
      </c>
      <c r="AO688" s="9">
        <f t="shared" si="179"/>
        <v>16005.133337219835</v>
      </c>
      <c r="AP688" s="9">
        <f t="shared" si="180"/>
        <v>109260.05364598701</v>
      </c>
      <c r="AR688" s="9">
        <f t="shared" si="181"/>
        <v>9963.8976787660777</v>
      </c>
      <c r="AS688" s="9">
        <f t="shared" si="182"/>
        <v>4462.9896265164807</v>
      </c>
      <c r="AU688" s="9">
        <f t="shared" si="183"/>
        <v>-80.995957024591576</v>
      </c>
      <c r="AV688" s="9">
        <f t="shared" si="184"/>
        <v>-688.44826496681071</v>
      </c>
      <c r="AX688" s="9">
        <f t="shared" si="185"/>
        <v>-43.432420671387746</v>
      </c>
      <c r="AY688" s="9">
        <f t="shared" si="186"/>
        <v>-312.80456918652072</v>
      </c>
      <c r="BA688" s="9">
        <f t="shared" si="194"/>
        <v>8.7316706190809619</v>
      </c>
      <c r="BB688" s="9">
        <f t="shared" si="187"/>
        <v>-240.99789859042292</v>
      </c>
      <c r="BD688" s="9">
        <f t="shared" si="188"/>
        <v>-46.295206972284781</v>
      </c>
      <c r="BE688" s="9">
        <f t="shared" si="189"/>
        <v>-134.64579718986698</v>
      </c>
      <c r="BG688">
        <f t="shared" si="190"/>
        <v>80020.42903993158</v>
      </c>
      <c r="BI688">
        <f t="shared" si="191"/>
        <v>110332.39954641304</v>
      </c>
      <c r="BK688">
        <f t="shared" si="192"/>
        <v>126112.57413773963</v>
      </c>
    </row>
    <row r="689" spans="38:63" x14ac:dyDescent="0.25">
      <c r="AL689">
        <v>675</v>
      </c>
      <c r="AM689">
        <f t="shared" si="193"/>
        <v>337.5</v>
      </c>
      <c r="AO689" s="9">
        <f t="shared" si="179"/>
        <v>20976.9576819748</v>
      </c>
      <c r="AP689" s="9">
        <f t="shared" si="180"/>
        <v>111405.49242612439</v>
      </c>
      <c r="AR689" s="9">
        <f t="shared" si="181"/>
        <v>9923.3997002537817</v>
      </c>
      <c r="AS689" s="9">
        <f t="shared" si="182"/>
        <v>4118.7654940330758</v>
      </c>
      <c r="AU689" s="9">
        <f t="shared" si="183"/>
        <v>-106.46841059721089</v>
      </c>
      <c r="AV689" s="9">
        <f t="shared" si="184"/>
        <v>-647.90904836940206</v>
      </c>
      <c r="AX689" s="9">
        <f t="shared" si="185"/>
        <v>-56.816846809803209</v>
      </c>
      <c r="AY689" s="9">
        <f t="shared" si="186"/>
        <v>-289.49212263795744</v>
      </c>
      <c r="BA689" s="9">
        <f t="shared" si="194"/>
        <v>-2.0220269622740572</v>
      </c>
      <c r="BB689" s="9">
        <f t="shared" si="187"/>
        <v>-232.64767818180542</v>
      </c>
      <c r="BD689" s="9">
        <f t="shared" si="188"/>
        <v>-47.629536825133627</v>
      </c>
      <c r="BE689" s="9">
        <f t="shared" si="189"/>
        <v>-125.76924754963916</v>
      </c>
      <c r="BG689">
        <f t="shared" si="190"/>
        <v>82958.528036069984</v>
      </c>
      <c r="BI689">
        <f t="shared" si="191"/>
        <v>112409.7378961088</v>
      </c>
      <c r="BK689">
        <f t="shared" si="192"/>
        <v>129819.77595466666</v>
      </c>
    </row>
    <row r="690" spans="38:63" x14ac:dyDescent="0.25">
      <c r="AL690">
        <v>676</v>
      </c>
      <c r="AM690">
        <f t="shared" si="193"/>
        <v>338</v>
      </c>
      <c r="AO690" s="9">
        <f t="shared" si="179"/>
        <v>25925.348980777038</v>
      </c>
      <c r="AP690" s="9">
        <f t="shared" si="180"/>
        <v>113383.88654209475</v>
      </c>
      <c r="AR690" s="9">
        <f t="shared" si="181"/>
        <v>9870.1654949551757</v>
      </c>
      <c r="AS690" s="9">
        <f t="shared" si="182"/>
        <v>3794.810969848375</v>
      </c>
      <c r="AU690" s="9">
        <f t="shared" si="183"/>
        <v>-127.29621173491047</v>
      </c>
      <c r="AV690" s="9">
        <f t="shared" si="184"/>
        <v>-609.22617584336786</v>
      </c>
      <c r="AX690" s="9">
        <f t="shared" si="185"/>
        <v>-67.114530844510938</v>
      </c>
      <c r="AY690" s="9">
        <f t="shared" si="186"/>
        <v>-267.43976554014006</v>
      </c>
      <c r="BA690" s="9">
        <f t="shared" si="194"/>
        <v>-11.609039170755885</v>
      </c>
      <c r="BB690" s="9">
        <f t="shared" si="187"/>
        <v>-224.10275304938054</v>
      </c>
      <c r="BD690" s="9">
        <f t="shared" si="188"/>
        <v>-48.572641719643642</v>
      </c>
      <c r="BE690" s="9">
        <f t="shared" si="189"/>
        <v>-117.68365725384734</v>
      </c>
      <c r="BG690">
        <f t="shared" si="190"/>
        <v>85969.429245704756</v>
      </c>
      <c r="BI690">
        <f t="shared" si="191"/>
        <v>114537.257087023</v>
      </c>
      <c r="BK690">
        <f t="shared" si="192"/>
        <v>133480.24058656188</v>
      </c>
    </row>
    <row r="691" spans="38:63" x14ac:dyDescent="0.25">
      <c r="AL691">
        <v>677</v>
      </c>
      <c r="AM691">
        <f t="shared" si="193"/>
        <v>338.5</v>
      </c>
      <c r="AO691" s="9">
        <f t="shared" si="179"/>
        <v>30844.519701787762</v>
      </c>
      <c r="AP691" s="9">
        <f t="shared" si="180"/>
        <v>115205.13875503851</v>
      </c>
      <c r="AR691" s="9">
        <f t="shared" si="181"/>
        <v>9806.5173890877213</v>
      </c>
      <c r="AS691" s="9">
        <f t="shared" si="182"/>
        <v>3490.197881926691</v>
      </c>
      <c r="AU691" s="9">
        <f t="shared" si="183"/>
        <v>-144.17370797910414</v>
      </c>
      <c r="AV691" s="9">
        <f t="shared" si="184"/>
        <v>-572.60506574959868</v>
      </c>
      <c r="AX691" s="9">
        <f t="shared" si="185"/>
        <v>-74.866952840010214</v>
      </c>
      <c r="AY691" s="9">
        <f t="shared" si="186"/>
        <v>-246.82405316507902</v>
      </c>
      <c r="BA691" s="9">
        <f t="shared" si="194"/>
        <v>-20.10886549963358</v>
      </c>
      <c r="BB691" s="9">
        <f t="shared" si="187"/>
        <v>-215.47782380865647</v>
      </c>
      <c r="BD691" s="9">
        <f t="shared" si="188"/>
        <v>-49.197889639460342</v>
      </c>
      <c r="BE691" s="9">
        <f t="shared" si="189"/>
        <v>-110.30318877586313</v>
      </c>
      <c r="BG691">
        <f t="shared" si="190"/>
        <v>89038.502171147629</v>
      </c>
      <c r="BI691">
        <f t="shared" si="191"/>
        <v>116710.05903794333</v>
      </c>
      <c r="BK691">
        <f t="shared" si="192"/>
        <v>137094.62845564669</v>
      </c>
    </row>
    <row r="692" spans="38:63" x14ac:dyDescent="0.25">
      <c r="AL692">
        <v>678</v>
      </c>
      <c r="AM692">
        <f t="shared" si="193"/>
        <v>339</v>
      </c>
      <c r="AO692" s="9">
        <f t="shared" si="179"/>
        <v>35729.756682834239</v>
      </c>
      <c r="AP692" s="9">
        <f t="shared" si="180"/>
        <v>116878.66206278316</v>
      </c>
      <c r="AR692" s="9">
        <f t="shared" si="181"/>
        <v>9734.4305350981685</v>
      </c>
      <c r="AS692" s="9">
        <f t="shared" si="182"/>
        <v>3203.8953490518916</v>
      </c>
      <c r="AU692" s="9">
        <f t="shared" si="183"/>
        <v>-157.71412496667295</v>
      </c>
      <c r="AV692" s="9">
        <f t="shared" si="184"/>
        <v>-538.13519424061121</v>
      </c>
      <c r="AX692" s="9">
        <f t="shared" si="185"/>
        <v>-80.544920554704348</v>
      </c>
      <c r="AY692" s="9">
        <f t="shared" si="186"/>
        <v>-227.71527304851008</v>
      </c>
      <c r="BA692" s="9">
        <f t="shared" si="194"/>
        <v>-27.604458758684952</v>
      </c>
      <c r="BB692" s="9">
        <f t="shared" si="187"/>
        <v>-206.86757786864547</v>
      </c>
      <c r="BD692" s="9">
        <f t="shared" si="188"/>
        <v>-49.564745653283666</v>
      </c>
      <c r="BE692" s="9">
        <f t="shared" si="189"/>
        <v>-103.55234332345569</v>
      </c>
      <c r="BG692">
        <f t="shared" si="190"/>
        <v>92153.241221377961</v>
      </c>
      <c r="BI692">
        <f t="shared" si="191"/>
        <v>118923.52254711009</v>
      </c>
      <c r="BK692">
        <f t="shared" si="192"/>
        <v>140663.77726194536</v>
      </c>
    </row>
    <row r="693" spans="38:63" x14ac:dyDescent="0.25">
      <c r="AL693">
        <v>679</v>
      </c>
      <c r="AM693">
        <f t="shared" si="193"/>
        <v>339.5</v>
      </c>
      <c r="AO693" s="9">
        <f t="shared" si="179"/>
        <v>40577.257684762495</v>
      </c>
      <c r="AP693" s="9">
        <f t="shared" si="180"/>
        <v>118413.34283802903</v>
      </c>
      <c r="AR693" s="9">
        <f t="shared" si="181"/>
        <v>9655.5734726148312</v>
      </c>
      <c r="AS693" s="9">
        <f t="shared" si="182"/>
        <v>2934.8277519315861</v>
      </c>
      <c r="AU693" s="9">
        <f t="shared" si="183"/>
        <v>-168.4491007100265</v>
      </c>
      <c r="AV693" s="9">
        <f t="shared" si="184"/>
        <v>-505.82483510497553</v>
      </c>
      <c r="AX693" s="9">
        <f t="shared" si="185"/>
        <v>-84.54816024405892</v>
      </c>
      <c r="AY693" s="9">
        <f t="shared" si="186"/>
        <v>-210.11134540547147</v>
      </c>
      <c r="BA693" s="9">
        <f t="shared" si="194"/>
        <v>-34.179374691624183</v>
      </c>
      <c r="BB693" s="9">
        <f t="shared" si="187"/>
        <v>-198.34875232488881</v>
      </c>
      <c r="BD693" s="9">
        <f t="shared" si="188"/>
        <v>-49.721565774343397</v>
      </c>
      <c r="BE693" s="9">
        <f t="shared" si="189"/>
        <v>-97.364737374615231</v>
      </c>
      <c r="BG693">
        <f t="shared" si="190"/>
        <v>95302.992902441692</v>
      </c>
      <c r="BI693">
        <f t="shared" si="191"/>
        <v>121173.30556511931</v>
      </c>
      <c r="BK693">
        <f t="shared" si="192"/>
        <v>144188.63805546859</v>
      </c>
    </row>
    <row r="694" spans="38:63" x14ac:dyDescent="0.25">
      <c r="AL694">
        <v>680</v>
      </c>
      <c r="AM694">
        <f t="shared" si="193"/>
        <v>340</v>
      </c>
      <c r="AO694" s="9">
        <f t="shared" si="179"/>
        <v>45383.988283481158</v>
      </c>
      <c r="AP694" s="9">
        <f t="shared" si="180"/>
        <v>119817.5286096067</v>
      </c>
      <c r="AR694" s="9">
        <f t="shared" si="181"/>
        <v>9571.3489222598182</v>
      </c>
      <c r="AS694" s="9">
        <f t="shared" si="182"/>
        <v>2681.9153343790986</v>
      </c>
      <c r="AU694" s="9">
        <f t="shared" si="183"/>
        <v>-176.83371689560931</v>
      </c>
      <c r="AV694" s="9">
        <f t="shared" si="184"/>
        <v>-475.62758464841511</v>
      </c>
      <c r="AX694" s="9">
        <f t="shared" si="185"/>
        <v>-87.210289135902002</v>
      </c>
      <c r="AY694" s="9">
        <f t="shared" si="186"/>
        <v>-193.963324883392</v>
      </c>
      <c r="BA694" s="9">
        <f t="shared" si="194"/>
        <v>-39.915632371604048</v>
      </c>
      <c r="BB694" s="9">
        <f t="shared" si="187"/>
        <v>-189.98228340520876</v>
      </c>
      <c r="BD694" s="9">
        <f t="shared" si="188"/>
        <v>-49.707795388103271</v>
      </c>
      <c r="BE694" s="9">
        <f t="shared" si="189"/>
        <v>-91.681976359814385</v>
      </c>
      <c r="BG694">
        <f t="shared" si="190"/>
        <v>98478.703054101308</v>
      </c>
      <c r="BI694">
        <f t="shared" si="191"/>
        <v>123455.34447932597</v>
      </c>
      <c r="BK694">
        <f t="shared" si="192"/>
        <v>147670.22902736781</v>
      </c>
    </row>
    <row r="695" spans="38:63" x14ac:dyDescent="0.25">
      <c r="AL695">
        <v>681</v>
      </c>
      <c r="AM695">
        <f t="shared" si="193"/>
        <v>340.5</v>
      </c>
      <c r="AO695" s="9">
        <f t="shared" si="179"/>
        <v>50147.558529999114</v>
      </c>
      <c r="AP695" s="9">
        <f t="shared" si="180"/>
        <v>121099.03282871519</v>
      </c>
      <c r="AR695" s="9">
        <f t="shared" si="181"/>
        <v>9482.9320638120134</v>
      </c>
      <c r="AS695" s="9">
        <f t="shared" si="182"/>
        <v>2444.1015420548911</v>
      </c>
      <c r="AU695" s="9">
        <f t="shared" si="183"/>
        <v>-183.2541705825947</v>
      </c>
      <c r="AV695" s="9">
        <f t="shared" si="184"/>
        <v>-447.46196857478344</v>
      </c>
      <c r="AX695" s="9">
        <f t="shared" si="185"/>
        <v>-88.806290489889278</v>
      </c>
      <c r="AY695" s="9">
        <f t="shared" si="186"/>
        <v>-179.19390186645825</v>
      </c>
      <c r="BA695" s="9">
        <f t="shared" si="194"/>
        <v>-44.892174932682451</v>
      </c>
      <c r="BB695" s="9">
        <f t="shared" si="187"/>
        <v>-181.81542413803484</v>
      </c>
      <c r="BD695" s="9">
        <f t="shared" si="188"/>
        <v>-49.555705160022974</v>
      </c>
      <c r="BE695" s="9">
        <f t="shared" si="189"/>
        <v>-86.452642570290308</v>
      </c>
      <c r="BG695">
        <f t="shared" si="190"/>
        <v>101672.68966417198</v>
      </c>
      <c r="BI695">
        <f t="shared" si="191"/>
        <v>125765.85030534877</v>
      </c>
      <c r="BK695">
        <f t="shared" si="192"/>
        <v>151109.60247993568</v>
      </c>
    </row>
    <row r="696" spans="38:63" x14ac:dyDescent="0.25">
      <c r="AL696">
        <v>682</v>
      </c>
      <c r="AM696">
        <f t="shared" si="193"/>
        <v>341</v>
      </c>
      <c r="AO696" s="9">
        <f t="shared" si="179"/>
        <v>54866.117790582299</v>
      </c>
      <c r="AP696" s="9">
        <f t="shared" si="180"/>
        <v>122265.15085367078</v>
      </c>
      <c r="AR696" s="9">
        <f t="shared" si="181"/>
        <v>9391.3049785207168</v>
      </c>
      <c r="AS696" s="9">
        <f t="shared" si="182"/>
        <v>2220.3705577674991</v>
      </c>
      <c r="AU696" s="9">
        <f t="shared" si="183"/>
        <v>-188.03632439963204</v>
      </c>
      <c r="AV696" s="9">
        <f t="shared" si="184"/>
        <v>-421.22555773443742</v>
      </c>
      <c r="AX696" s="9">
        <f t="shared" si="185"/>
        <v>-89.560734879750242</v>
      </c>
      <c r="AY696" s="9">
        <f t="shared" si="186"/>
        <v>-165.71040779529824</v>
      </c>
      <c r="BA696" s="9">
        <f t="shared" si="194"/>
        <v>-49.183822657423377</v>
      </c>
      <c r="BB696" s="9">
        <f t="shared" si="187"/>
        <v>-173.88375028851274</v>
      </c>
      <c r="BD696" s="9">
        <f t="shared" si="188"/>
        <v>-49.291766862458424</v>
      </c>
      <c r="BE696" s="9">
        <f t="shared" si="189"/>
        <v>-81.631399650626491</v>
      </c>
      <c r="BG696">
        <f t="shared" si="190"/>
        <v>104878.44280668384</v>
      </c>
      <c r="BI696">
        <f t="shared" si="191"/>
        <v>128101.30204164585</v>
      </c>
      <c r="BK696">
        <f t="shared" si="192"/>
        <v>154507.82148902188</v>
      </c>
    </row>
    <row r="697" spans="38:63" x14ac:dyDescent="0.25">
      <c r="AL697">
        <v>683</v>
      </c>
      <c r="AM697">
        <f t="shared" si="193"/>
        <v>341.5</v>
      </c>
      <c r="AO697" s="9">
        <f t="shared" si="179"/>
        <v>59538.265739292699</v>
      </c>
      <c r="AP697" s="9">
        <f t="shared" si="180"/>
        <v>123322.68293783773</v>
      </c>
      <c r="AR697" s="9">
        <f t="shared" si="181"/>
        <v>9297.2868163209005</v>
      </c>
      <c r="AS697" s="9">
        <f t="shared" si="182"/>
        <v>2009.7577789002803</v>
      </c>
      <c r="AU697" s="9">
        <f t="shared" si="183"/>
        <v>-191.45412722143831</v>
      </c>
      <c r="AV697" s="9">
        <f t="shared" si="184"/>
        <v>-396.80489407025777</v>
      </c>
      <c r="AX697" s="9">
        <f t="shared" si="185"/>
        <v>-89.655760175956303</v>
      </c>
      <c r="AY697" s="9">
        <f t="shared" si="186"/>
        <v>-153.41368059717291</v>
      </c>
      <c r="BA697" s="9">
        <f t="shared" si="194"/>
        <v>-52.86061899348428</v>
      </c>
      <c r="BB697" s="9">
        <f t="shared" si="187"/>
        <v>-166.2130053542999</v>
      </c>
      <c r="BD697" s="9">
        <f t="shared" si="188"/>
        <v>-48.937748051997708</v>
      </c>
      <c r="BE697" s="9">
        <f t="shared" si="189"/>
        <v>-77.178208118784923</v>
      </c>
      <c r="BG697">
        <f t="shared" si="190"/>
        <v>108090.45092220634</v>
      </c>
      <c r="BI697">
        <f t="shared" si="191"/>
        <v>130458.43763640992</v>
      </c>
      <c r="BK697">
        <f t="shared" si="192"/>
        <v>157865.94363557477</v>
      </c>
    </row>
    <row r="698" spans="38:63" x14ac:dyDescent="0.25">
      <c r="AL698">
        <v>684</v>
      </c>
      <c r="AM698">
        <f t="shared" si="193"/>
        <v>342</v>
      </c>
      <c r="AO698" s="9">
        <f t="shared" si="179"/>
        <v>64162.977381550474</v>
      </c>
      <c r="AP698" s="9">
        <f t="shared" si="180"/>
        <v>124277.96121552908</v>
      </c>
      <c r="AR698" s="9">
        <f t="shared" si="181"/>
        <v>9201.5597527101818</v>
      </c>
      <c r="AS698" s="9">
        <f t="shared" si="182"/>
        <v>1811.3553318651514</v>
      </c>
      <c r="AU698" s="9">
        <f t="shared" si="183"/>
        <v>-193.73738475507514</v>
      </c>
      <c r="AV698" s="9">
        <f t="shared" si="184"/>
        <v>-374.08230840145143</v>
      </c>
      <c r="AX698" s="9">
        <f t="shared" si="185"/>
        <v>-89.238316398727989</v>
      </c>
      <c r="AY698" s="9">
        <f t="shared" si="186"/>
        <v>-142.20390698257836</v>
      </c>
      <c r="BA698" s="9">
        <f t="shared" si="194"/>
        <v>-55.98748187226947</v>
      </c>
      <c r="BB698" s="9">
        <f t="shared" si="187"/>
        <v>-158.82075888931075</v>
      </c>
      <c r="BD698" s="9">
        <f t="shared" si="188"/>
        <v>-48.511586484077682</v>
      </c>
      <c r="BE698" s="9">
        <f t="shared" si="189"/>
        <v>-73.057642529562344</v>
      </c>
      <c r="BG698">
        <f t="shared" si="190"/>
        <v>111304.05142494437</v>
      </c>
      <c r="BI698">
        <f t="shared" si="191"/>
        <v>132834.24309086474</v>
      </c>
      <c r="BK698">
        <f t="shared" si="192"/>
        <v>161185.00986053885</v>
      </c>
    </row>
    <row r="699" spans="38:63" x14ac:dyDescent="0.25">
      <c r="AL699">
        <v>685</v>
      </c>
      <c r="AM699">
        <f t="shared" si="193"/>
        <v>342.5</v>
      </c>
      <c r="AO699" s="9">
        <f t="shared" si="179"/>
        <v>68739.540084811189</v>
      </c>
      <c r="AP699" s="9">
        <f t="shared" si="180"/>
        <v>125136.87859291147</v>
      </c>
      <c r="AR699" s="9">
        <f t="shared" si="181"/>
        <v>9104.6910603326451</v>
      </c>
      <c r="AS699" s="9">
        <f t="shared" si="182"/>
        <v>1624.3141776644256</v>
      </c>
      <c r="AU699" s="9">
        <f t="shared" si="183"/>
        <v>-195.0786575820527</v>
      </c>
      <c r="AV699" s="9">
        <f t="shared" si="184"/>
        <v>-352.94048092910646</v>
      </c>
      <c r="AX699" s="9">
        <f t="shared" si="185"/>
        <v>-88.426480535993505</v>
      </c>
      <c r="AY699" s="9">
        <f t="shared" si="186"/>
        <v>-131.98431196644214</v>
      </c>
      <c r="BA699" s="9">
        <f t="shared" si="194"/>
        <v>-58.624085714133159</v>
      </c>
      <c r="BB699" s="9">
        <f t="shared" si="187"/>
        <v>-151.71786950547084</v>
      </c>
      <c r="BD699" s="9">
        <f t="shared" si="188"/>
        <v>-48.028091331926007</v>
      </c>
      <c r="BE699" s="9">
        <f t="shared" si="189"/>
        <v>-69.238299457193463</v>
      </c>
      <c r="BG699">
        <f t="shared" si="190"/>
        <v>114515.30307616371</v>
      </c>
      <c r="BI699">
        <f t="shared" si="191"/>
        <v>135225.94022169639</v>
      </c>
      <c r="BK699">
        <f t="shared" si="192"/>
        <v>164466.03701417267</v>
      </c>
    </row>
    <row r="700" spans="38:63" x14ac:dyDescent="0.25">
      <c r="AL700">
        <v>686</v>
      </c>
      <c r="AM700">
        <f t="shared" si="193"/>
        <v>343</v>
      </c>
      <c r="AO700" s="9">
        <f t="shared" si="179"/>
        <v>73267.500782779753</v>
      </c>
      <c r="AP700" s="9">
        <f t="shared" si="180"/>
        <v>125904.91812162755</v>
      </c>
      <c r="AR700" s="9">
        <f t="shared" si="181"/>
        <v>9007.1517315416186</v>
      </c>
      <c r="AS700" s="9">
        <f t="shared" si="182"/>
        <v>1447.8439371998725</v>
      </c>
      <c r="AU700" s="9">
        <f t="shared" si="183"/>
        <v>-195.63923614784611</v>
      </c>
      <c r="AV700" s="9">
        <f t="shared" si="184"/>
        <v>-333.26539024838382</v>
      </c>
      <c r="AX700" s="9">
        <f t="shared" si="185"/>
        <v>-87.314816079203538</v>
      </c>
      <c r="AY700" s="9">
        <f t="shared" si="186"/>
        <v>-122.66334919050203</v>
      </c>
      <c r="BA700" s="9">
        <f t="shared" si="194"/>
        <v>-60.824912372833715</v>
      </c>
      <c r="BB700" s="9">
        <f t="shared" si="187"/>
        <v>-144.90975568587243</v>
      </c>
      <c r="BD700" s="9">
        <f t="shared" si="188"/>
        <v>-47.499507695808866</v>
      </c>
      <c r="BE700" s="9">
        <f t="shared" si="189"/>
        <v>-65.692285372009366</v>
      </c>
      <c r="BG700">
        <f t="shared" si="190"/>
        <v>117720.87743065339</v>
      </c>
      <c r="BI700">
        <f t="shared" si="191"/>
        <v>137630.97356009815</v>
      </c>
      <c r="BK700">
        <f t="shared" si="192"/>
        <v>167710.01305747937</v>
      </c>
    </row>
    <row r="701" spans="38:63" x14ac:dyDescent="0.25">
      <c r="AL701">
        <v>687</v>
      </c>
      <c r="AM701">
        <f t="shared" si="193"/>
        <v>343.5</v>
      </c>
      <c r="AO701" s="9">
        <f t="shared" si="179"/>
        <v>77746.621744032076</v>
      </c>
      <c r="AP701" s="9">
        <f t="shared" si="180"/>
        <v>126587.18191644644</v>
      </c>
      <c r="AR701" s="9">
        <f t="shared" si="181"/>
        <v>8909.3321134676953</v>
      </c>
      <c r="AS701" s="9">
        <f t="shared" si="182"/>
        <v>1281.2112420756805</v>
      </c>
      <c r="AU701" s="9">
        <f t="shared" si="183"/>
        <v>-195.55423414565126</v>
      </c>
      <c r="AV701" s="9">
        <f t="shared" si="184"/>
        <v>-314.94812900941213</v>
      </c>
      <c r="AX701" s="9">
        <f t="shared" si="185"/>
        <v>-85.978840189308883</v>
      </c>
      <c r="AY701" s="9">
        <f t="shared" si="186"/>
        <v>-114.15586977427067</v>
      </c>
      <c r="BA701" s="9">
        <f t="shared" si="194"/>
        <v>-62.63942117767207</v>
      </c>
      <c r="BB701" s="9">
        <f t="shared" si="187"/>
        <v>-138.39748514401191</v>
      </c>
      <c r="BD701" s="9">
        <f t="shared" si="188"/>
        <v>-46.935972778670305</v>
      </c>
      <c r="BE701" s="9">
        <f t="shared" si="189"/>
        <v>-62.394774091129541</v>
      </c>
      <c r="BG701">
        <f t="shared" si="190"/>
        <v>120917.96676147841</v>
      </c>
      <c r="BI701">
        <f t="shared" si="191"/>
        <v>140046.99679832021</v>
      </c>
      <c r="BK701">
        <f t="shared" si="192"/>
        <v>170917.89415882598</v>
      </c>
    </row>
    <row r="702" spans="38:63" x14ac:dyDescent="0.25">
      <c r="AL702">
        <v>688</v>
      </c>
      <c r="AM702">
        <f t="shared" si="193"/>
        <v>344</v>
      </c>
      <c r="AO702" s="9">
        <f t="shared" si="179"/>
        <v>82176.843521497707</v>
      </c>
      <c r="AP702" s="9">
        <f t="shared" si="180"/>
        <v>127188.4190213581</v>
      </c>
      <c r="AR702" s="9">
        <f t="shared" si="181"/>
        <v>8811.5549963948688</v>
      </c>
      <c r="AS702" s="9">
        <f t="shared" si="182"/>
        <v>1123.7371775709744</v>
      </c>
      <c r="AU702" s="9">
        <f t="shared" si="183"/>
        <v>-194.93688519901889</v>
      </c>
      <c r="AV702" s="9">
        <f t="shared" si="184"/>
        <v>-297.88593397550909</v>
      </c>
      <c r="AX702" s="9">
        <f t="shared" si="185"/>
        <v>-84.478700574372368</v>
      </c>
      <c r="AY702" s="9">
        <f t="shared" si="186"/>
        <v>-106.38361165308534</v>
      </c>
      <c r="BA702" s="9">
        <f t="shared" si="194"/>
        <v>-64.11229874882379</v>
      </c>
      <c r="BB702" s="9">
        <f t="shared" si="187"/>
        <v>-132.17869790374894</v>
      </c>
      <c r="BD702" s="9">
        <f t="shared" si="188"/>
        <v>-46.345885875822717</v>
      </c>
      <c r="BE702" s="9">
        <f t="shared" si="189"/>
        <v>-59.323624418674797</v>
      </c>
      <c r="BG702">
        <f t="shared" si="190"/>
        <v>124104.20608429363</v>
      </c>
      <c r="BI702">
        <f t="shared" si="191"/>
        <v>142471.85912134402</v>
      </c>
      <c r="BK702">
        <f t="shared" si="192"/>
        <v>174090.60313759424</v>
      </c>
    </row>
    <row r="703" spans="38:63" x14ac:dyDescent="0.25">
      <c r="AL703">
        <v>689</v>
      </c>
      <c r="AM703">
        <f t="shared" si="193"/>
        <v>344.5</v>
      </c>
      <c r="AO703" s="9">
        <f t="shared" ref="AO703:AO766" si="195">AO702+AR702*$F$11+(0.5*AU702)*$F$11^2</f>
        <v>86558.253909045263</v>
      </c>
      <c r="AP703" s="9">
        <f t="shared" si="180"/>
        <v>127713.05186839665</v>
      </c>
      <c r="AR703" s="9">
        <f t="shared" si="181"/>
        <v>8714.0865537953596</v>
      </c>
      <c r="AS703" s="9">
        <f t="shared" si="182"/>
        <v>974.79421058321986</v>
      </c>
      <c r="AU703" s="9">
        <f t="shared" si="183"/>
        <v>-193.88214314998521</v>
      </c>
      <c r="AV703" s="9">
        <f t="shared" si="184"/>
        <v>-281.98268000175938</v>
      </c>
      <c r="AX703" s="9">
        <f t="shared" si="185"/>
        <v>-82.86217538599837</v>
      </c>
      <c r="AY703" s="9">
        <f t="shared" si="186"/>
        <v>-99.27524993913913</v>
      </c>
      <c r="BA703" s="9">
        <f t="shared" si="194"/>
        <v>-65.283758233986063</v>
      </c>
      <c r="BB703" s="9">
        <f t="shared" si="187"/>
        <v>-126.24838042202555</v>
      </c>
      <c r="BD703" s="9">
        <f t="shared" si="188"/>
        <v>-45.736209530000778</v>
      </c>
      <c r="BE703" s="9">
        <f t="shared" si="189"/>
        <v>-56.459049640594692</v>
      </c>
      <c r="BG703">
        <f t="shared" si="190"/>
        <v>127277.60716688648</v>
      </c>
      <c r="BI703">
        <f t="shared" si="191"/>
        <v>144903.59169012168</v>
      </c>
      <c r="BK703">
        <f t="shared" si="192"/>
        <v>177229.02885854428</v>
      </c>
    </row>
    <row r="704" spans="38:63" x14ac:dyDescent="0.25">
      <c r="AL704">
        <v>690</v>
      </c>
      <c r="AM704">
        <f t="shared" si="193"/>
        <v>345</v>
      </c>
      <c r="AO704" s="9">
        <f t="shared" si="195"/>
        <v>90891.061918049192</v>
      </c>
      <c r="AP704" s="9">
        <f t="shared" si="180"/>
        <v>128165.20113868805</v>
      </c>
      <c r="AR704" s="9">
        <f t="shared" si="181"/>
        <v>8617.1454822203668</v>
      </c>
      <c r="AS704" s="9">
        <f t="shared" si="182"/>
        <v>833.80287058234012</v>
      </c>
      <c r="AU704" s="9">
        <f t="shared" si="183"/>
        <v>-192.46968635923957</v>
      </c>
      <c r="AV704" s="9">
        <f t="shared" si="184"/>
        <v>-267.14901505386587</v>
      </c>
      <c r="AX704" s="9">
        <f t="shared" si="185"/>
        <v>-81.167105801255744</v>
      </c>
      <c r="AY704" s="9">
        <f t="shared" si="186"/>
        <v>-92.766174837001159</v>
      </c>
      <c r="BA704" s="9">
        <f t="shared" si="194"/>
        <v>-66.189865060075817</v>
      </c>
      <c r="BB704" s="9">
        <f t="shared" si="187"/>
        <v>-120.59950863355017</v>
      </c>
      <c r="BD704" s="9">
        <f t="shared" si="188"/>
        <v>-45.112715497908042</v>
      </c>
      <c r="BE704" s="9">
        <f t="shared" si="189"/>
        <v>-53.783331583314528</v>
      </c>
      <c r="BG704">
        <f t="shared" si="190"/>
        <v>130436.50268237508</v>
      </c>
      <c r="BI704">
        <f t="shared" si="191"/>
        <v>147340.39447845396</v>
      </c>
      <c r="BK704">
        <f t="shared" si="192"/>
        <v>180334.02629062338</v>
      </c>
    </row>
    <row r="705" spans="38:63" x14ac:dyDescent="0.25">
      <c r="AL705">
        <v>691</v>
      </c>
      <c r="AM705">
        <f t="shared" si="193"/>
        <v>345.5</v>
      </c>
      <c r="AO705" s="9">
        <f t="shared" si="195"/>
        <v>95175.575948364465</v>
      </c>
      <c r="AP705" s="9">
        <f t="shared" si="180"/>
        <v>128548.70894709749</v>
      </c>
      <c r="AR705" s="9">
        <f t="shared" si="181"/>
        <v>8520.9106390407469</v>
      </c>
      <c r="AS705" s="9">
        <f t="shared" si="182"/>
        <v>700.22836305540716</v>
      </c>
      <c r="AU705" s="9">
        <f t="shared" si="183"/>
        <v>-190.76641889670242</v>
      </c>
      <c r="AV705" s="9">
        <f t="shared" si="184"/>
        <v>-253.30226082595581</v>
      </c>
      <c r="AX705" s="9">
        <f t="shared" si="185"/>
        <v>-79.423360264068734</v>
      </c>
      <c r="AY705" s="9">
        <f t="shared" si="186"/>
        <v>-86.798110596444033</v>
      </c>
      <c r="BA705" s="9">
        <f t="shared" si="194"/>
        <v>-66.86287233044149</v>
      </c>
      <c r="BB705" s="9">
        <f t="shared" si="187"/>
        <v>-115.22357730724849</v>
      </c>
      <c r="BD705" s="9">
        <f t="shared" si="188"/>
        <v>-44.480186302192173</v>
      </c>
      <c r="BE705" s="9">
        <f t="shared" si="189"/>
        <v>-51.280572922263303</v>
      </c>
      <c r="BG705">
        <f t="shared" si="190"/>
        <v>133579.49892389541</v>
      </c>
      <c r="BI705">
        <f t="shared" si="191"/>
        <v>149780.62361009215</v>
      </c>
      <c r="BK705">
        <f t="shared" si="192"/>
        <v>183406.41702358355</v>
      </c>
    </row>
    <row r="706" spans="38:63" x14ac:dyDescent="0.25">
      <c r="AL706">
        <v>692</v>
      </c>
      <c r="AM706">
        <f t="shared" si="193"/>
        <v>346</v>
      </c>
      <c r="AO706" s="9">
        <f t="shared" si="195"/>
        <v>99412.185465522751</v>
      </c>
      <c r="AP706" s="9">
        <f t="shared" si="180"/>
        <v>128867.16034602195</v>
      </c>
      <c r="AR706" s="9">
        <f t="shared" si="181"/>
        <v>8425.5274295923955</v>
      </c>
      <c r="AS706" s="9">
        <f t="shared" si="182"/>
        <v>573.57723264242929</v>
      </c>
      <c r="AU706" s="9">
        <f t="shared" si="183"/>
        <v>-188.82855078872416</v>
      </c>
      <c r="AV706" s="9">
        <f t="shared" si="184"/>
        <v>-240.36616577767339</v>
      </c>
      <c r="AX706" s="9">
        <f t="shared" si="185"/>
        <v>-77.654416086537552</v>
      </c>
      <c r="AY706" s="9">
        <f t="shared" si="186"/>
        <v>-81.318651495553596</v>
      </c>
      <c r="BA706" s="9">
        <f t="shared" si="194"/>
        <v>-67.331553793980646</v>
      </c>
      <c r="BB706" s="9">
        <f t="shared" si="187"/>
        <v>-110.11103197387777</v>
      </c>
      <c r="BD706" s="9">
        <f t="shared" si="188"/>
        <v>-43.84258090820596</v>
      </c>
      <c r="BE706" s="9">
        <f t="shared" si="189"/>
        <v>-48.936482308241999</v>
      </c>
      <c r="BG706">
        <f t="shared" si="190"/>
        <v>136705.43573414438</v>
      </c>
      <c r="BI706">
        <f t="shared" si="191"/>
        <v>152222.77929649674</v>
      </c>
      <c r="BK706">
        <f t="shared" si="192"/>
        <v>186446.99009336514</v>
      </c>
    </row>
    <row r="707" spans="38:63" x14ac:dyDescent="0.25">
      <c r="AL707">
        <v>693</v>
      </c>
      <c r="AM707">
        <f t="shared" si="193"/>
        <v>346.5</v>
      </c>
      <c r="AO707" s="9">
        <f t="shared" si="195"/>
        <v>103601.34561147036</v>
      </c>
      <c r="AP707" s="9">
        <f t="shared" si="180"/>
        <v>129123.90319162095</v>
      </c>
      <c r="AR707" s="9">
        <f t="shared" si="181"/>
        <v>8331.113154198034</v>
      </c>
      <c r="AS707" s="9">
        <f t="shared" si="182"/>
        <v>453.39414975359261</v>
      </c>
      <c r="AU707" s="9">
        <f t="shared" si="183"/>
        <v>-186.70332804596876</v>
      </c>
      <c r="AV707" s="9">
        <f t="shared" si="184"/>
        <v>-228.27057053786424</v>
      </c>
      <c r="AX707" s="9">
        <f t="shared" si="185"/>
        <v>-75.878630673744027</v>
      </c>
      <c r="AY707" s="9">
        <f t="shared" si="186"/>
        <v>-76.280764674899075</v>
      </c>
      <c r="BA707" s="9">
        <f t="shared" si="194"/>
        <v>-67.621526052427257</v>
      </c>
      <c r="BB707" s="9">
        <f t="shared" si="187"/>
        <v>-105.25161820491614</v>
      </c>
      <c r="BD707" s="9">
        <f t="shared" si="188"/>
        <v>-43.203171319797498</v>
      </c>
      <c r="BE707" s="9">
        <f t="shared" si="189"/>
        <v>-46.738187658049036</v>
      </c>
      <c r="BG707">
        <f t="shared" si="190"/>
        <v>139813.35251089025</v>
      </c>
      <c r="BI707">
        <f t="shared" si="191"/>
        <v>154665.49443838742</v>
      </c>
      <c r="BK707">
        <f t="shared" si="192"/>
        <v>189456.50300887632</v>
      </c>
    </row>
    <row r="708" spans="38:63" x14ac:dyDescent="0.25">
      <c r="AL708">
        <v>694</v>
      </c>
      <c r="AM708">
        <f t="shared" si="193"/>
        <v>347</v>
      </c>
      <c r="AO708" s="9">
        <f t="shared" si="195"/>
        <v>107743.56427256363</v>
      </c>
      <c r="AP708" s="9">
        <f t="shared" si="180"/>
        <v>129322.06644518051</v>
      </c>
      <c r="AR708" s="9">
        <f t="shared" si="181"/>
        <v>8237.7614901750494</v>
      </c>
      <c r="AS708" s="9">
        <f t="shared" si="182"/>
        <v>339.25886448466048</v>
      </c>
      <c r="AU708" s="9">
        <f t="shared" si="183"/>
        <v>-184.43047228796578</v>
      </c>
      <c r="AV708" s="9">
        <f t="shared" si="184"/>
        <v>-216.95102661007431</v>
      </c>
      <c r="AX708" s="9">
        <f t="shared" si="185"/>
        <v>-74.11026223111871</v>
      </c>
      <c r="AY708" s="9">
        <f t="shared" si="186"/>
        <v>-71.64229158005304</v>
      </c>
      <c r="BA708" s="9">
        <f t="shared" si="194"/>
        <v>-67.755554536491204</v>
      </c>
      <c r="BB708" s="9">
        <f t="shared" si="187"/>
        <v>-100.63466139699214</v>
      </c>
      <c r="BD708" s="9">
        <f t="shared" si="188"/>
        <v>-42.564655520355871</v>
      </c>
      <c r="BE708" s="9">
        <f t="shared" si="189"/>
        <v>-44.67407363302911</v>
      </c>
      <c r="BG708">
        <f t="shared" si="190"/>
        <v>142902.45932933156</v>
      </c>
      <c r="BI708">
        <f t="shared" si="191"/>
        <v>157107.52392484437</v>
      </c>
      <c r="BK708">
        <f t="shared" si="192"/>
        <v>192435.68290298842</v>
      </c>
    </row>
    <row r="709" spans="38:63" x14ac:dyDescent="0.25">
      <c r="AL709">
        <v>695</v>
      </c>
      <c r="AM709">
        <f t="shared" si="193"/>
        <v>347.5</v>
      </c>
      <c r="AO709" s="9">
        <f t="shared" si="195"/>
        <v>111839.39120861517</v>
      </c>
      <c r="AP709" s="9">
        <f t="shared" si="180"/>
        <v>129464.57699909658</v>
      </c>
      <c r="AR709" s="9">
        <f t="shared" si="181"/>
        <v>8145.5462540310664</v>
      </c>
      <c r="AS709" s="9">
        <f t="shared" si="182"/>
        <v>230.78335117962331</v>
      </c>
      <c r="AU709" s="9">
        <f t="shared" si="183"/>
        <v>-182.04337998084662</v>
      </c>
      <c r="AV709" s="9">
        <f t="shared" si="184"/>
        <v>-206.34839593842815</v>
      </c>
      <c r="AX709" s="9">
        <f t="shared" si="185"/>
        <v>-72.360288936260545</v>
      </c>
      <c r="AY709" s="9">
        <f t="shared" si="186"/>
        <v>-67.365467447526967</v>
      </c>
      <c r="BA709" s="9">
        <f t="shared" si="194"/>
        <v>-67.75383993579716</v>
      </c>
      <c r="BB709" s="9">
        <f t="shared" si="187"/>
        <v>-96.24928857824429</v>
      </c>
      <c r="BD709" s="9">
        <f t="shared" si="188"/>
        <v>-41.929251108788904</v>
      </c>
      <c r="BE709" s="9">
        <f t="shared" si="189"/>
        <v>-42.733639912656884</v>
      </c>
      <c r="BG709">
        <f t="shared" si="190"/>
        <v>145972.11237574363</v>
      </c>
      <c r="BI709">
        <f t="shared" si="191"/>
        <v>159547.73464114827</v>
      </c>
      <c r="BK709">
        <f t="shared" si="192"/>
        <v>195385.2277524618</v>
      </c>
    </row>
    <row r="710" spans="38:63" x14ac:dyDescent="0.25">
      <c r="AL710">
        <v>696</v>
      </c>
      <c r="AM710">
        <f t="shared" si="193"/>
        <v>348</v>
      </c>
      <c r="AO710" s="9">
        <f t="shared" si="195"/>
        <v>115889.4089131331</v>
      </c>
      <c r="AP710" s="9">
        <f t="shared" si="180"/>
        <v>129554.17512519409</v>
      </c>
      <c r="AR710" s="9">
        <f t="shared" si="181"/>
        <v>8054.5245640406429</v>
      </c>
      <c r="AS710" s="9">
        <f t="shared" si="182"/>
        <v>127.60915321040923</v>
      </c>
      <c r="AU710" s="9">
        <f t="shared" si="183"/>
        <v>-179.57012280461944</v>
      </c>
      <c r="AV710" s="9">
        <f t="shared" si="184"/>
        <v>-196.40844952972648</v>
      </c>
      <c r="AX710" s="9">
        <f t="shared" si="185"/>
        <v>-70.637066318662463</v>
      </c>
      <c r="AY710" s="9">
        <f t="shared" si="186"/>
        <v>-63.416469972591017</v>
      </c>
      <c r="BA710" s="9">
        <f t="shared" si="194"/>
        <v>-67.634283356208982</v>
      </c>
      <c r="BB710" s="9">
        <f t="shared" si="187"/>
        <v>-92.084602187428331</v>
      </c>
      <c r="BD710" s="9">
        <f t="shared" si="188"/>
        <v>-41.298773129748007</v>
      </c>
      <c r="BE710" s="9">
        <f t="shared" si="189"/>
        <v>-40.90737736970712</v>
      </c>
      <c r="BG710">
        <f t="shared" si="190"/>
        <v>149021.79301686666</v>
      </c>
      <c r="BI710">
        <f t="shared" si="191"/>
        <v>161985.09617964824</v>
      </c>
      <c r="BK710">
        <f t="shared" si="192"/>
        <v>198305.80762742518</v>
      </c>
    </row>
    <row r="711" spans="38:63" x14ac:dyDescent="0.25">
      <c r="AL711">
        <v>697</v>
      </c>
      <c r="AM711">
        <f t="shared" si="193"/>
        <v>348.5</v>
      </c>
      <c r="AO711" s="9">
        <f t="shared" si="195"/>
        <v>119894.22492980285</v>
      </c>
      <c r="AP711" s="9">
        <f t="shared" si="180"/>
        <v>129593.42864560809</v>
      </c>
      <c r="AR711" s="9">
        <f t="shared" si="181"/>
        <v>7964.7395026383329</v>
      </c>
      <c r="AS711" s="9">
        <f t="shared" si="182"/>
        <v>29.404928445545991</v>
      </c>
      <c r="AU711" s="9">
        <f t="shared" si="183"/>
        <v>-177.03428345375121</v>
      </c>
      <c r="AV711" s="9">
        <f t="shared" si="184"/>
        <v>-187.08147681022791</v>
      </c>
      <c r="AX711" s="9">
        <f t="shared" si="185"/>
        <v>-68.946854907085992</v>
      </c>
      <c r="AY711" s="9">
        <f t="shared" si="186"/>
        <v>-59.765002799081465</v>
      </c>
      <c r="BA711" s="9">
        <f t="shared" si="194"/>
        <v>-67.412729623508895</v>
      </c>
      <c r="BB711" s="9">
        <f t="shared" si="187"/>
        <v>-88.129814331907994</v>
      </c>
      <c r="BD711" s="9">
        <f t="shared" si="188"/>
        <v>-40.674698923156335</v>
      </c>
      <c r="BE711" s="9">
        <f t="shared" si="189"/>
        <v>-39.186659679238474</v>
      </c>
      <c r="BG711">
        <f t="shared" si="190"/>
        <v>152051.08993890166</v>
      </c>
      <c r="BI711">
        <f t="shared" si="191"/>
        <v>164418.67223567271</v>
      </c>
      <c r="BK711">
        <f t="shared" si="192"/>
        <v>201198.06594260485</v>
      </c>
    </row>
    <row r="712" spans="38:63" x14ac:dyDescent="0.25">
      <c r="AL712">
        <v>698</v>
      </c>
      <c r="AM712">
        <f t="shared" si="193"/>
        <v>349</v>
      </c>
      <c r="AO712" s="9">
        <f t="shared" si="195"/>
        <v>123854.46539569031</v>
      </c>
      <c r="AP712" s="9">
        <f t="shared" si="180"/>
        <v>129584.74592522958</v>
      </c>
      <c r="AR712" s="9">
        <f t="shared" si="181"/>
        <v>7876.2223609114571</v>
      </c>
      <c r="AS712" s="9">
        <f t="shared" si="182"/>
        <v>-64.135809959567965</v>
      </c>
      <c r="AU712" s="9">
        <f t="shared" si="183"/>
        <v>-174.45565514161132</v>
      </c>
      <c r="AV712" s="9">
        <f t="shared" si="184"/>
        <v>-178.32191288837248</v>
      </c>
      <c r="AX712" s="9">
        <f t="shared" si="185"/>
        <v>-67.2942439043305</v>
      </c>
      <c r="AY712" s="9">
        <f t="shared" si="186"/>
        <v>-56.383915901961387</v>
      </c>
      <c r="BA712" s="9">
        <f t="shared" si="194"/>
        <v>-67.1031889557281</v>
      </c>
      <c r="BB712" s="9">
        <f t="shared" si="187"/>
        <v>-84.374348730892933</v>
      </c>
      <c r="BD712" s="9">
        <f t="shared" si="188"/>
        <v>-40.05822228155273</v>
      </c>
      <c r="BE712" s="9">
        <f t="shared" si="189"/>
        <v>-37.563648255518146</v>
      </c>
      <c r="BG712">
        <f t="shared" si="190"/>
        <v>155059.68388168432</v>
      </c>
      <c r="BI712">
        <f t="shared" si="191"/>
        <v>166847.61266191793</v>
      </c>
      <c r="BK712">
        <f t="shared" si="192"/>
        <v>204062.62069092333</v>
      </c>
    </row>
    <row r="713" spans="38:63" x14ac:dyDescent="0.25">
      <c r="AL713">
        <v>699</v>
      </c>
      <c r="AM713">
        <f t="shared" si="193"/>
        <v>349.5</v>
      </c>
      <c r="AO713" s="9">
        <f t="shared" si="195"/>
        <v>127770.76961925333</v>
      </c>
      <c r="AP713" s="9">
        <f t="shared" si="180"/>
        <v>129530.38778113875</v>
      </c>
      <c r="AR713" s="9">
        <f t="shared" si="181"/>
        <v>7788.9945333406513</v>
      </c>
      <c r="AS713" s="9">
        <f t="shared" si="182"/>
        <v>-153.29676640375419</v>
      </c>
      <c r="AU713" s="9">
        <f t="shared" si="183"/>
        <v>-171.85082807903007</v>
      </c>
      <c r="AV713" s="9">
        <f t="shared" si="184"/>
        <v>-170.0879878030612</v>
      </c>
      <c r="AX713" s="9">
        <f t="shared" si="185"/>
        <v>-65.682491534357794</v>
      </c>
      <c r="AY713" s="9">
        <f t="shared" si="186"/>
        <v>-53.248862682219233</v>
      </c>
      <c r="BA713" s="9">
        <f t="shared" si="194"/>
        <v>-66.718037769450873</v>
      </c>
      <c r="BB713" s="9">
        <f t="shared" si="187"/>
        <v>-80.807916402661206</v>
      </c>
      <c r="BD713" s="9">
        <f t="shared" si="188"/>
        <v>-39.450298775221384</v>
      </c>
      <c r="BE713" s="9">
        <f t="shared" si="189"/>
        <v>-36.031208718180743</v>
      </c>
      <c r="BG713">
        <f t="shared" si="190"/>
        <v>158047.33457027242</v>
      </c>
      <c r="BI713">
        <f t="shared" si="191"/>
        <v>169271.14614907242</v>
      </c>
      <c r="BK713">
        <f t="shared" si="192"/>
        <v>206900.06564622917</v>
      </c>
    </row>
    <row r="714" spans="38:63" x14ac:dyDescent="0.25">
      <c r="AL714">
        <v>700</v>
      </c>
      <c r="AM714">
        <f t="shared" si="193"/>
        <v>350</v>
      </c>
      <c r="AO714" s="9">
        <f t="shared" si="195"/>
        <v>131643.78553241378</v>
      </c>
      <c r="AP714" s="9">
        <f t="shared" si="180"/>
        <v>129432.4783994615</v>
      </c>
      <c r="AR714" s="9">
        <f t="shared" si="181"/>
        <v>7703.0691193011362</v>
      </c>
      <c r="AS714" s="9">
        <f t="shared" si="182"/>
        <v>-238.34076030528479</v>
      </c>
      <c r="AU714" s="9">
        <f t="shared" si="183"/>
        <v>-169.23368207764162</v>
      </c>
      <c r="AV714" s="9">
        <f t="shared" si="184"/>
        <v>-162.34139974002537</v>
      </c>
      <c r="AX714" s="9">
        <f t="shared" si="185"/>
        <v>-64.113798582518072</v>
      </c>
      <c r="AY714" s="9">
        <f t="shared" si="186"/>
        <v>-50.337992234384132</v>
      </c>
      <c r="BA714" s="9">
        <f t="shared" si="194"/>
        <v>-66.268199733500452</v>
      </c>
      <c r="BB714" s="9">
        <f t="shared" si="187"/>
        <v>-77.420570156155307</v>
      </c>
      <c r="BD714" s="9">
        <f t="shared" si="188"/>
        <v>-38.851683761623107</v>
      </c>
      <c r="BE714" s="9">
        <f t="shared" si="189"/>
        <v>-34.582837349485928</v>
      </c>
      <c r="BG714">
        <f t="shared" si="190"/>
        <v>161013.86951017418</v>
      </c>
      <c r="BI714">
        <f t="shared" si="191"/>
        <v>171688.57349699657</v>
      </c>
      <c r="BK714">
        <f t="shared" si="192"/>
        <v>209710.97152638709</v>
      </c>
    </row>
    <row r="715" spans="38:63" x14ac:dyDescent="0.25">
      <c r="AL715">
        <v>701</v>
      </c>
      <c r="AM715">
        <f t="shared" si="193"/>
        <v>350.5</v>
      </c>
      <c r="AO715" s="9">
        <f t="shared" si="195"/>
        <v>135474.16588180466</v>
      </c>
      <c r="AP715" s="9">
        <f t="shared" si="180"/>
        <v>129293.01534434134</v>
      </c>
      <c r="AR715" s="9">
        <f t="shared" si="181"/>
        <v>7618.4522782623153</v>
      </c>
      <c r="AS715" s="9">
        <f t="shared" si="182"/>
        <v>-319.51146017529749</v>
      </c>
      <c r="AU715" s="9">
        <f t="shared" si="183"/>
        <v>-166.61580104675474</v>
      </c>
      <c r="AV715" s="9">
        <f t="shared" si="184"/>
        <v>-155.04701279816652</v>
      </c>
      <c r="AX715" s="9">
        <f t="shared" si="185"/>
        <v>-62.589528339640481</v>
      </c>
      <c r="AY715" s="9">
        <f t="shared" si="186"/>
        <v>-47.631674483766012</v>
      </c>
      <c r="BA715" s="9">
        <f t="shared" si="194"/>
        <v>-65.763308387685186</v>
      </c>
      <c r="BB715" s="9">
        <f t="shared" si="187"/>
        <v>-74.202742088838605</v>
      </c>
      <c r="BD715" s="9">
        <f t="shared" si="188"/>
        <v>-38.262964319429081</v>
      </c>
      <c r="BE715" s="9">
        <f t="shared" si="189"/>
        <v>-33.21259622556191</v>
      </c>
      <c r="BG715">
        <f t="shared" si="190"/>
        <v>163959.17436582889</v>
      </c>
      <c r="BI715">
        <f t="shared" si="191"/>
        <v>174099.2614390403</v>
      </c>
      <c r="BK715">
        <f t="shared" si="192"/>
        <v>212495.88711120945</v>
      </c>
    </row>
    <row r="716" spans="38:63" x14ac:dyDescent="0.25">
      <c r="AL716">
        <v>702</v>
      </c>
      <c r="AM716">
        <f t="shared" si="193"/>
        <v>351</v>
      </c>
      <c r="AO716" s="9">
        <f t="shared" si="195"/>
        <v>139262.56504580495</v>
      </c>
      <c r="AP716" s="9">
        <f t="shared" si="180"/>
        <v>129113.87873765393</v>
      </c>
      <c r="AR716" s="9">
        <f t="shared" si="181"/>
        <v>7535.1443777389377</v>
      </c>
      <c r="AS716" s="9">
        <f t="shared" si="182"/>
        <v>-397.03496657438075</v>
      </c>
      <c r="AU716" s="9">
        <f t="shared" si="183"/>
        <v>-164.0068223815222</v>
      </c>
      <c r="AV716" s="9">
        <f t="shared" si="184"/>
        <v>-148.17257897316756</v>
      </c>
      <c r="AX716" s="9">
        <f t="shared" si="185"/>
        <v>-61.110383512524933</v>
      </c>
      <c r="AY716" s="9">
        <f t="shared" si="186"/>
        <v>-45.112255519664451</v>
      </c>
      <c r="BA716" s="9">
        <f t="shared" si="194"/>
        <v>-65.211852744431539</v>
      </c>
      <c r="BB716" s="9">
        <f t="shared" si="187"/>
        <v>-71.145267561433926</v>
      </c>
      <c r="BD716" s="9">
        <f t="shared" si="188"/>
        <v>-37.684586124565719</v>
      </c>
      <c r="BE716" s="9">
        <f t="shared" si="189"/>
        <v>-31.915055892069162</v>
      </c>
      <c r="BG716">
        <f t="shared" si="190"/>
        <v>166883.18468647875</v>
      </c>
      <c r="BI716">
        <f t="shared" si="191"/>
        <v>176502.63698160934</v>
      </c>
      <c r="BK716">
        <f t="shared" si="192"/>
        <v>215255.34031206285</v>
      </c>
    </row>
    <row r="717" spans="38:63" x14ac:dyDescent="0.25">
      <c r="AL717">
        <v>703</v>
      </c>
      <c r="AM717">
        <f t="shared" si="193"/>
        <v>351.5</v>
      </c>
      <c r="AO717" s="9">
        <f t="shared" si="195"/>
        <v>143009.63638187671</v>
      </c>
      <c r="AP717" s="9">
        <f t="shared" si="180"/>
        <v>128896.8396819951</v>
      </c>
      <c r="AR717" s="9">
        <f t="shared" si="181"/>
        <v>7453.1409665481769</v>
      </c>
      <c r="AS717" s="9">
        <f t="shared" si="182"/>
        <v>-471.12125606096453</v>
      </c>
      <c r="AU717" s="9">
        <f t="shared" si="183"/>
        <v>-161.41473197148679</v>
      </c>
      <c r="AV717" s="9">
        <f t="shared" si="184"/>
        <v>-141.68848344877242</v>
      </c>
      <c r="AX717" s="9">
        <f t="shared" si="185"/>
        <v>-59.676548548631445</v>
      </c>
      <c r="AY717" s="9">
        <f t="shared" si="186"/>
        <v>-42.763840332556825</v>
      </c>
      <c r="BA717" s="9">
        <f t="shared" si="194"/>
        <v>-64.621307317583359</v>
      </c>
      <c r="BB717" s="9">
        <f t="shared" si="187"/>
        <v>-68.239398502195598</v>
      </c>
      <c r="BD717" s="9">
        <f t="shared" si="188"/>
        <v>-37.116876105271999</v>
      </c>
      <c r="BE717" s="9">
        <f t="shared" si="189"/>
        <v>-30.685244614019986</v>
      </c>
      <c r="BG717">
        <f t="shared" si="190"/>
        <v>169785.87878072803</v>
      </c>
      <c r="BI717">
        <f t="shared" si="191"/>
        <v>178898.18222154037</v>
      </c>
      <c r="BK717">
        <f t="shared" si="192"/>
        <v>217989.83919168409</v>
      </c>
    </row>
    <row r="718" spans="38:63" x14ac:dyDescent="0.25">
      <c r="AL718">
        <v>704</v>
      </c>
      <c r="AM718">
        <f t="shared" si="193"/>
        <v>352</v>
      </c>
      <c r="AO718" s="9">
        <f t="shared" si="195"/>
        <v>146716.03002365437</v>
      </c>
      <c r="AP718" s="9">
        <f t="shared" si="180"/>
        <v>128643.56799353352</v>
      </c>
      <c r="AR718" s="9">
        <f t="shared" si="181"/>
        <v>7372.4336005624336</v>
      </c>
      <c r="AS718" s="9">
        <f t="shared" si="182"/>
        <v>-541.96549778535075</v>
      </c>
      <c r="AU718" s="9">
        <f t="shared" si="183"/>
        <v>-158.84611370080577</v>
      </c>
      <c r="AV718" s="9">
        <f t="shared" si="184"/>
        <v>-135.56751194223466</v>
      </c>
      <c r="AX718" s="9">
        <f t="shared" si="185"/>
        <v>-58.28780413586621</v>
      </c>
      <c r="AY718" s="9">
        <f t="shared" si="186"/>
        <v>-40.572100202851971</v>
      </c>
      <c r="BA718" s="9">
        <f t="shared" si="194"/>
        <v>-63.998247998313921</v>
      </c>
      <c r="BB718" s="9">
        <f t="shared" si="187"/>
        <v>-65.476808374501772</v>
      </c>
      <c r="BD718" s="9">
        <f t="shared" si="188"/>
        <v>-36.560061566625656</v>
      </c>
      <c r="BE718" s="9">
        <f t="shared" si="189"/>
        <v>-29.518603364880907</v>
      </c>
      <c r="BG718">
        <f t="shared" si="190"/>
        <v>172667.27157211982</v>
      </c>
      <c r="BI718">
        <f t="shared" si="191"/>
        <v>181285.42960494541</v>
      </c>
      <c r="BK718">
        <f t="shared" si="192"/>
        <v>220699.872933951</v>
      </c>
    </row>
    <row r="719" spans="38:63" x14ac:dyDescent="0.25">
      <c r="AL719">
        <v>705</v>
      </c>
      <c r="AM719">
        <f t="shared" si="193"/>
        <v>352.5</v>
      </c>
      <c r="AO719" s="9">
        <f t="shared" si="195"/>
        <v>150382.39105972298</v>
      </c>
      <c r="AP719" s="9">
        <f t="shared" ref="AP719:AP782" si="196">AP718+AS718*$F$11+(AV718*0.5)*$F$11^2</f>
        <v>128355.63930564806</v>
      </c>
      <c r="AR719" s="9">
        <f t="shared" ref="AR719:AR782" si="197">AR718+AU718*$F$11</f>
        <v>7293.010543712031</v>
      </c>
      <c r="AS719" s="9">
        <f t="shared" ref="AS719:AS782" si="198">AS718+AV718*$F$11</f>
        <v>-609.74925375646808</v>
      </c>
      <c r="AU719" s="9">
        <f t="shared" ref="AU719:AU782" si="199">AX719+BA719+BD719</f>
        <v>-156.3063607890914</v>
      </c>
      <c r="AV719" s="9">
        <f t="shared" ref="AV719:AV782" si="200">AY719+BB719+BE719</f>
        <v>-129.7846386660284</v>
      </c>
      <c r="AX719" s="9">
        <f t="shared" ref="AX719:AX782" si="201">$F$34*($F$30-AO719)/(BG719^2+$F$35^2)^(1.5)</f>
        <v>-56.943619293193997</v>
      </c>
      <c r="AY719" s="9">
        <f t="shared" ref="AY719:AY782" si="202">$F$34*($G$30-AP719)/(BG719^2+$F$35^2)^(1.5)</f>
        <v>-38.524102122235398</v>
      </c>
      <c r="BA719" s="9">
        <f t="shared" si="194"/>
        <v>-63.348455140224068</v>
      </c>
      <c r="BB719" s="9">
        <f t="shared" ref="BB719:BB782" si="203">$F$43*($G$39-AP719)/(BI719^2+$F$44^2)^(1.5)</f>
        <v>-62.849590708420791</v>
      </c>
      <c r="BD719" s="9">
        <f t="shared" ref="BD719:BD782" si="204">$F$52*($F$48-AO719)/(BK719^2+$F$53^2)^(1.5)</f>
        <v>-36.014286355673327</v>
      </c>
      <c r="BE719" s="9">
        <f t="shared" ref="BE719:BE782" si="205">$F$52*($G$48-AP719)/(BK719^2+$F$53^2)^(1.5)</f>
        <v>-28.410945835372232</v>
      </c>
      <c r="BG719">
        <f t="shared" ref="BG719:BG782" si="206">SQRT(($F$30-AO719)^2+($G$30-AP719)^2)</f>
        <v>175527.40929400446</v>
      </c>
      <c r="BI719">
        <f t="shared" ref="BI719:BI782" si="207">SQRT(($F$39-AO719)^2+($G$39-AP719)^2)</f>
        <v>183663.95759272817</v>
      </c>
      <c r="BK719">
        <f t="shared" ref="BK719:BK782" si="208">SQRT(($F$48-AO719)^2+($G$48-AP719)^2)</f>
        <v>223385.91276421212</v>
      </c>
    </row>
    <row r="720" spans="38:63" x14ac:dyDescent="0.25">
      <c r="AL720">
        <v>706</v>
      </c>
      <c r="AM720">
        <f t="shared" ref="AM720:AM783" si="209">$F$11*AL720</f>
        <v>353</v>
      </c>
      <c r="AO720" s="9">
        <f t="shared" si="195"/>
        <v>154009.35803648035</v>
      </c>
      <c r="AP720" s="9">
        <f t="shared" si="196"/>
        <v>128034.54159893657</v>
      </c>
      <c r="AR720" s="9">
        <f t="shared" si="197"/>
        <v>7214.8573633174856</v>
      </c>
      <c r="AS720" s="9">
        <f t="shared" si="198"/>
        <v>-674.64157308948234</v>
      </c>
      <c r="AU720" s="9">
        <f t="shared" si="199"/>
        <v>-153.79985507268248</v>
      </c>
      <c r="AV720" s="9">
        <f t="shared" si="200"/>
        <v>-124.31683339115773</v>
      </c>
      <c r="AX720" s="9">
        <f t="shared" si="201"/>
        <v>-55.643225395036872</v>
      </c>
      <c r="AY720" s="9">
        <f t="shared" si="202"/>
        <v>-36.608157813506367</v>
      </c>
      <c r="BA720" s="9">
        <f t="shared" ref="BA720:BA783" si="210">$F$43*($F$39-AO720)/(BI720^2+$F$44^2)^(1.5)</f>
        <v>-62.677005136866789</v>
      </c>
      <c r="BB720" s="9">
        <f t="shared" si="203"/>
        <v>-60.350252737037962</v>
      </c>
      <c r="BD720" s="9">
        <f t="shared" si="204"/>
        <v>-35.479624540778829</v>
      </c>
      <c r="BE720" s="9">
        <f t="shared" si="205"/>
        <v>-27.358422840613404</v>
      </c>
      <c r="BG720">
        <f t="shared" si="206"/>
        <v>178366.3649036937</v>
      </c>
      <c r="BI720">
        <f t="shared" si="207"/>
        <v>186033.38669979986</v>
      </c>
      <c r="BK720">
        <f t="shared" si="208"/>
        <v>226048.41282137189</v>
      </c>
    </row>
    <row r="721" spans="38:63" x14ac:dyDescent="0.25">
      <c r="AL721">
        <v>707</v>
      </c>
      <c r="AM721">
        <f t="shared" si="209"/>
        <v>353.5</v>
      </c>
      <c r="AO721" s="9">
        <f t="shared" si="195"/>
        <v>157597.56173625501</v>
      </c>
      <c r="AP721" s="9">
        <f t="shared" si="196"/>
        <v>127681.68120821792</v>
      </c>
      <c r="AR721" s="9">
        <f t="shared" si="197"/>
        <v>7137.9574357811443</v>
      </c>
      <c r="AS721" s="9">
        <f t="shared" si="198"/>
        <v>-736.79998978506114</v>
      </c>
      <c r="AU721" s="9">
        <f t="shared" si="199"/>
        <v>-151.33011929969499</v>
      </c>
      <c r="AV721" s="9">
        <f t="shared" si="200"/>
        <v>-119.14288609209068</v>
      </c>
      <c r="AX721" s="9">
        <f t="shared" si="201"/>
        <v>-54.38567561636728</v>
      </c>
      <c r="AY721" s="9">
        <f t="shared" si="202"/>
        <v>-34.813690123263413</v>
      </c>
      <c r="BA721" s="9">
        <f t="shared" si="210"/>
        <v>-61.988351684384099</v>
      </c>
      <c r="BB721" s="9">
        <f t="shared" si="203"/>
        <v>-57.971705380670628</v>
      </c>
      <c r="BD721" s="9">
        <f t="shared" si="204"/>
        <v>-34.956091998943613</v>
      </c>
      <c r="BE721" s="9">
        <f t="shared" si="205"/>
        <v>-26.357490588156633</v>
      </c>
      <c r="BG721">
        <f t="shared" si="206"/>
        <v>181184.23411410296</v>
      </c>
      <c r="BI721">
        <f t="shared" si="207"/>
        <v>188393.37587700883</v>
      </c>
      <c r="BK721">
        <f t="shared" si="208"/>
        <v>228687.81098332899</v>
      </c>
    </row>
    <row r="722" spans="38:63" x14ac:dyDescent="0.25">
      <c r="AL722">
        <v>708</v>
      </c>
      <c r="AM722">
        <f t="shared" si="209"/>
        <v>354</v>
      </c>
      <c r="AO722" s="9">
        <f t="shared" si="195"/>
        <v>161147.62418923312</v>
      </c>
      <c r="AP722" s="9">
        <f t="shared" si="196"/>
        <v>127298.38835256388</v>
      </c>
      <c r="AR722" s="9">
        <f t="shared" si="197"/>
        <v>7062.2923761312968</v>
      </c>
      <c r="AS722" s="9">
        <f t="shared" si="198"/>
        <v>-796.37143283110652</v>
      </c>
      <c r="AU722" s="9">
        <f t="shared" si="199"/>
        <v>-148.89994666718806</v>
      </c>
      <c r="AV722" s="9">
        <f t="shared" si="200"/>
        <v>-114.2432476941203</v>
      </c>
      <c r="AX722" s="9">
        <f t="shared" si="201"/>
        <v>-53.169892601773967</v>
      </c>
      <c r="AY722" s="9">
        <f t="shared" si="202"/>
        <v>-33.131114776117329</v>
      </c>
      <c r="BA722" s="9">
        <f t="shared" si="210"/>
        <v>-61.286397826209168</v>
      </c>
      <c r="BB722" s="9">
        <f t="shared" si="203"/>
        <v>-55.707250576850335</v>
      </c>
      <c r="BD722" s="9">
        <f t="shared" si="204"/>
        <v>-34.44365623920492</v>
      </c>
      <c r="BE722" s="9">
        <f t="shared" si="205"/>
        <v>-25.40488234115265</v>
      </c>
      <c r="BG722">
        <f t="shared" si="206"/>
        <v>183981.13195637296</v>
      </c>
      <c r="BI722">
        <f t="shared" si="207"/>
        <v>190743.6192068565</v>
      </c>
      <c r="BK722">
        <f t="shared" si="208"/>
        <v>231304.5296476215</v>
      </c>
    </row>
    <row r="723" spans="38:63" x14ac:dyDescent="0.25">
      <c r="AL723">
        <v>709</v>
      </c>
      <c r="AM723">
        <f t="shared" si="209"/>
        <v>354.5</v>
      </c>
      <c r="AO723" s="9">
        <f t="shared" si="195"/>
        <v>164660.15788396535</v>
      </c>
      <c r="AP723" s="9">
        <f t="shared" si="196"/>
        <v>126885.92223018657</v>
      </c>
      <c r="AR723" s="9">
        <f t="shared" si="197"/>
        <v>6987.8424027977026</v>
      </c>
      <c r="AS723" s="9">
        <f t="shared" si="198"/>
        <v>-853.49305667816668</v>
      </c>
      <c r="AU723" s="9">
        <f t="shared" si="199"/>
        <v>-146.51151113180811</v>
      </c>
      <c r="AV723" s="9">
        <f t="shared" si="200"/>
        <v>-109.59988551320367</v>
      </c>
      <c r="AX723" s="9">
        <f t="shared" si="201"/>
        <v>-51.994706615207555</v>
      </c>
      <c r="AY723" s="9">
        <f t="shared" si="202"/>
        <v>-31.551735688270213</v>
      </c>
      <c r="BA723" s="9">
        <f t="shared" si="210"/>
        <v>-60.574559780420763</v>
      </c>
      <c r="BB723" s="9">
        <f t="shared" si="203"/>
        <v>-53.550566752598172</v>
      </c>
      <c r="BD723" s="9">
        <f t="shared" si="204"/>
        <v>-33.942244736179802</v>
      </c>
      <c r="BE723" s="9">
        <f t="shared" si="205"/>
        <v>-24.497583072335292</v>
      </c>
      <c r="BG723">
        <f t="shared" si="206"/>
        <v>186757.18979982138</v>
      </c>
      <c r="BI723">
        <f t="shared" si="207"/>
        <v>193083.84288613874</v>
      </c>
      <c r="BK723">
        <f t="shared" si="208"/>
        <v>233898.97646928544</v>
      </c>
    </row>
    <row r="724" spans="38:63" x14ac:dyDescent="0.25">
      <c r="AL724">
        <v>710</v>
      </c>
      <c r="AM724">
        <f t="shared" si="209"/>
        <v>355</v>
      </c>
      <c r="AO724" s="9">
        <f t="shared" si="195"/>
        <v>168135.76514647272</v>
      </c>
      <c r="AP724" s="9">
        <f t="shared" si="196"/>
        <v>126445.47571615834</v>
      </c>
      <c r="AR724" s="9">
        <f t="shared" si="197"/>
        <v>6914.5866472317985</v>
      </c>
      <c r="AS724" s="9">
        <f t="shared" si="198"/>
        <v>-908.29299943476849</v>
      </c>
      <c r="AU724" s="9">
        <f t="shared" si="199"/>
        <v>-144.16646144917721</v>
      </c>
      <c r="AV724" s="9">
        <f t="shared" si="200"/>
        <v>-105.19615206385859</v>
      </c>
      <c r="AX724" s="9">
        <f t="shared" si="201"/>
        <v>-50.858885989597034</v>
      </c>
      <c r="AY724" s="9">
        <f t="shared" si="202"/>
        <v>-30.067652235893554</v>
      </c>
      <c r="BA724" s="9">
        <f t="shared" si="210"/>
        <v>-59.855823456427508</v>
      </c>
      <c r="BB724" s="9">
        <f t="shared" si="203"/>
        <v>-51.495693070772468</v>
      </c>
      <c r="BD724" s="9">
        <f t="shared" si="204"/>
        <v>-33.451752003152656</v>
      </c>
      <c r="BE724" s="9">
        <f t="shared" si="205"/>
        <v>-23.632806757192565</v>
      </c>
      <c r="BG724">
        <f t="shared" si="206"/>
        <v>189512.55276640964</v>
      </c>
      <c r="BI724">
        <f t="shared" si="207"/>
        <v>195413.80247067715</v>
      </c>
      <c r="BK724">
        <f t="shared" si="208"/>
        <v>236471.54505800951</v>
      </c>
    </row>
    <row r="725" spans="38:63" x14ac:dyDescent="0.25">
      <c r="AL725">
        <v>711</v>
      </c>
      <c r="AM725">
        <f t="shared" si="209"/>
        <v>355.5</v>
      </c>
      <c r="AO725" s="9">
        <f t="shared" si="195"/>
        <v>171575.03766240747</v>
      </c>
      <c r="AP725" s="9">
        <f t="shared" si="196"/>
        <v>125978.17969743296</v>
      </c>
      <c r="AR725" s="9">
        <f t="shared" si="197"/>
        <v>6842.5034165072102</v>
      </c>
      <c r="AS725" s="9">
        <f t="shared" si="198"/>
        <v>-960.89107546669777</v>
      </c>
      <c r="AU725" s="9">
        <f t="shared" si="199"/>
        <v>-141.8660014202365</v>
      </c>
      <c r="AV725" s="9">
        <f t="shared" si="200"/>
        <v>-101.01666600430872</v>
      </c>
      <c r="AX725" s="9">
        <f t="shared" si="201"/>
        <v>-49.761161344850464</v>
      </c>
      <c r="AY725" s="9">
        <f t="shared" si="202"/>
        <v>-28.671677056368772</v>
      </c>
      <c r="BA725" s="9">
        <f t="shared" si="210"/>
        <v>-59.132794478232945</v>
      </c>
      <c r="BB725" s="9">
        <f t="shared" si="203"/>
        <v>-49.537012947948327</v>
      </c>
      <c r="BD725" s="9">
        <f t="shared" si="204"/>
        <v>-32.972045597153091</v>
      </c>
      <c r="BE725" s="9">
        <f t="shared" si="205"/>
        <v>-22.807975999991609</v>
      </c>
      <c r="BG725">
        <f t="shared" si="206"/>
        <v>192247.37748605362</v>
      </c>
      <c r="BI725">
        <f t="shared" si="207"/>
        <v>197733.28035926027</v>
      </c>
      <c r="BK725">
        <f t="shared" si="208"/>
        <v>239022.61563668883</v>
      </c>
    </row>
    <row r="726" spans="38:63" x14ac:dyDescent="0.25">
      <c r="AL726">
        <v>712</v>
      </c>
      <c r="AM726">
        <f t="shared" si="209"/>
        <v>356</v>
      </c>
      <c r="AO726" s="9">
        <f t="shared" si="195"/>
        <v>174978.55612048355</v>
      </c>
      <c r="AP726" s="9">
        <f t="shared" si="196"/>
        <v>125485.10707644907</v>
      </c>
      <c r="AR726" s="9">
        <f t="shared" si="197"/>
        <v>6771.5704157970922</v>
      </c>
      <c r="AS726" s="9">
        <f t="shared" si="198"/>
        <v>-1011.3994084688521</v>
      </c>
      <c r="AU726" s="9">
        <f t="shared" si="199"/>
        <v>-139.61095842670304</v>
      </c>
      <c r="AV726" s="9">
        <f t="shared" si="200"/>
        <v>-97.047204084021871</v>
      </c>
      <c r="AX726" s="9">
        <f t="shared" si="201"/>
        <v>-48.700244761207145</v>
      </c>
      <c r="AY726" s="9">
        <f t="shared" si="202"/>
        <v>-27.357263126632525</v>
      </c>
      <c r="BA726" s="9">
        <f t="shared" si="210"/>
        <v>-58.407742447718242</v>
      </c>
      <c r="BB726" s="9">
        <f t="shared" si="203"/>
        <v>-47.669237232084825</v>
      </c>
      <c r="BD726" s="9">
        <f t="shared" si="204"/>
        <v>-32.502971217777663</v>
      </c>
      <c r="BE726" s="9">
        <f t="shared" si="205"/>
        <v>-22.020703725304514</v>
      </c>
      <c r="BG726">
        <f t="shared" si="206"/>
        <v>194961.83014684008</v>
      </c>
      <c r="BI726">
        <f t="shared" si="207"/>
        <v>200042.08349577509</v>
      </c>
      <c r="BK726">
        <f t="shared" si="208"/>
        <v>241552.55566346276</v>
      </c>
    </row>
    <row r="727" spans="38:63" x14ac:dyDescent="0.25">
      <c r="AL727">
        <v>713</v>
      </c>
      <c r="AM727">
        <f t="shared" si="209"/>
        <v>356.5</v>
      </c>
      <c r="AO727" s="9">
        <f t="shared" si="195"/>
        <v>178346.88995857877</v>
      </c>
      <c r="AP727" s="9">
        <f t="shared" si="196"/>
        <v>124967.27647170414</v>
      </c>
      <c r="AR727" s="9">
        <f t="shared" si="197"/>
        <v>6701.7649365837406</v>
      </c>
      <c r="AS727" s="9">
        <f t="shared" si="198"/>
        <v>-1059.9230105108632</v>
      </c>
      <c r="AU727" s="9">
        <f t="shared" si="199"/>
        <v>-137.40184200848569</v>
      </c>
      <c r="AV727" s="9">
        <f t="shared" si="200"/>
        <v>-93.274603053581217</v>
      </c>
      <c r="AX727" s="9">
        <f t="shared" si="201"/>
        <v>-47.674844868611757</v>
      </c>
      <c r="AY727" s="9">
        <f t="shared" si="202"/>
        <v>-26.118439012461753</v>
      </c>
      <c r="BA727" s="9">
        <f t="shared" si="210"/>
        <v>-57.682640103886399</v>
      </c>
      <c r="BB727" s="9">
        <f t="shared" si="203"/>
        <v>-45.88738733981311</v>
      </c>
      <c r="BD727" s="9">
        <f t="shared" si="204"/>
        <v>-32.044357035987545</v>
      </c>
      <c r="BE727" s="9">
        <f t="shared" si="205"/>
        <v>-21.268776701306358</v>
      </c>
      <c r="BG727">
        <f t="shared" si="206"/>
        <v>197656.08480075869</v>
      </c>
      <c r="BI727">
        <f t="shared" si="207"/>
        <v>202340.04127026614</v>
      </c>
      <c r="BK727">
        <f t="shared" si="208"/>
        <v>244061.7204192738</v>
      </c>
    </row>
    <row r="728" spans="38:63" x14ac:dyDescent="0.25">
      <c r="AL728">
        <v>714</v>
      </c>
      <c r="AM728">
        <f t="shared" si="209"/>
        <v>357</v>
      </c>
      <c r="AO728" s="9">
        <f t="shared" si="195"/>
        <v>181680.59719661958</v>
      </c>
      <c r="AP728" s="9">
        <f t="shared" si="196"/>
        <v>124425.65564106702</v>
      </c>
      <c r="AR728" s="9">
        <f t="shared" si="197"/>
        <v>6633.0640155794981</v>
      </c>
      <c r="AS728" s="9">
        <f t="shared" si="198"/>
        <v>-1106.5603120376538</v>
      </c>
      <c r="AU728" s="9">
        <f t="shared" si="199"/>
        <v>-135.2388939613536</v>
      </c>
      <c r="AV728" s="9">
        <f t="shared" si="200"/>
        <v>-89.686670587986697</v>
      </c>
      <c r="AX728" s="9">
        <f t="shared" si="201"/>
        <v>-46.683678630517832</v>
      </c>
      <c r="AY728" s="9">
        <f t="shared" si="202"/>
        <v>-24.949751316031076</v>
      </c>
      <c r="BA728" s="9">
        <f t="shared" si="210"/>
        <v>-56.959197963004712</v>
      </c>
      <c r="BB728" s="9">
        <f t="shared" si="203"/>
        <v>-44.186778581793639</v>
      </c>
      <c r="BD728" s="9">
        <f t="shared" si="204"/>
        <v>-31.596017367831045</v>
      </c>
      <c r="BE728" s="9">
        <f t="shared" si="205"/>
        <v>-20.550140690161975</v>
      </c>
      <c r="BG728">
        <f t="shared" si="206"/>
        <v>200330.32189111938</v>
      </c>
      <c r="BI728">
        <f t="shared" si="207"/>
        <v>204627.00360130155</v>
      </c>
      <c r="BK728">
        <f t="shared" si="208"/>
        <v>246550.45356292097</v>
      </c>
    </row>
    <row r="729" spans="38:63" x14ac:dyDescent="0.25">
      <c r="AL729">
        <v>715</v>
      </c>
      <c r="AM729">
        <f t="shared" si="209"/>
        <v>357.5</v>
      </c>
      <c r="AO729" s="9">
        <f t="shared" si="195"/>
        <v>184980.22434266418</v>
      </c>
      <c r="AP729" s="9">
        <f t="shared" si="196"/>
        <v>123861.1646512247</v>
      </c>
      <c r="AR729" s="9">
        <f t="shared" si="197"/>
        <v>6565.4445685988212</v>
      </c>
      <c r="AS729" s="9">
        <f t="shared" si="198"/>
        <v>-1151.4036473316471</v>
      </c>
      <c r="AU729" s="9">
        <f t="shared" si="199"/>
        <v>-133.12213120387224</v>
      </c>
      <c r="AV729" s="9">
        <f t="shared" si="200"/>
        <v>-86.272104360683585</v>
      </c>
      <c r="AX729" s="9">
        <f t="shared" si="201"/>
        <v>-45.72548045357815</v>
      </c>
      <c r="AY729" s="9">
        <f t="shared" si="202"/>
        <v>-23.846213467533033</v>
      </c>
      <c r="BA729" s="9">
        <f t="shared" si="210"/>
        <v>-56.238894960046245</v>
      </c>
      <c r="BB729" s="9">
        <f t="shared" si="203"/>
        <v>-42.563003847203213</v>
      </c>
      <c r="BD729" s="9">
        <f t="shared" si="204"/>
        <v>-31.157755790247858</v>
      </c>
      <c r="BE729" s="9">
        <f t="shared" si="205"/>
        <v>-19.862887045947325</v>
      </c>
      <c r="BG729">
        <f t="shared" si="206"/>
        <v>202984.72697254847</v>
      </c>
      <c r="BI729">
        <f t="shared" si="207"/>
        <v>206902.83918355507</v>
      </c>
      <c r="BK729">
        <f t="shared" si="208"/>
        <v>249019.08765550054</v>
      </c>
    </row>
    <row r="730" spans="38:63" x14ac:dyDescent="0.25">
      <c r="AL730">
        <v>716</v>
      </c>
      <c r="AM730">
        <f t="shared" si="209"/>
        <v>358</v>
      </c>
      <c r="AO730" s="9">
        <f t="shared" si="195"/>
        <v>188246.30636056312</v>
      </c>
      <c r="AP730" s="9">
        <f t="shared" si="196"/>
        <v>123274.6788145138</v>
      </c>
      <c r="AR730" s="9">
        <f t="shared" si="197"/>
        <v>6498.883502996885</v>
      </c>
      <c r="AS730" s="9">
        <f t="shared" si="198"/>
        <v>-1194.5396995119888</v>
      </c>
      <c r="AU730" s="9">
        <f t="shared" si="199"/>
        <v>-131.05138247076405</v>
      </c>
      <c r="AV730" s="9">
        <f t="shared" si="200"/>
        <v>-83.02041848609278</v>
      </c>
      <c r="AX730" s="9">
        <f t="shared" si="201"/>
        <v>-44.799009135981855</v>
      </c>
      <c r="AY730" s="9">
        <f t="shared" si="202"/>
        <v>-22.80326011125792</v>
      </c>
      <c r="BA730" s="9">
        <f t="shared" si="210"/>
        <v>-55.523005553551393</v>
      </c>
      <c r="BB730" s="9">
        <f t="shared" si="203"/>
        <v>-41.011917772486974</v>
      </c>
      <c r="BD730" s="9">
        <f t="shared" si="204"/>
        <v>-30.729367781230799</v>
      </c>
      <c r="BE730" s="9">
        <f t="shared" si="205"/>
        <v>-19.205240602347885</v>
      </c>
      <c r="BG730">
        <f t="shared" si="206"/>
        <v>205619.48959848157</v>
      </c>
      <c r="BI730">
        <f t="shared" si="207"/>
        <v>209167.43388592554</v>
      </c>
      <c r="BK730">
        <f t="shared" si="208"/>
        <v>251467.94465604349</v>
      </c>
    </row>
    <row r="731" spans="38:63" x14ac:dyDescent="0.25">
      <c r="AL731">
        <v>717</v>
      </c>
      <c r="AM731">
        <f t="shared" si="209"/>
        <v>358.5</v>
      </c>
      <c r="AO731" s="9">
        <f t="shared" si="195"/>
        <v>191479.3666892527</v>
      </c>
      <c r="AP731" s="9">
        <f t="shared" si="196"/>
        <v>122667.03141244705</v>
      </c>
      <c r="AR731" s="9">
        <f t="shared" si="197"/>
        <v>6433.3578117615034</v>
      </c>
      <c r="AS731" s="9">
        <f t="shared" si="198"/>
        <v>-1236.0499087550352</v>
      </c>
      <c r="AU731" s="9">
        <f t="shared" si="199"/>
        <v>-129.02631972889259</v>
      </c>
      <c r="AV731" s="9">
        <f t="shared" si="200"/>
        <v>-79.921876622773638</v>
      </c>
      <c r="AX731" s="9">
        <f t="shared" si="201"/>
        <v>-43.903053071162844</v>
      </c>
      <c r="AY731" s="9">
        <f t="shared" si="202"/>
        <v>-21.816706428584457</v>
      </c>
      <c r="BA731" s="9">
        <f t="shared" si="210"/>
        <v>-54.812623703623785</v>
      </c>
      <c r="BB731" s="9">
        <f t="shared" si="203"/>
        <v>-39.529621482906485</v>
      </c>
      <c r="BD731" s="9">
        <f t="shared" si="204"/>
        <v>-30.310642954105955</v>
      </c>
      <c r="BE731" s="9">
        <f t="shared" si="205"/>
        <v>-18.575548711282696</v>
      </c>
      <c r="BG731">
        <f t="shared" si="206"/>
        <v>208234.8023545061</v>
      </c>
      <c r="BI731">
        <f t="shared" si="207"/>
        <v>211420.68928682062</v>
      </c>
      <c r="BK731">
        <f t="shared" si="208"/>
        <v>253897.33639006759</v>
      </c>
    </row>
    <row r="732" spans="38:63" x14ac:dyDescent="0.25">
      <c r="AL732">
        <v>718</v>
      </c>
      <c r="AM732">
        <f t="shared" si="209"/>
        <v>359</v>
      </c>
      <c r="AO732" s="9">
        <f t="shared" si="195"/>
        <v>194679.91730516733</v>
      </c>
      <c r="AP732" s="9">
        <f t="shared" si="196"/>
        <v>122039.01622349168</v>
      </c>
      <c r="AR732" s="9">
        <f t="shared" si="197"/>
        <v>6368.8446518970568</v>
      </c>
      <c r="AS732" s="9">
        <f t="shared" si="198"/>
        <v>-1276.010847066422</v>
      </c>
      <c r="AU732" s="9">
        <f t="shared" si="199"/>
        <v>-127.04648507692377</v>
      </c>
      <c r="AV732" s="9">
        <f t="shared" si="200"/>
        <v>-76.967431097669845</v>
      </c>
      <c r="AX732" s="9">
        <f t="shared" si="201"/>
        <v>-43.036434045847656</v>
      </c>
      <c r="AY732" s="9">
        <f t="shared" si="202"/>
        <v>-20.882711821169138</v>
      </c>
      <c r="BA732" s="9">
        <f t="shared" si="210"/>
        <v>-54.108684085876249</v>
      </c>
      <c r="BB732" s="9">
        <f t="shared" si="203"/>
        <v>-38.112447966432455</v>
      </c>
      <c r="BD732" s="9">
        <f t="shared" si="204"/>
        <v>-29.901366945199861</v>
      </c>
      <c r="BE732" s="9">
        <f t="shared" si="205"/>
        <v>-17.972271310068244</v>
      </c>
      <c r="BG732">
        <f t="shared" si="206"/>
        <v>210830.86001883898</v>
      </c>
      <c r="BI732">
        <f t="shared" si="207"/>
        <v>213662.52133442764</v>
      </c>
      <c r="BK732">
        <f t="shared" si="208"/>
        <v>256307.56499267175</v>
      </c>
    </row>
    <row r="733" spans="38:63" x14ac:dyDescent="0.25">
      <c r="AL733">
        <v>719</v>
      </c>
      <c r="AM733">
        <f t="shared" si="209"/>
        <v>359.5</v>
      </c>
      <c r="AO733" s="9">
        <f t="shared" si="195"/>
        <v>197848.45882048123</v>
      </c>
      <c r="AP733" s="9">
        <f t="shared" si="196"/>
        <v>121391.38987107127</v>
      </c>
      <c r="AR733" s="9">
        <f t="shared" si="197"/>
        <v>6305.3214093585948</v>
      </c>
      <c r="AS733" s="9">
        <f t="shared" si="198"/>
        <v>-1314.4945626152569</v>
      </c>
      <c r="AU733" s="9">
        <f t="shared" si="199"/>
        <v>-125.11131377588545</v>
      </c>
      <c r="AV733" s="9">
        <f t="shared" si="200"/>
        <v>-74.148667474223558</v>
      </c>
      <c r="AX733" s="9">
        <f t="shared" si="201"/>
        <v>-42.198009908278728</v>
      </c>
      <c r="AY733" s="9">
        <f t="shared" si="202"/>
        <v>-19.997747448429443</v>
      </c>
      <c r="BA733" s="9">
        <f t="shared" si="210"/>
        <v>-53.411980862304766</v>
      </c>
      <c r="BB733" s="9">
        <f t="shared" si="203"/>
        <v>-36.756948116728424</v>
      </c>
      <c r="BD733" s="9">
        <f t="shared" si="204"/>
        <v>-29.501323005301952</v>
      </c>
      <c r="BE733" s="9">
        <f t="shared" si="205"/>
        <v>-17.393971909065691</v>
      </c>
      <c r="BG733">
        <f t="shared" si="206"/>
        <v>213407.85883373881</v>
      </c>
      <c r="BI733">
        <f t="shared" si="207"/>
        <v>215892.8591208912</v>
      </c>
      <c r="BK733">
        <f t="shared" si="208"/>
        <v>258698.92332770844</v>
      </c>
    </row>
    <row r="734" spans="38:63" x14ac:dyDescent="0.25">
      <c r="AL734">
        <v>720</v>
      </c>
      <c r="AM734">
        <f t="shared" si="209"/>
        <v>360</v>
      </c>
      <c r="AO734" s="9">
        <f t="shared" si="195"/>
        <v>200985.48061093854</v>
      </c>
      <c r="AP734" s="9">
        <f t="shared" si="196"/>
        <v>120724.87400632935</v>
      </c>
      <c r="AR734" s="9">
        <f t="shared" si="197"/>
        <v>6242.7657524706519</v>
      </c>
      <c r="AS734" s="9">
        <f t="shared" si="198"/>
        <v>-1351.5688963523687</v>
      </c>
      <c r="AU734" s="9">
        <f t="shared" si="199"/>
        <v>-123.22015396190589</v>
      </c>
      <c r="AV734" s="9">
        <f t="shared" si="200"/>
        <v>-71.457754043844332</v>
      </c>
      <c r="AX734" s="9">
        <f t="shared" si="201"/>
        <v>-41.386676331214986</v>
      </c>
      <c r="AY734" s="9">
        <f t="shared" si="202"/>
        <v>-19.158567175412717</v>
      </c>
      <c r="BA734" s="9">
        <f t="shared" si="210"/>
        <v>-52.723184292826744</v>
      </c>
      <c r="BB734" s="9">
        <f t="shared" si="203"/>
        <v>-35.459877464164592</v>
      </c>
      <c r="BD734" s="9">
        <f t="shared" si="204"/>
        <v>-29.11029333786416</v>
      </c>
      <c r="BE734" s="9">
        <f t="shared" si="205"/>
        <v>-16.839309404267023</v>
      </c>
      <c r="BG734">
        <f t="shared" si="206"/>
        <v>215965.99587380624</v>
      </c>
      <c r="BI734">
        <f t="shared" si="207"/>
        <v>218111.64376032096</v>
      </c>
      <c r="BK734">
        <f t="shared" si="208"/>
        <v>261071.69538448163</v>
      </c>
    </row>
    <row r="735" spans="38:63" x14ac:dyDescent="0.25">
      <c r="AL735">
        <v>721</v>
      </c>
      <c r="AM735">
        <f t="shared" si="209"/>
        <v>360.5</v>
      </c>
      <c r="AO735" s="9">
        <f t="shared" si="195"/>
        <v>204091.46096792864</v>
      </c>
      <c r="AP735" s="9">
        <f t="shared" si="196"/>
        <v>120040.15733889768</v>
      </c>
      <c r="AR735" s="9">
        <f t="shared" si="197"/>
        <v>6181.1556754896992</v>
      </c>
      <c r="AS735" s="9">
        <f t="shared" si="198"/>
        <v>-1387.297773374291</v>
      </c>
      <c r="AU735" s="9">
        <f t="shared" si="199"/>
        <v>-121.37228351131542</v>
      </c>
      <c r="AV735" s="9">
        <f t="shared" si="200"/>
        <v>-68.887395771581097</v>
      </c>
      <c r="AX735" s="9">
        <f t="shared" si="201"/>
        <v>-40.601367852592112</v>
      </c>
      <c r="AY735" s="9">
        <f t="shared" si="202"/>
        <v>-18.362181541330678</v>
      </c>
      <c r="BA735" s="9">
        <f t="shared" si="210"/>
        <v>-52.042855438161155</v>
      </c>
      <c r="BB735" s="9">
        <f t="shared" si="203"/>
        <v>-34.218183600041918</v>
      </c>
      <c r="BD735" s="9">
        <f t="shared" si="204"/>
        <v>-28.728060220562138</v>
      </c>
      <c r="BE735" s="9">
        <f t="shared" si="205"/>
        <v>-16.307030630208505</v>
      </c>
      <c r="BG735">
        <f t="shared" si="206"/>
        <v>218505.46849897763</v>
      </c>
      <c r="BI735">
        <f t="shared" si="207"/>
        <v>220318.8273614661</v>
      </c>
      <c r="BK735">
        <f t="shared" si="208"/>
        <v>263426.15665333089</v>
      </c>
    </row>
    <row r="736" spans="38:63" x14ac:dyDescent="0.25">
      <c r="AL736">
        <v>722</v>
      </c>
      <c r="AM736">
        <f t="shared" si="209"/>
        <v>361</v>
      </c>
      <c r="AO736" s="9">
        <f t="shared" si="195"/>
        <v>207166.86727023456</v>
      </c>
      <c r="AP736" s="9">
        <f t="shared" si="196"/>
        <v>119337.89752773909</v>
      </c>
      <c r="AR736" s="9">
        <f t="shared" si="197"/>
        <v>6120.4695337340418</v>
      </c>
      <c r="AS736" s="9">
        <f t="shared" si="198"/>
        <v>-1421.7414712600814</v>
      </c>
      <c r="AU736" s="9">
        <f t="shared" si="199"/>
        <v>-119.56692445972344</v>
      </c>
      <c r="AV736" s="9">
        <f t="shared" si="200"/>
        <v>-66.430792273303922</v>
      </c>
      <c r="AX736" s="9">
        <f t="shared" si="201"/>
        <v>-39.841058342788422</v>
      </c>
      <c r="AY736" s="9">
        <f t="shared" si="202"/>
        <v>-17.605834406421309</v>
      </c>
      <c r="BA736" s="9">
        <f t="shared" si="210"/>
        <v>-51.371459175435071</v>
      </c>
      <c r="BB736" s="9">
        <f t="shared" si="203"/>
        <v>-33.028994288707956</v>
      </c>
      <c r="BD736" s="9">
        <f t="shared" si="204"/>
        <v>-28.354406941499946</v>
      </c>
      <c r="BE736" s="9">
        <f t="shared" si="205"/>
        <v>-15.795963578174652</v>
      </c>
      <c r="BG736">
        <f t="shared" si="206"/>
        <v>221026.47388160869</v>
      </c>
      <c r="BI736">
        <f t="shared" si="207"/>
        <v>222514.37208672665</v>
      </c>
      <c r="BK736">
        <f t="shared" si="208"/>
        <v>265762.57448137924</v>
      </c>
    </row>
    <row r="737" spans="38:63" x14ac:dyDescent="0.25">
      <c r="AL737">
        <v>723</v>
      </c>
      <c r="AM737">
        <f t="shared" si="209"/>
        <v>361.5</v>
      </c>
      <c r="AO737" s="9">
        <f t="shared" si="195"/>
        <v>210212.15617154411</v>
      </c>
      <c r="AP737" s="9">
        <f t="shared" si="196"/>
        <v>118618.72294307488</v>
      </c>
      <c r="AR737" s="9">
        <f t="shared" si="197"/>
        <v>6060.6860715041803</v>
      </c>
      <c r="AS737" s="9">
        <f t="shared" si="198"/>
        <v>-1454.9568673967333</v>
      </c>
      <c r="AU737" s="9">
        <f t="shared" si="199"/>
        <v>-117.80325531851642</v>
      </c>
      <c r="AV737" s="9">
        <f t="shared" si="200"/>
        <v>-64.081599443593845</v>
      </c>
      <c r="AX737" s="9">
        <f t="shared" si="201"/>
        <v>-39.104761019744622</v>
      </c>
      <c r="AY737" s="9">
        <f t="shared" si="202"/>
        <v>-16.886981976189759</v>
      </c>
      <c r="BA737" s="9">
        <f t="shared" si="210"/>
        <v>-50.709375721978027</v>
      </c>
      <c r="BB737" s="9">
        <f t="shared" si="203"/>
        <v>-31.889606254361073</v>
      </c>
      <c r="BD737" s="9">
        <f t="shared" si="204"/>
        <v>-27.989118576793768</v>
      </c>
      <c r="BE737" s="9">
        <f t="shared" si="205"/>
        <v>-15.305011213043016</v>
      </c>
      <c r="BG737">
        <f t="shared" si="206"/>
        <v>223529.20859841938</v>
      </c>
      <c r="BI737">
        <f t="shared" si="207"/>
        <v>224698.24928993106</v>
      </c>
      <c r="BK737">
        <f t="shared" si="208"/>
        <v>268081.20840964274</v>
      </c>
    </row>
    <row r="738" spans="38:63" x14ac:dyDescent="0.25">
      <c r="AL738">
        <v>724</v>
      </c>
      <c r="AM738">
        <f t="shared" si="209"/>
        <v>362</v>
      </c>
      <c r="AO738" s="9">
        <f t="shared" si="195"/>
        <v>213227.7738003814</v>
      </c>
      <c r="AP738" s="9">
        <f t="shared" si="196"/>
        <v>117883.23430944607</v>
      </c>
      <c r="AR738" s="9">
        <f t="shared" si="197"/>
        <v>6001.784443844922</v>
      </c>
      <c r="AS738" s="9">
        <f t="shared" si="198"/>
        <v>-1486.9976671185302</v>
      </c>
      <c r="AU738" s="9">
        <f t="shared" si="199"/>
        <v>-116.08042158285778</v>
      </c>
      <c r="AV738" s="9">
        <f t="shared" si="200"/>
        <v>-61.833894391286087</v>
      </c>
      <c r="AX738" s="9">
        <f t="shared" si="201"/>
        <v>-38.391528110600156</v>
      </c>
      <c r="AY738" s="9">
        <f t="shared" si="202"/>
        <v>-16.203273938259713</v>
      </c>
      <c r="BA738" s="9">
        <f t="shared" si="210"/>
        <v>-50.056910839824795</v>
      </c>
      <c r="BB738" s="9">
        <f t="shared" si="203"/>
        <v>-30.79747462352741</v>
      </c>
      <c r="BD738" s="9">
        <f t="shared" si="204"/>
        <v>-27.631982632432816</v>
      </c>
      <c r="BE738" s="9">
        <f t="shared" si="205"/>
        <v>-14.833145829498966</v>
      </c>
      <c r="BG738">
        <f t="shared" si="206"/>
        <v>226013.8682792536</v>
      </c>
      <c r="BI738">
        <f t="shared" si="207"/>
        <v>226870.43872599627</v>
      </c>
      <c r="BK738">
        <f t="shared" si="208"/>
        <v>270382.31049262517</v>
      </c>
    </row>
    <row r="739" spans="38:63" x14ac:dyDescent="0.25">
      <c r="AL739">
        <v>725</v>
      </c>
      <c r="AM739">
        <f t="shared" si="209"/>
        <v>362.5</v>
      </c>
      <c r="AO739" s="9">
        <f t="shared" si="195"/>
        <v>216214.15596960601</v>
      </c>
      <c r="AP739" s="9">
        <f t="shared" si="196"/>
        <v>117132.00623908789</v>
      </c>
      <c r="AR739" s="9">
        <f t="shared" si="197"/>
        <v>5943.7442330534932</v>
      </c>
      <c r="AS739" s="9">
        <f t="shared" si="198"/>
        <v>-1517.9146143141731</v>
      </c>
      <c r="AU739" s="9">
        <f t="shared" si="199"/>
        <v>-114.39754468330776</v>
      </c>
      <c r="AV739" s="9">
        <f t="shared" si="200"/>
        <v>-59.682143373590904</v>
      </c>
      <c r="AX739" s="9">
        <f t="shared" si="201"/>
        <v>-37.7004502400519</v>
      </c>
      <c r="AY739" s="9">
        <f t="shared" si="202"/>
        <v>-15.552536478688145</v>
      </c>
      <c r="BA739" s="9">
        <f t="shared" si="210"/>
        <v>-49.414304873238486</v>
      </c>
      <c r="BB739" s="9">
        <f t="shared" si="203"/>
        <v>-29.750203000082351</v>
      </c>
      <c r="BD739" s="9">
        <f t="shared" si="204"/>
        <v>-27.282789570017364</v>
      </c>
      <c r="BE739" s="9">
        <f t="shared" si="205"/>
        <v>-14.379403894820408</v>
      </c>
      <c r="BG739">
        <f t="shared" si="206"/>
        <v>228480.64730563399</v>
      </c>
      <c r="BI739">
        <f t="shared" si="207"/>
        <v>229030.92782621473</v>
      </c>
      <c r="BK739">
        <f t="shared" si="208"/>
        <v>272666.12560144853</v>
      </c>
    </row>
    <row r="740" spans="38:63" x14ac:dyDescent="0.25">
      <c r="AL740">
        <v>726</v>
      </c>
      <c r="AM740">
        <f t="shared" si="209"/>
        <v>363</v>
      </c>
      <c r="AO740" s="9">
        <f t="shared" si="195"/>
        <v>219171.72839304732</v>
      </c>
      <c r="AP740" s="9">
        <f t="shared" si="196"/>
        <v>116365.58866400909</v>
      </c>
      <c r="AR740" s="9">
        <f t="shared" si="197"/>
        <v>5886.545460711839</v>
      </c>
      <c r="AS740" s="9">
        <f t="shared" si="198"/>
        <v>-1547.7556860009686</v>
      </c>
      <c r="AU740" s="9">
        <f t="shared" si="199"/>
        <v>-112.75372959743311</v>
      </c>
      <c r="AV740" s="9">
        <f t="shared" si="200"/>
        <v>-57.621172450255692</v>
      </c>
      <c r="AX740" s="9">
        <f t="shared" si="201"/>
        <v>-37.030655610555797</v>
      </c>
      <c r="AY740" s="9">
        <f t="shared" si="202"/>
        <v>-14.932756972248749</v>
      </c>
      <c r="BA740" s="9">
        <f t="shared" si="210"/>
        <v>-48.781740753679394</v>
      </c>
      <c r="BB740" s="9">
        <f t="shared" si="203"/>
        <v>-28.745534146855974</v>
      </c>
      <c r="BD740" s="9">
        <f t="shared" si="204"/>
        <v>-26.941333233197916</v>
      </c>
      <c r="BE740" s="9">
        <f t="shared" si="205"/>
        <v>-13.942881331150973</v>
      </c>
      <c r="BG740">
        <f t="shared" si="206"/>
        <v>230929.73855297643</v>
      </c>
      <c r="BI740">
        <f t="shared" si="207"/>
        <v>231179.71103347975</v>
      </c>
      <c r="BK740">
        <f t="shared" si="208"/>
        <v>274932.89171150402</v>
      </c>
    </row>
    <row r="741" spans="38:63" x14ac:dyDescent="0.25">
      <c r="AL741">
        <v>727</v>
      </c>
      <c r="AM741">
        <f t="shared" si="209"/>
        <v>363.5</v>
      </c>
      <c r="AO741" s="9">
        <f t="shared" si="195"/>
        <v>222100.90690720355</v>
      </c>
      <c r="AP741" s="9">
        <f t="shared" si="196"/>
        <v>115584.50817445232</v>
      </c>
      <c r="AR741" s="9">
        <f t="shared" si="197"/>
        <v>5830.1685959131228</v>
      </c>
      <c r="AS741" s="9">
        <f t="shared" si="198"/>
        <v>-1576.5662722260963</v>
      </c>
      <c r="AU741" s="9">
        <f t="shared" si="199"/>
        <v>-111.14807130729768</v>
      </c>
      <c r="AV741" s="9">
        <f t="shared" si="200"/>
        <v>-55.646140606682586</v>
      </c>
      <c r="AX741" s="9">
        <f t="shared" si="201"/>
        <v>-36.381309027160057</v>
      </c>
      <c r="AY741" s="9">
        <f t="shared" si="202"/>
        <v>-14.342070165386959</v>
      </c>
      <c r="BA741" s="9">
        <f t="shared" si="210"/>
        <v>-48.159351090895683</v>
      </c>
      <c r="BB741" s="9">
        <f t="shared" si="203"/>
        <v>-27.781341246087809</v>
      </c>
      <c r="BD741" s="9">
        <f t="shared" si="204"/>
        <v>-26.607411189241947</v>
      </c>
      <c r="BE741" s="9">
        <f t="shared" si="205"/>
        <v>-13.522729195207814</v>
      </c>
      <c r="BG741">
        <f t="shared" si="206"/>
        <v>233361.33317110004</v>
      </c>
      <c r="BI741">
        <f t="shared" si="207"/>
        <v>233316.78919227628</v>
      </c>
      <c r="BK741">
        <f t="shared" si="208"/>
        <v>277182.84017554467</v>
      </c>
    </row>
    <row r="742" spans="38:63" x14ac:dyDescent="0.25">
      <c r="AL742">
        <v>728</v>
      </c>
      <c r="AM742">
        <f t="shared" si="209"/>
        <v>364</v>
      </c>
      <c r="AO742" s="9">
        <f t="shared" si="195"/>
        <v>225002.0976962467</v>
      </c>
      <c r="AP742" s="9">
        <f t="shared" si="196"/>
        <v>114789.26927076343</v>
      </c>
      <c r="AR742" s="9">
        <f t="shared" si="197"/>
        <v>5774.5945602594738</v>
      </c>
      <c r="AS742" s="9">
        <f t="shared" si="198"/>
        <v>-1604.3893425294375</v>
      </c>
      <c r="AU742" s="9">
        <f t="shared" si="199"/>
        <v>-109.57966026270041</v>
      </c>
      <c r="AV742" s="9">
        <f t="shared" si="200"/>
        <v>-53.75251511957805</v>
      </c>
      <c r="AX742" s="9">
        <f t="shared" si="201"/>
        <v>-35.751610809647914</v>
      </c>
      <c r="AY742" s="9">
        <f t="shared" si="202"/>
        <v>-13.778745691725691</v>
      </c>
      <c r="BA742" s="9">
        <f t="shared" si="210"/>
        <v>-47.547224454923224</v>
      </c>
      <c r="BB742" s="9">
        <f t="shared" si="203"/>
        <v>-26.855619710028606</v>
      </c>
      <c r="BD742" s="9">
        <f t="shared" si="204"/>
        <v>-26.28082499812928</v>
      </c>
      <c r="BE742" s="9">
        <f t="shared" si="205"/>
        <v>-13.118149717823755</v>
      </c>
      <c r="BG742">
        <f t="shared" si="206"/>
        <v>235775.62039833318</v>
      </c>
      <c r="BI742">
        <f t="shared" si="207"/>
        <v>235442.16898873242</v>
      </c>
      <c r="BK742">
        <f t="shared" si="208"/>
        <v>279416.19598307961</v>
      </c>
    </row>
    <row r="743" spans="38:63" x14ac:dyDescent="0.25">
      <c r="AL743">
        <v>729</v>
      </c>
      <c r="AM743">
        <f t="shared" si="209"/>
        <v>364.5</v>
      </c>
      <c r="AO743" s="9">
        <f t="shared" si="195"/>
        <v>227875.6975188436</v>
      </c>
      <c r="AP743" s="9">
        <f t="shared" si="196"/>
        <v>113980.35553510876</v>
      </c>
      <c r="AR743" s="9">
        <f t="shared" si="197"/>
        <v>5719.804730128124</v>
      </c>
      <c r="AS743" s="9">
        <f t="shared" si="198"/>
        <v>-1631.2656000892266</v>
      </c>
      <c r="AU743" s="9">
        <f t="shared" si="199"/>
        <v>-108.04758698777655</v>
      </c>
      <c r="AV743" s="9">
        <f t="shared" si="200"/>
        <v>-51.936048960861399</v>
      </c>
      <c r="AX743" s="9">
        <f t="shared" si="201"/>
        <v>-35.14079562641485</v>
      </c>
      <c r="AY743" s="9">
        <f t="shared" si="202"/>
        <v>-13.241176778564663</v>
      </c>
      <c r="BA743" s="9">
        <f t="shared" si="210"/>
        <v>-46.945410941536984</v>
      </c>
      <c r="BB743" s="9">
        <f t="shared" si="203"/>
        <v>-25.966479512644355</v>
      </c>
      <c r="BD743" s="9">
        <f t="shared" si="204"/>
        <v>-25.961380419824724</v>
      </c>
      <c r="BE743" s="9">
        <f t="shared" si="205"/>
        <v>-12.728392669652376</v>
      </c>
      <c r="BG743">
        <f t="shared" si="206"/>
        <v>238172.7874050987</v>
      </c>
      <c r="BI743">
        <f t="shared" si="207"/>
        <v>237555.86243645046</v>
      </c>
      <c r="BK743">
        <f t="shared" si="208"/>
        <v>281633.17800687772</v>
      </c>
    </row>
    <row r="744" spans="38:63" x14ac:dyDescent="0.25">
      <c r="AL744">
        <v>730</v>
      </c>
      <c r="AM744">
        <f t="shared" si="209"/>
        <v>365</v>
      </c>
      <c r="AO744" s="9">
        <f t="shared" si="195"/>
        <v>230722.09393553421</v>
      </c>
      <c r="AP744" s="9">
        <f t="shared" si="196"/>
        <v>113158.23072894404</v>
      </c>
      <c r="AR744" s="9">
        <f t="shared" si="197"/>
        <v>5665.7809366342353</v>
      </c>
      <c r="AS744" s="9">
        <f t="shared" si="198"/>
        <v>-1657.2336245696574</v>
      </c>
      <c r="AU744" s="9">
        <f t="shared" si="199"/>
        <v>-106.5509459495195</v>
      </c>
      <c r="AV744" s="9">
        <f t="shared" si="200"/>
        <v>-50.192760055449078</v>
      </c>
      <c r="AX744" s="9">
        <f t="shared" si="201"/>
        <v>-34.54813127773339</v>
      </c>
      <c r="AY744" s="9">
        <f t="shared" si="202"/>
        <v>-12.727870019086893</v>
      </c>
      <c r="BA744" s="9">
        <f t="shared" si="210"/>
        <v>-46.353927102891795</v>
      </c>
      <c r="BB744" s="9">
        <f t="shared" si="203"/>
        <v>-25.112138013508194</v>
      </c>
      <c r="BD744" s="9">
        <f t="shared" si="204"/>
        <v>-25.648887568894306</v>
      </c>
      <c r="BE744" s="9">
        <f t="shared" si="205"/>
        <v>-12.352752022853993</v>
      </c>
      <c r="BG744">
        <f t="shared" si="206"/>
        <v>240553.01916336536</v>
      </c>
      <c r="BI744">
        <f t="shared" si="207"/>
        <v>239657.88640422188</v>
      </c>
      <c r="BK744">
        <f t="shared" si="208"/>
        <v>283833.99923733238</v>
      </c>
    </row>
    <row r="745" spans="38:63" x14ac:dyDescent="0.25">
      <c r="AL745">
        <v>731</v>
      </c>
      <c r="AM745">
        <f t="shared" si="209"/>
        <v>365.5</v>
      </c>
      <c r="AO745" s="9">
        <f t="shared" si="195"/>
        <v>233541.66553560764</v>
      </c>
      <c r="AP745" s="9">
        <f t="shared" si="196"/>
        <v>112323.33982165228</v>
      </c>
      <c r="AR745" s="9">
        <f t="shared" si="197"/>
        <v>5612.5054636594759</v>
      </c>
      <c r="AS745" s="9">
        <f t="shared" si="198"/>
        <v>-1682.330004597382</v>
      </c>
      <c r="AU745" s="9">
        <f t="shared" si="199"/>
        <v>-105.0888387904527</v>
      </c>
      <c r="AV745" s="9">
        <f t="shared" si="200"/>
        <v>-48.518912226403785</v>
      </c>
      <c r="AX745" s="9">
        <f t="shared" si="201"/>
        <v>-33.972917450521031</v>
      </c>
      <c r="AY745" s="9">
        <f t="shared" si="202"/>
        <v>-12.237436099267585</v>
      </c>
      <c r="BA745" s="9">
        <f t="shared" si="210"/>
        <v>-45.772760315588663</v>
      </c>
      <c r="BB745" s="9">
        <f t="shared" si="203"/>
        <v>-24.290913245469426</v>
      </c>
      <c r="BD745" s="9">
        <f t="shared" si="204"/>
        <v>-25.343161024343008</v>
      </c>
      <c r="BE745" s="9">
        <f t="shared" si="205"/>
        <v>-11.990562881666776</v>
      </c>
      <c r="BG745">
        <f t="shared" si="206"/>
        <v>242916.49833879294</v>
      </c>
      <c r="BI745">
        <f t="shared" si="207"/>
        <v>241748.26218207856</v>
      </c>
      <c r="BK745">
        <f t="shared" si="208"/>
        <v>286018.86700539431</v>
      </c>
    </row>
    <row r="746" spans="38:63" x14ac:dyDescent="0.25">
      <c r="AL746">
        <v>732</v>
      </c>
      <c r="AM746">
        <f t="shared" si="209"/>
        <v>366</v>
      </c>
      <c r="AO746" s="9">
        <f t="shared" si="195"/>
        <v>236334.78216258856</v>
      </c>
      <c r="AP746" s="9">
        <f t="shared" si="196"/>
        <v>111476.10995532529</v>
      </c>
      <c r="AR746" s="9">
        <f t="shared" si="197"/>
        <v>5559.9610442642497</v>
      </c>
      <c r="AS746" s="9">
        <f t="shared" si="198"/>
        <v>-1706.5894607105838</v>
      </c>
      <c r="AU746" s="9">
        <f t="shared" si="199"/>
        <v>-103.66037701366803</v>
      </c>
      <c r="AV746" s="9">
        <f t="shared" si="200"/>
        <v>-46.910997676991002</v>
      </c>
      <c r="AX746" s="9">
        <f t="shared" si="201"/>
        <v>-33.414484462188746</v>
      </c>
      <c r="AY746" s="9">
        <f t="shared" si="202"/>
        <v>-11.768581381023637</v>
      </c>
      <c r="BA746" s="9">
        <f t="shared" si="210"/>
        <v>-45.201872650018437</v>
      </c>
      <c r="BB746" s="9">
        <f t="shared" si="203"/>
        <v>-23.501217638451941</v>
      </c>
      <c r="BD746" s="9">
        <f t="shared" si="204"/>
        <v>-25.044019901460842</v>
      </c>
      <c r="BE746" s="9">
        <f t="shared" si="205"/>
        <v>-11.641198657515426</v>
      </c>
      <c r="BG746">
        <f t="shared" si="206"/>
        <v>245263.40520278306</v>
      </c>
      <c r="BI746">
        <f t="shared" si="207"/>
        <v>243827.01508244954</v>
      </c>
      <c r="BK746">
        <f t="shared" si="208"/>
        <v>288187.98319472984</v>
      </c>
    </row>
    <row r="747" spans="38:63" x14ac:dyDescent="0.25">
      <c r="AL747">
        <v>733</v>
      </c>
      <c r="AM747">
        <f t="shared" si="209"/>
        <v>366.5</v>
      </c>
      <c r="AO747" s="9">
        <f t="shared" si="195"/>
        <v>239101.80513759397</v>
      </c>
      <c r="AP747" s="9">
        <f t="shared" si="196"/>
        <v>110616.95135026037</v>
      </c>
      <c r="AR747" s="9">
        <f t="shared" si="197"/>
        <v>5508.1308557574157</v>
      </c>
      <c r="AS747" s="9">
        <f t="shared" si="198"/>
        <v>-1730.0449595490793</v>
      </c>
      <c r="AU747" s="9">
        <f t="shared" si="199"/>
        <v>-102.26468419639781</v>
      </c>
      <c r="AV747" s="9">
        <f t="shared" si="200"/>
        <v>-45.365720873606463</v>
      </c>
      <c r="AX747" s="9">
        <f t="shared" si="201"/>
        <v>-32.872192007451531</v>
      </c>
      <c r="AY747" s="9">
        <f t="shared" si="202"/>
        <v>-11.320100254175999</v>
      </c>
      <c r="BA747" s="9">
        <f t="shared" si="210"/>
        <v>-44.641204297431223</v>
      </c>
      <c r="BB747" s="9">
        <f t="shared" si="203"/>
        <v>-22.741552152682239</v>
      </c>
      <c r="BD747" s="9">
        <f t="shared" si="204"/>
        <v>-24.751287891515069</v>
      </c>
      <c r="BE747" s="9">
        <f t="shared" si="205"/>
        <v>-11.304068466748227</v>
      </c>
      <c r="BG747">
        <f t="shared" si="206"/>
        <v>247593.91756198346</v>
      </c>
      <c r="BI747">
        <f t="shared" si="207"/>
        <v>245894.1740734794</v>
      </c>
      <c r="BK747">
        <f t="shared" si="208"/>
        <v>290341.54444372363</v>
      </c>
    </row>
    <row r="748" spans="38:63" x14ac:dyDescent="0.25">
      <c r="AL748">
        <v>734</v>
      </c>
      <c r="AM748">
        <f t="shared" si="209"/>
        <v>367</v>
      </c>
      <c r="AO748" s="9">
        <f t="shared" si="195"/>
        <v>241843.08747994812</v>
      </c>
      <c r="AP748" s="9">
        <f t="shared" si="196"/>
        <v>109746.25815537662</v>
      </c>
      <c r="AR748" s="9">
        <f t="shared" si="197"/>
        <v>5456.9985136592168</v>
      </c>
      <c r="AS748" s="9">
        <f t="shared" si="198"/>
        <v>-1752.7278199858824</v>
      </c>
      <c r="AU748" s="9">
        <f t="shared" si="199"/>
        <v>-100.90089779793442</v>
      </c>
      <c r="AV748" s="9">
        <f t="shared" si="200"/>
        <v>-43.87998370650736</v>
      </c>
      <c r="AX748" s="9">
        <f t="shared" si="201"/>
        <v>-32.345427918941532</v>
      </c>
      <c r="AY748" s="9">
        <f t="shared" si="202"/>
        <v>-10.890868179500574</v>
      </c>
      <c r="BA748" s="9">
        <f t="shared" si="210"/>
        <v>-44.090676604673938</v>
      </c>
      <c r="BB748" s="9">
        <f t="shared" si="203"/>
        <v>-22.01050079573832</v>
      </c>
      <c r="BD748" s="9">
        <f t="shared" si="204"/>
        <v>-24.46479327431895</v>
      </c>
      <c r="BE748" s="9">
        <f t="shared" si="205"/>
        <v>-10.978614731268468</v>
      </c>
      <c r="BG748">
        <f t="shared" si="206"/>
        <v>249908.2107030866</v>
      </c>
      <c r="BI748">
        <f t="shared" si="207"/>
        <v>247949.77144182497</v>
      </c>
      <c r="BK748">
        <f t="shared" si="208"/>
        <v>292479.74233790167</v>
      </c>
    </row>
    <row r="749" spans="38:63" x14ac:dyDescent="0.25">
      <c r="AL749">
        <v>735</v>
      </c>
      <c r="AM749">
        <f t="shared" si="209"/>
        <v>367.5</v>
      </c>
      <c r="AO749" s="9">
        <f t="shared" si="195"/>
        <v>244558.974124553</v>
      </c>
      <c r="AP749" s="9">
        <f t="shared" si="196"/>
        <v>108864.40924742036</v>
      </c>
      <c r="AR749" s="9">
        <f t="shared" si="197"/>
        <v>5406.5480647602499</v>
      </c>
      <c r="AS749" s="9">
        <f t="shared" si="198"/>
        <v>-1774.6678118391362</v>
      </c>
      <c r="AU749" s="9">
        <f t="shared" si="199"/>
        <v>-99.568170618796714</v>
      </c>
      <c r="AV749" s="9">
        <f t="shared" si="200"/>
        <v>-42.450871816941515</v>
      </c>
      <c r="AX749" s="9">
        <f t="shared" si="201"/>
        <v>-31.833606949997737</v>
      </c>
      <c r="AY749" s="9">
        <f t="shared" si="202"/>
        <v>-10.479835353698132</v>
      </c>
      <c r="BA749" s="9">
        <f t="shared" si="210"/>
        <v>-43.550194760791683</v>
      </c>
      <c r="BB749" s="9">
        <f t="shared" si="203"/>
        <v>-21.306725498980338</v>
      </c>
      <c r="BD749" s="9">
        <f t="shared" si="204"/>
        <v>-24.184368908007301</v>
      </c>
      <c r="BE749" s="9">
        <f t="shared" si="205"/>
        <v>-10.664310964263043</v>
      </c>
      <c r="BG749">
        <f t="shared" si="206"/>
        <v>252206.45735102196</v>
      </c>
      <c r="BI749">
        <f t="shared" si="207"/>
        <v>249993.84248248264</v>
      </c>
      <c r="BK749">
        <f t="shared" si="208"/>
        <v>294602.76359331678</v>
      </c>
    </row>
    <row r="750" spans="38:63" x14ac:dyDescent="0.25">
      <c r="AL750">
        <v>736</v>
      </c>
      <c r="AM750">
        <f t="shared" si="209"/>
        <v>368</v>
      </c>
      <c r="AO750" s="9">
        <f t="shared" si="195"/>
        <v>247249.80213560577</v>
      </c>
      <c r="AP750" s="9">
        <f t="shared" si="196"/>
        <v>107971.76898252367</v>
      </c>
      <c r="AR750" s="9">
        <f t="shared" si="197"/>
        <v>5356.7639794508514</v>
      </c>
      <c r="AS750" s="9">
        <f t="shared" si="198"/>
        <v>-1795.8932477476069</v>
      </c>
      <c r="AU750" s="9">
        <f t="shared" si="199"/>
        <v>-98.265671960349735</v>
      </c>
      <c r="AV750" s="9">
        <f t="shared" si="200"/>
        <v>-41.075641989753592</v>
      </c>
      <c r="AX750" s="9">
        <f t="shared" si="201"/>
        <v>-31.33616958599594</v>
      </c>
      <c r="AY750" s="9">
        <f t="shared" si="202"/>
        <v>-10.086020934657924</v>
      </c>
      <c r="BA750" s="9">
        <f t="shared" si="210"/>
        <v>-43.019650174610739</v>
      </c>
      <c r="BB750" s="9">
        <f t="shared" si="203"/>
        <v>-20.628961330136871</v>
      </c>
      <c r="BD750" s="9">
        <f t="shared" si="204"/>
        <v>-23.909852199743057</v>
      </c>
      <c r="BE750" s="9">
        <f t="shared" si="205"/>
        <v>-10.360659724958801</v>
      </c>
      <c r="BG750">
        <f t="shared" si="206"/>
        <v>254488.82763886548</v>
      </c>
      <c r="BI750">
        <f t="shared" si="207"/>
        <v>252026.42521341387</v>
      </c>
      <c r="BK750">
        <f t="shared" si="208"/>
        <v>296710.79023140098</v>
      </c>
    </row>
    <row r="751" spans="38:63" x14ac:dyDescent="0.25">
      <c r="AL751">
        <v>737</v>
      </c>
      <c r="AM751">
        <f t="shared" si="209"/>
        <v>368.5</v>
      </c>
      <c r="AO751" s="9">
        <f t="shared" si="195"/>
        <v>249915.90091633616</v>
      </c>
      <c r="AP751" s="9">
        <f t="shared" si="196"/>
        <v>107068.68790340115</v>
      </c>
      <c r="AR751" s="9">
        <f t="shared" si="197"/>
        <v>5307.6311434706768</v>
      </c>
      <c r="AS751" s="9">
        <f t="shared" si="198"/>
        <v>-1816.4310687424836</v>
      </c>
      <c r="AU751" s="9">
        <f t="shared" si="199"/>
        <v>-96.992588527455695</v>
      </c>
      <c r="AV751" s="9">
        <f t="shared" si="200"/>
        <v>-39.751710519991505</v>
      </c>
      <c r="AX751" s="9">
        <f t="shared" si="201"/>
        <v>-30.852580888933723</v>
      </c>
      <c r="AY751" s="9">
        <f t="shared" si="202"/>
        <v>-9.7085077720450794</v>
      </c>
      <c r="BA751" s="9">
        <f t="shared" si="210"/>
        <v>-42.498922577955163</v>
      </c>
      <c r="BB751" s="9">
        <f t="shared" si="203"/>
        <v>-19.976012020060825</v>
      </c>
      <c r="BD751" s="9">
        <f t="shared" si="204"/>
        <v>-23.641085060566816</v>
      </c>
      <c r="BE751" s="9">
        <f t="shared" si="205"/>
        <v>-10.067190727885601</v>
      </c>
      <c r="BG751">
        <f t="shared" si="206"/>
        <v>256755.489087989</v>
      </c>
      <c r="BI751">
        <f t="shared" si="207"/>
        <v>254047.56011293089</v>
      </c>
      <c r="BK751">
        <f t="shared" si="208"/>
        <v>298803.99974576093</v>
      </c>
    </row>
    <row r="752" spans="38:63" x14ac:dyDescent="0.25">
      <c r="AL752">
        <v>738</v>
      </c>
      <c r="AM752">
        <f t="shared" si="209"/>
        <v>369</v>
      </c>
      <c r="AO752" s="9">
        <f t="shared" si="195"/>
        <v>252557.59241450558</v>
      </c>
      <c r="AP752" s="9">
        <f t="shared" si="196"/>
        <v>106155.50340521491</v>
      </c>
      <c r="AR752" s="9">
        <f t="shared" si="197"/>
        <v>5259.1348492069492</v>
      </c>
      <c r="AS752" s="9">
        <f t="shared" si="198"/>
        <v>-1836.3069240024793</v>
      </c>
      <c r="AU752" s="9">
        <f t="shared" si="199"/>
        <v>-95.748125111019704</v>
      </c>
      <c r="AV752" s="9">
        <f t="shared" si="200"/>
        <v>-38.476642470540206</v>
      </c>
      <c r="AX752" s="9">
        <f t="shared" si="201"/>
        <v>-30.382329378671937</v>
      </c>
      <c r="AY752" s="9">
        <f t="shared" si="202"/>
        <v>-9.3464375941322828</v>
      </c>
      <c r="BA752" s="9">
        <f t="shared" si="210"/>
        <v>-41.987881885196039</v>
      </c>
      <c r="BB752" s="9">
        <f t="shared" si="203"/>
        <v>-19.346745782900744</v>
      </c>
      <c r="BD752" s="9">
        <f t="shared" si="204"/>
        <v>-23.377913847151731</v>
      </c>
      <c r="BE752" s="9">
        <f t="shared" si="205"/>
        <v>-9.7834590935071812</v>
      </c>
      <c r="BG752">
        <f t="shared" si="206"/>
        <v>259006.60659714488</v>
      </c>
      <c r="BI752">
        <f t="shared" si="207"/>
        <v>256057.28987798086</v>
      </c>
      <c r="BK752">
        <f t="shared" si="208"/>
        <v>300882.56526135851</v>
      </c>
    </row>
    <row r="753" spans="38:63" x14ac:dyDescent="0.25">
      <c r="AL753">
        <v>739</v>
      </c>
      <c r="AM753">
        <f t="shared" si="209"/>
        <v>369.5</v>
      </c>
      <c r="AO753" s="9">
        <f t="shared" si="195"/>
        <v>255175.19132347018</v>
      </c>
      <c r="AP753" s="9">
        <f t="shared" si="196"/>
        <v>105232.54036290485</v>
      </c>
      <c r="AR753" s="9">
        <f t="shared" si="197"/>
        <v>5211.260786651439</v>
      </c>
      <c r="AS753" s="9">
        <f t="shared" si="198"/>
        <v>-1855.5452452377494</v>
      </c>
      <c r="AU753" s="9">
        <f t="shared" si="199"/>
        <v>-94.531505082327357</v>
      </c>
      <c r="AV753" s="9">
        <f t="shared" si="200"/>
        <v>-37.248141745464082</v>
      </c>
      <c r="AX753" s="9">
        <f t="shared" si="201"/>
        <v>-29.924925953145596</v>
      </c>
      <c r="AY753" s="9">
        <f t="shared" si="202"/>
        <v>-8.9990066069982717</v>
      </c>
      <c r="BA753" s="9">
        <f t="shared" si="210"/>
        <v>-41.486389836349609</v>
      </c>
      <c r="BB753" s="9">
        <f t="shared" si="203"/>
        <v>-18.740091410149443</v>
      </c>
      <c r="BD753" s="9">
        <f t="shared" si="204"/>
        <v>-23.120189292832158</v>
      </c>
      <c r="BE753" s="9">
        <f t="shared" si="205"/>
        <v>-9.5090437283163656</v>
      </c>
      <c r="BG753">
        <f t="shared" si="206"/>
        <v>261242.34243933548</v>
      </c>
      <c r="BI753">
        <f t="shared" si="207"/>
        <v>258055.65920162844</v>
      </c>
      <c r="BK753">
        <f t="shared" si="208"/>
        <v>302946.65568649484</v>
      </c>
    </row>
    <row r="754" spans="38:63" x14ac:dyDescent="0.25">
      <c r="AL754">
        <v>740</v>
      </c>
      <c r="AM754">
        <f t="shared" si="209"/>
        <v>370</v>
      </c>
      <c r="AO754" s="9">
        <f t="shared" si="195"/>
        <v>257769.00527866062</v>
      </c>
      <c r="AP754" s="9">
        <f t="shared" si="196"/>
        <v>104300.1117225678</v>
      </c>
      <c r="AR754" s="9">
        <f t="shared" si="197"/>
        <v>5163.9950341102758</v>
      </c>
      <c r="AS754" s="9">
        <f t="shared" si="198"/>
        <v>-1874.1693161104815</v>
      </c>
      <c r="AU754" s="9">
        <f t="shared" si="199"/>
        <v>-93.341970726810615</v>
      </c>
      <c r="AV754" s="9">
        <f t="shared" si="200"/>
        <v>-36.064041910650644</v>
      </c>
      <c r="AX754" s="9">
        <f t="shared" si="201"/>
        <v>-29.47990284900785</v>
      </c>
      <c r="AY754" s="9">
        <f t="shared" si="202"/>
        <v>-8.6654614668321575</v>
      </c>
      <c r="BA754" s="9">
        <f t="shared" si="210"/>
        <v>-40.994301447850745</v>
      </c>
      <c r="BB754" s="9">
        <f t="shared" si="203"/>
        <v>-18.155034620211381</v>
      </c>
      <c r="BD754" s="9">
        <f t="shared" si="204"/>
        <v>-22.867766429952017</v>
      </c>
      <c r="BE754" s="9">
        <f t="shared" si="205"/>
        <v>-9.2435458236071106</v>
      </c>
      <c r="BG754">
        <f t="shared" si="206"/>
        <v>263462.85626545089</v>
      </c>
      <c r="BI754">
        <f t="shared" si="207"/>
        <v>260042.71456818207</v>
      </c>
      <c r="BK754">
        <f t="shared" si="208"/>
        <v>304996.43585798616</v>
      </c>
    </row>
    <row r="755" spans="38:63" x14ac:dyDescent="0.25">
      <c r="AL755">
        <v>741</v>
      </c>
      <c r="AM755">
        <f t="shared" si="209"/>
        <v>370.5</v>
      </c>
      <c r="AO755" s="9">
        <f t="shared" si="195"/>
        <v>260339.3350493749</v>
      </c>
      <c r="AP755" s="9">
        <f t="shared" si="196"/>
        <v>103358.51905927372</v>
      </c>
      <c r="AR755" s="9">
        <f t="shared" si="197"/>
        <v>5117.3240487468702</v>
      </c>
      <c r="AS755" s="9">
        <f t="shared" si="198"/>
        <v>-1892.2013370658069</v>
      </c>
      <c r="AU755" s="9">
        <f t="shared" si="199"/>
        <v>-92.178783441169173</v>
      </c>
      <c r="AV755" s="9">
        <f t="shared" si="200"/>
        <v>-34.922297699576795</v>
      </c>
      <c r="AX755" s="9">
        <f t="shared" si="201"/>
        <v>-29.046812643468037</v>
      </c>
      <c r="AY755" s="9">
        <f t="shared" si="202"/>
        <v>-8.3450955901681372</v>
      </c>
      <c r="BA755" s="9">
        <f t="shared" si="210"/>
        <v>-40.511466292419065</v>
      </c>
      <c r="BB755" s="9">
        <f t="shared" si="203"/>
        <v>-17.59061464627921</v>
      </c>
      <c r="BD755" s="9">
        <f t="shared" si="204"/>
        <v>-22.620504505282067</v>
      </c>
      <c r="BE755" s="9">
        <f t="shared" si="205"/>
        <v>-8.9865874631294442</v>
      </c>
      <c r="BG755">
        <f t="shared" si="206"/>
        <v>265668.3051137767</v>
      </c>
      <c r="BI755">
        <f t="shared" si="207"/>
        <v>262018.50406454212</v>
      </c>
      <c r="BK755">
        <f t="shared" si="208"/>
        <v>307032.06667990098</v>
      </c>
    </row>
    <row r="756" spans="38:63" x14ac:dyDescent="0.25">
      <c r="AL756">
        <v>742</v>
      </c>
      <c r="AM756">
        <f t="shared" si="209"/>
        <v>371</v>
      </c>
      <c r="AO756" s="9">
        <f t="shared" si="195"/>
        <v>262886.4747258182</v>
      </c>
      <c r="AP756" s="9">
        <f t="shared" si="196"/>
        <v>102408.05310352836</v>
      </c>
      <c r="AR756" s="9">
        <f t="shared" si="197"/>
        <v>5071.2346570262853</v>
      </c>
      <c r="AS756" s="9">
        <f t="shared" si="198"/>
        <v>-1909.6624859155952</v>
      </c>
      <c r="AU756" s="9">
        <f t="shared" si="199"/>
        <v>-91.041223814558563</v>
      </c>
      <c r="AV756" s="9">
        <f t="shared" si="200"/>
        <v>-33.820977147636789</v>
      </c>
      <c r="AX756" s="9">
        <f t="shared" si="201"/>
        <v>-28.62522729753961</v>
      </c>
      <c r="AY756" s="9">
        <f t="shared" si="202"/>
        <v>-8.0372457705061287</v>
      </c>
      <c r="BA756" s="9">
        <f t="shared" si="210"/>
        <v>-40.037729627012162</v>
      </c>
      <c r="BB756" s="9">
        <f t="shared" si="203"/>
        <v>-17.045921046400242</v>
      </c>
      <c r="BD756" s="9">
        <f t="shared" si="204"/>
        <v>-22.378266890006802</v>
      </c>
      <c r="BE756" s="9">
        <f t="shared" si="205"/>
        <v>-8.7378103307304169</v>
      </c>
      <c r="BG756">
        <f t="shared" si="206"/>
        <v>267858.84342457959</v>
      </c>
      <c r="BI756">
        <f t="shared" si="207"/>
        <v>263983.07720647106</v>
      </c>
      <c r="BK756">
        <f t="shared" si="208"/>
        <v>309053.70525619783</v>
      </c>
    </row>
    <row r="757" spans="38:63" x14ac:dyDescent="0.25">
      <c r="AL757">
        <v>743</v>
      </c>
      <c r="AM757">
        <f t="shared" si="209"/>
        <v>371.5</v>
      </c>
      <c r="AO757" s="9">
        <f t="shared" si="195"/>
        <v>265410.71190135449</v>
      </c>
      <c r="AP757" s="9">
        <f t="shared" si="196"/>
        <v>101448.99423842711</v>
      </c>
      <c r="AR757" s="9">
        <f t="shared" si="197"/>
        <v>5025.7140451190062</v>
      </c>
      <c r="AS757" s="9">
        <f t="shared" si="198"/>
        <v>-1926.5729744894136</v>
      </c>
      <c r="AU757" s="9">
        <f t="shared" si="199"/>
        <v>-89.928591611792427</v>
      </c>
      <c r="AV757" s="9">
        <f t="shared" si="200"/>
        <v>-32.758254303557024</v>
      </c>
      <c r="AX757" s="9">
        <f t="shared" si="201"/>
        <v>-28.214737240479597</v>
      </c>
      <c r="AY757" s="9">
        <f t="shared" si="202"/>
        <v>-7.7412890729986756</v>
      </c>
      <c r="BA757" s="9">
        <f t="shared" si="210"/>
        <v>-39.57293338574501</v>
      </c>
      <c r="BB757" s="9">
        <f t="shared" si="203"/>
        <v>-16.520090720667007</v>
      </c>
      <c r="BD757" s="9">
        <f t="shared" si="204"/>
        <v>-22.140920985567821</v>
      </c>
      <c r="BE757" s="9">
        <f t="shared" si="205"/>
        <v>-8.4968745098913452</v>
      </c>
      <c r="BG757">
        <f t="shared" si="206"/>
        <v>270034.62305906817</v>
      </c>
      <c r="BI757">
        <f t="shared" si="207"/>
        <v>265936.48477859312</v>
      </c>
      <c r="BK757">
        <f t="shared" si="208"/>
        <v>311061.50501759048</v>
      </c>
    </row>
    <row r="758" spans="38:63" x14ac:dyDescent="0.25">
      <c r="AL758">
        <v>744</v>
      </c>
      <c r="AM758">
        <f t="shared" si="209"/>
        <v>372</v>
      </c>
      <c r="AO758" s="9">
        <f t="shared" si="195"/>
        <v>267912.32784996252</v>
      </c>
      <c r="AP758" s="9">
        <f t="shared" si="196"/>
        <v>100481.61296939445</v>
      </c>
      <c r="AR758" s="9">
        <f t="shared" si="197"/>
        <v>4980.7497493131095</v>
      </c>
      <c r="AS758" s="9">
        <f t="shared" si="198"/>
        <v>-1942.952101641192</v>
      </c>
      <c r="AU758" s="9">
        <f t="shared" si="199"/>
        <v>-88.840205674083791</v>
      </c>
      <c r="AV758" s="9">
        <f t="shared" si="200"/>
        <v>-31.732402471006118</v>
      </c>
      <c r="AX758" s="9">
        <f t="shared" si="201"/>
        <v>-27.814950494861939</v>
      </c>
      <c r="AY758" s="9">
        <f t="shared" si="202"/>
        <v>-7.4566399817527813</v>
      </c>
      <c r="BA758" s="9">
        <f t="shared" si="210"/>
        <v>-39.116917052757891</v>
      </c>
      <c r="BB758" s="9">
        <f t="shared" si="203"/>
        <v>-16.012305121455388</v>
      </c>
      <c r="BD758" s="9">
        <f t="shared" si="204"/>
        <v>-21.908338126463963</v>
      </c>
      <c r="BE758" s="9">
        <f t="shared" si="205"/>
        <v>-8.2634573677979457</v>
      </c>
      <c r="BG758">
        <f t="shared" si="206"/>
        <v>272195.7933221116</v>
      </c>
      <c r="BI758">
        <f t="shared" si="207"/>
        <v>267878.77868703462</v>
      </c>
      <c r="BK758">
        <f t="shared" si="208"/>
        <v>313055.61584294093</v>
      </c>
    </row>
    <row r="759" spans="38:63" x14ac:dyDescent="0.25">
      <c r="AL759">
        <v>745</v>
      </c>
      <c r="AM759">
        <f t="shared" si="209"/>
        <v>372.5</v>
      </c>
      <c r="AO759" s="9">
        <f t="shared" si="195"/>
        <v>270391.59769890981</v>
      </c>
      <c r="AP759" s="9">
        <f t="shared" si="196"/>
        <v>99506.170368264982</v>
      </c>
      <c r="AR759" s="9">
        <f t="shared" si="197"/>
        <v>4936.3296464760679</v>
      </c>
      <c r="AS759" s="9">
        <f t="shared" si="198"/>
        <v>-1958.818302876695</v>
      </c>
      <c r="AU759" s="9">
        <f t="shared" si="199"/>
        <v>-87.775403750768731</v>
      </c>
      <c r="AV759" s="9">
        <f t="shared" si="200"/>
        <v>-30.741787937664061</v>
      </c>
      <c r="AX759" s="9">
        <f t="shared" si="201"/>
        <v>-27.425491841466648</v>
      </c>
      <c r="AY759" s="9">
        <f t="shared" si="202"/>
        <v>-7.1827477768497303</v>
      </c>
      <c r="BA759" s="9">
        <f t="shared" si="210"/>
        <v>-38.669518428358991</v>
      </c>
      <c r="BB759" s="9">
        <f t="shared" si="203"/>
        <v>-15.521787643580872</v>
      </c>
      <c r="BD759" s="9">
        <f t="shared" si="204"/>
        <v>-21.680393480943092</v>
      </c>
      <c r="BE759" s="9">
        <f t="shared" si="205"/>
        <v>-8.0372525172334583</v>
      </c>
      <c r="BG759">
        <f t="shared" si="206"/>
        <v>274342.50098816678</v>
      </c>
      <c r="BI759">
        <f t="shared" si="207"/>
        <v>269810.01182370423</v>
      </c>
      <c r="BK759">
        <f t="shared" si="208"/>
        <v>315036.1841754659</v>
      </c>
    </row>
    <row r="760" spans="38:63" x14ac:dyDescent="0.25">
      <c r="AL760">
        <v>746</v>
      </c>
      <c r="AM760">
        <f t="shared" si="209"/>
        <v>373</v>
      </c>
      <c r="AO760" s="9">
        <f t="shared" si="195"/>
        <v>272848.79059667903</v>
      </c>
      <c r="AP760" s="9">
        <f t="shared" si="196"/>
        <v>98522.918493334422</v>
      </c>
      <c r="AR760" s="9">
        <f t="shared" si="197"/>
        <v>4892.4419446006832</v>
      </c>
      <c r="AS760" s="9">
        <f t="shared" si="198"/>
        <v>-1974.189196845527</v>
      </c>
      <c r="AU760" s="9">
        <f t="shared" si="199"/>
        <v>-86.733542273619022</v>
      </c>
      <c r="AV760" s="9">
        <f t="shared" si="200"/>
        <v>-29.784864152761823</v>
      </c>
      <c r="AX760" s="9">
        <f t="shared" si="201"/>
        <v>-27.046002022965148</v>
      </c>
      <c r="AY760" s="9">
        <f t="shared" si="202"/>
        <v>-6.9190941204614758</v>
      </c>
      <c r="BA760" s="9">
        <f t="shared" si="210"/>
        <v>-38.230574300270057</v>
      </c>
      <c r="BB760" s="9">
        <f t="shared" si="203"/>
        <v>-15.047801182123258</v>
      </c>
      <c r="BD760" s="9">
        <f t="shared" si="204"/>
        <v>-21.456965950383818</v>
      </c>
      <c r="BE760" s="9">
        <f t="shared" si="205"/>
        <v>-7.8179688501770874</v>
      </c>
      <c r="BG760">
        <f t="shared" si="206"/>
        <v>276474.89032993169</v>
      </c>
      <c r="BI760">
        <f t="shared" si="207"/>
        <v>271730.23794129747</v>
      </c>
      <c r="BK760">
        <f t="shared" si="208"/>
        <v>317003.35313402489</v>
      </c>
    </row>
    <row r="761" spans="38:63" x14ac:dyDescent="0.25">
      <c r="AL761">
        <v>747</v>
      </c>
      <c r="AM761">
        <f t="shared" si="209"/>
        <v>373.5</v>
      </c>
      <c r="AO761" s="9">
        <f t="shared" si="195"/>
        <v>275284.16987619514</v>
      </c>
      <c r="AP761" s="9">
        <f t="shared" si="196"/>
        <v>97532.100786892566</v>
      </c>
      <c r="AR761" s="9">
        <f t="shared" si="197"/>
        <v>4849.0751734638734</v>
      </c>
      <c r="AS761" s="9">
        <f t="shared" si="198"/>
        <v>-1989.0816289219078</v>
      </c>
      <c r="AU761" s="9">
        <f t="shared" si="199"/>
        <v>-85.713996083809377</v>
      </c>
      <c r="AV761" s="9">
        <f t="shared" si="200"/>
        <v>-28.860166317517081</v>
      </c>
      <c r="AX761" s="9">
        <f t="shared" si="201"/>
        <v>-26.676136985245609</v>
      </c>
      <c r="AY761" s="9">
        <f t="shared" si="202"/>
        <v>-6.6651908334762702</v>
      </c>
      <c r="BA761" s="9">
        <f t="shared" si="210"/>
        <v>-37.799921030518789</v>
      </c>
      <c r="BB761" s="9">
        <f t="shared" si="203"/>
        <v>-14.589645846516557</v>
      </c>
      <c r="BD761" s="9">
        <f t="shared" si="204"/>
        <v>-21.237938068044976</v>
      </c>
      <c r="BE761" s="9">
        <f t="shared" si="205"/>
        <v>-7.6053296375242541</v>
      </c>
      <c r="BG761">
        <f t="shared" si="206"/>
        <v>278593.10314929712</v>
      </c>
      <c r="BI761">
        <f t="shared" si="207"/>
        <v>273639.51153818489</v>
      </c>
      <c r="BK761">
        <f t="shared" si="208"/>
        <v>318957.26261974039</v>
      </c>
    </row>
    <row r="762" spans="38:63" x14ac:dyDescent="0.25">
      <c r="AL762">
        <v>748</v>
      </c>
      <c r="AM762">
        <f t="shared" si="209"/>
        <v>374</v>
      </c>
      <c r="AO762" s="9">
        <f t="shared" si="195"/>
        <v>277697.9932134166</v>
      </c>
      <c r="AP762" s="9">
        <f t="shared" si="196"/>
        <v>96533.952451641919</v>
      </c>
      <c r="AR762" s="9">
        <f t="shared" si="197"/>
        <v>4806.2181754219691</v>
      </c>
      <c r="AS762" s="9">
        <f t="shared" si="198"/>
        <v>-2003.5117120806665</v>
      </c>
      <c r="AU762" s="9">
        <f t="shared" si="199"/>
        <v>-84.716158120195942</v>
      </c>
      <c r="AV762" s="9">
        <f t="shared" si="200"/>
        <v>-27.966306355959084</v>
      </c>
      <c r="AX762" s="9">
        <f t="shared" si="201"/>
        <v>-26.315567155109829</v>
      </c>
      <c r="AY762" s="9">
        <f t="shared" si="202"/>
        <v>-6.4205778458582543</v>
      </c>
      <c r="BA762" s="9">
        <f t="shared" si="210"/>
        <v>-37.377395067334739</v>
      </c>
      <c r="BB762" s="9">
        <f t="shared" si="203"/>
        <v>-14.146656820274616</v>
      </c>
      <c r="BD762" s="9">
        <f t="shared" si="204"/>
        <v>-21.023195897751378</v>
      </c>
      <c r="BE762" s="9">
        <f t="shared" si="205"/>
        <v>-7.3990716898262159</v>
      </c>
      <c r="BG762">
        <f t="shared" si="206"/>
        <v>280697.2788102192</v>
      </c>
      <c r="BI762">
        <f t="shared" si="207"/>
        <v>275537.88775241282</v>
      </c>
      <c r="BK762">
        <f t="shared" si="208"/>
        <v>320898.04941818875</v>
      </c>
    </row>
    <row r="763" spans="38:63" x14ac:dyDescent="0.25">
      <c r="AL763">
        <v>749</v>
      </c>
      <c r="AM763">
        <f t="shared" si="209"/>
        <v>374.5</v>
      </c>
      <c r="AO763" s="9">
        <f t="shared" si="195"/>
        <v>280090.51278136251</v>
      </c>
      <c r="AP763" s="9">
        <f t="shared" si="196"/>
        <v>95528.70080730709</v>
      </c>
      <c r="AR763" s="9">
        <f t="shared" si="197"/>
        <v>4763.860096361871</v>
      </c>
      <c r="AS763" s="9">
        <f t="shared" si="198"/>
        <v>-2017.4948652586461</v>
      </c>
      <c r="AU763" s="9">
        <f t="shared" si="199"/>
        <v>-83.739439076400146</v>
      </c>
      <c r="AV763" s="9">
        <f t="shared" si="200"/>
        <v>-27.101968236440875</v>
      </c>
      <c r="AX763" s="9">
        <f t="shared" si="201"/>
        <v>-25.963976753007525</v>
      </c>
      <c r="AY763" s="9">
        <f t="shared" si="202"/>
        <v>-6.184821305589483</v>
      </c>
      <c r="BA763" s="9">
        <f t="shared" si="210"/>
        <v>-36.962833390393435</v>
      </c>
      <c r="BB763" s="9">
        <f t="shared" si="203"/>
        <v>-13.718202356465582</v>
      </c>
      <c r="BD763" s="9">
        <f t="shared" si="204"/>
        <v>-20.812628932999193</v>
      </c>
      <c r="BE763" s="9">
        <f t="shared" si="205"/>
        <v>-7.1989445743858109</v>
      </c>
      <c r="BG763">
        <f t="shared" si="206"/>
        <v>282787.55427317967</v>
      </c>
      <c r="BI763">
        <f t="shared" si="207"/>
        <v>277425.42226410814</v>
      </c>
      <c r="BK763">
        <f t="shared" si="208"/>
        <v>322825.84729738242</v>
      </c>
    </row>
    <row r="764" spans="38:63" x14ac:dyDescent="0.25">
      <c r="AL764">
        <v>750</v>
      </c>
      <c r="AM764">
        <f t="shared" si="209"/>
        <v>375</v>
      </c>
      <c r="AO764" s="9">
        <f t="shared" si="195"/>
        <v>282461.9753996589</v>
      </c>
      <c r="AP764" s="9">
        <f t="shared" si="196"/>
        <v>94516.565628648226</v>
      </c>
      <c r="AR764" s="9">
        <f t="shared" si="197"/>
        <v>4721.9903768236709</v>
      </c>
      <c r="AS764" s="9">
        <f t="shared" si="198"/>
        <v>-2031.0458493768665</v>
      </c>
      <c r="AU764" s="9">
        <f t="shared" si="199"/>
        <v>-82.783267033146004</v>
      </c>
      <c r="AV764" s="9">
        <f t="shared" si="200"/>
        <v>-26.265903616667256</v>
      </c>
      <c r="AX764" s="9">
        <f t="shared" si="201"/>
        <v>-25.621063139436608</v>
      </c>
      <c r="AY764" s="9">
        <f t="shared" si="202"/>
        <v>-5.9575118324960723</v>
      </c>
      <c r="BA764" s="9">
        <f t="shared" si="210"/>
        <v>-36.55607389682568</v>
      </c>
      <c r="BB764" s="9">
        <f t="shared" si="203"/>
        <v>-13.303681899730158</v>
      </c>
      <c r="BD764" s="9">
        <f t="shared" si="204"/>
        <v>-20.606129996883713</v>
      </c>
      <c r="BE764" s="9">
        <f t="shared" si="205"/>
        <v>-7.0047098844410245</v>
      </c>
      <c r="BG764">
        <f t="shared" si="206"/>
        <v>284864.06413094053</v>
      </c>
      <c r="BI764">
        <f t="shared" si="207"/>
        <v>279302.1712056371</v>
      </c>
      <c r="BK764">
        <f t="shared" si="208"/>
        <v>324740.78710175597</v>
      </c>
    </row>
    <row r="765" spans="38:63" x14ac:dyDescent="0.25">
      <c r="AL765">
        <v>751</v>
      </c>
      <c r="AM765">
        <f t="shared" si="209"/>
        <v>375.5</v>
      </c>
      <c r="AO765" s="9">
        <f t="shared" si="195"/>
        <v>284812.62267969159</v>
      </c>
      <c r="AP765" s="9">
        <f t="shared" si="196"/>
        <v>93497.759466007716</v>
      </c>
      <c r="AR765" s="9">
        <f t="shared" si="197"/>
        <v>4680.5987433070977</v>
      </c>
      <c r="AS765" s="9">
        <f t="shared" si="198"/>
        <v>-2044.1788011852002</v>
      </c>
      <c r="AU765" s="9">
        <f t="shared" si="199"/>
        <v>-81.847087071393275</v>
      </c>
      <c r="AV765" s="9">
        <f t="shared" si="200"/>
        <v>-25.456927787368798</v>
      </c>
      <c r="AX765" s="9">
        <f t="shared" si="201"/>
        <v>-25.286536193607773</v>
      </c>
      <c r="AY765" s="9">
        <f t="shared" si="202"/>
        <v>-5.7382629045588791</v>
      </c>
      <c r="BA765" s="9">
        <f t="shared" si="210"/>
        <v>-36.156955734605368</v>
      </c>
      <c r="BB765" s="9">
        <f t="shared" si="203"/>
        <v>-12.902524326284151</v>
      </c>
      <c r="BD765" s="9">
        <f t="shared" si="204"/>
        <v>-20.40359514318013</v>
      </c>
      <c r="BE765" s="9">
        <f t="shared" si="205"/>
        <v>-6.8161405565257658</v>
      </c>
      <c r="BG765">
        <f t="shared" si="206"/>
        <v>286926.94064533297</v>
      </c>
      <c r="BI765">
        <f t="shared" si="207"/>
        <v>281168.19107892015</v>
      </c>
      <c r="BK765">
        <f t="shared" si="208"/>
        <v>326642.99684235163</v>
      </c>
    </row>
    <row r="766" spans="38:63" x14ac:dyDescent="0.25">
      <c r="AL766">
        <v>752</v>
      </c>
      <c r="AM766">
        <f t="shared" si="209"/>
        <v>376</v>
      </c>
      <c r="AO766" s="9">
        <f t="shared" si="195"/>
        <v>287142.6911654612</v>
      </c>
      <c r="AP766" s="9">
        <f t="shared" si="196"/>
        <v>92472.487949441696</v>
      </c>
      <c r="AR766" s="9">
        <f t="shared" si="197"/>
        <v>4639.6751997714009</v>
      </c>
      <c r="AS766" s="9">
        <f t="shared" si="198"/>
        <v>-2056.9072650788844</v>
      </c>
      <c r="AU766" s="9">
        <f t="shared" si="199"/>
        <v>-80.930360871042055</v>
      </c>
      <c r="AV766" s="9">
        <f t="shared" si="200"/>
        <v>-24.673915891847585</v>
      </c>
      <c r="AX766" s="9">
        <f t="shared" si="201"/>
        <v>-24.960117722980232</v>
      </c>
      <c r="AY766" s="9">
        <f t="shared" si="202"/>
        <v>-5.5267093654787347</v>
      </c>
      <c r="BA766" s="9">
        <f t="shared" si="210"/>
        <v>-35.765319589200956</v>
      </c>
      <c r="BB766" s="9">
        <f t="shared" si="203"/>
        <v>-12.514186293941707</v>
      </c>
      <c r="BD766" s="9">
        <f t="shared" si="204"/>
        <v>-20.204923558860873</v>
      </c>
      <c r="BE766" s="9">
        <f t="shared" si="205"/>
        <v>-6.6330202324271443</v>
      </c>
      <c r="BG766">
        <f t="shared" si="206"/>
        <v>288976.31378485326</v>
      </c>
      <c r="BI766">
        <f t="shared" si="207"/>
        <v>283023.53867935349</v>
      </c>
      <c r="BK766">
        <f t="shared" si="208"/>
        <v>328532.60178339225</v>
      </c>
    </row>
    <row r="767" spans="38:63" x14ac:dyDescent="0.25">
      <c r="AL767">
        <v>753</v>
      </c>
      <c r="AM767">
        <f t="shared" si="209"/>
        <v>376.5</v>
      </c>
      <c r="AO767" s="9">
        <f t="shared" ref="AO767:AO830" si="211">AO766+AR766*$F$11+(0.5*AU766)*$F$11^2</f>
        <v>289452.41247023805</v>
      </c>
      <c r="AP767" s="9">
        <f t="shared" si="196"/>
        <v>91440.950077415779</v>
      </c>
      <c r="AR767" s="9">
        <f t="shared" si="197"/>
        <v>4599.2100193358801</v>
      </c>
      <c r="AS767" s="9">
        <f t="shared" si="198"/>
        <v>-2069.244223024808</v>
      </c>
      <c r="AU767" s="9">
        <f t="shared" si="199"/>
        <v>-80.032566299287211</v>
      </c>
      <c r="AV767" s="9">
        <f t="shared" si="200"/>
        <v>-23.915799400517287</v>
      </c>
      <c r="AX767" s="9">
        <f t="shared" si="201"/>
        <v>-24.64154090228153</v>
      </c>
      <c r="AY767" s="9">
        <f t="shared" si="202"/>
        <v>-5.3225060433125577</v>
      </c>
      <c r="BA767" s="9">
        <f t="shared" si="210"/>
        <v>-35.381007928739152</v>
      </c>
      <c r="BB767" s="9">
        <f t="shared" si="203"/>
        <v>-12.138150694755732</v>
      </c>
      <c r="BD767" s="9">
        <f t="shared" si="204"/>
        <v>-20.010017468266529</v>
      </c>
      <c r="BE767" s="9">
        <f t="shared" si="205"/>
        <v>-6.4551426624489983</v>
      </c>
      <c r="BG767">
        <f t="shared" si="206"/>
        <v>291012.3112628638</v>
      </c>
      <c r="BI767">
        <f t="shared" si="207"/>
        <v>284868.27102583146</v>
      </c>
      <c r="BK767">
        <f t="shared" si="208"/>
        <v>330409.72452541633</v>
      </c>
    </row>
    <row r="768" spans="38:63" x14ac:dyDescent="0.25">
      <c r="AL768">
        <v>754</v>
      </c>
      <c r="AM768">
        <f t="shared" si="209"/>
        <v>377</v>
      </c>
      <c r="AO768" s="9">
        <f t="shared" si="211"/>
        <v>291742.01340911858</v>
      </c>
      <c r="AP768" s="9">
        <f t="shared" si="196"/>
        <v>90403.338490978305</v>
      </c>
      <c r="AR768" s="9">
        <f t="shared" si="197"/>
        <v>4559.1937361862365</v>
      </c>
      <c r="AS768" s="9">
        <f t="shared" si="198"/>
        <v>-2081.2021227250666</v>
      </c>
      <c r="AU768" s="9">
        <f t="shared" si="199"/>
        <v>-79.153196992121039</v>
      </c>
      <c r="AV768" s="9">
        <f t="shared" si="200"/>
        <v>-23.181562821293983</v>
      </c>
      <c r="AX768" s="9">
        <f t="shared" si="201"/>
        <v>-24.330549740646735</v>
      </c>
      <c r="AY768" s="9">
        <f t="shared" si="202"/>
        <v>-5.12532647093819</v>
      </c>
      <c r="BA768" s="9">
        <f t="shared" si="210"/>
        <v>-35.003865212354086</v>
      </c>
      <c r="BB768" s="9">
        <f t="shared" si="203"/>
        <v>-11.773925203389323</v>
      </c>
      <c r="BD768" s="9">
        <f t="shared" si="204"/>
        <v>-19.818782039120222</v>
      </c>
      <c r="BE768" s="9">
        <f t="shared" si="205"/>
        <v>-6.282311146966471</v>
      </c>
      <c r="BG768">
        <f t="shared" si="206"/>
        <v>293035.05857622367</v>
      </c>
      <c r="BI768">
        <f t="shared" si="207"/>
        <v>286702.44529640471</v>
      </c>
      <c r="BK768">
        <f t="shared" si="208"/>
        <v>332274.48508514196</v>
      </c>
    </row>
    <row r="769" spans="38:63" x14ac:dyDescent="0.25">
      <c r="AL769">
        <v>755</v>
      </c>
      <c r="AM769">
        <f t="shared" si="209"/>
        <v>377.5</v>
      </c>
      <c r="AO769" s="9">
        <f t="shared" si="211"/>
        <v>294011.71612758766</v>
      </c>
      <c r="AP769" s="9">
        <f t="shared" si="196"/>
        <v>89359.839734263107</v>
      </c>
      <c r="AR769" s="9">
        <f t="shared" si="197"/>
        <v>4519.6171376901757</v>
      </c>
      <c r="AS769" s="9">
        <f t="shared" si="198"/>
        <v>-2092.7929041357138</v>
      </c>
      <c r="AU769" s="9">
        <f t="shared" si="199"/>
        <v>-78.291761931960579</v>
      </c>
      <c r="AV769" s="9">
        <f t="shared" si="200"/>
        <v>-22.4702406282669</v>
      </c>
      <c r="AX769" s="9">
        <f t="shared" si="201"/>
        <v>-24.026898575543509</v>
      </c>
      <c r="AY769" s="9">
        <f t="shared" si="202"/>
        <v>-4.9348616999527799</v>
      </c>
      <c r="BA769" s="9">
        <f t="shared" si="210"/>
        <v>-34.633738065891194</v>
      </c>
      <c r="BB769" s="9">
        <f t="shared" si="203"/>
        <v>-11.421040914816912</v>
      </c>
      <c r="BD769" s="9">
        <f t="shared" si="204"/>
        <v>-19.631125290525873</v>
      </c>
      <c r="BE769" s="9">
        <f t="shared" si="205"/>
        <v>-6.1143380134972087</v>
      </c>
      <c r="BG769">
        <f t="shared" si="206"/>
        <v>295044.67904419277</v>
      </c>
      <c r="BI769">
        <f t="shared" si="207"/>
        <v>288526.11876914609</v>
      </c>
      <c r="BK769">
        <f t="shared" si="208"/>
        <v>334127.00097221567</v>
      </c>
    </row>
    <row r="770" spans="38:63" x14ac:dyDescent="0.25">
      <c r="AL770">
        <v>756</v>
      </c>
      <c r="AM770">
        <f t="shared" si="209"/>
        <v>378</v>
      </c>
      <c r="AO770" s="9">
        <f t="shared" si="211"/>
        <v>296261.73822619126</v>
      </c>
      <c r="AP770" s="9">
        <f t="shared" si="196"/>
        <v>88310.634502116722</v>
      </c>
      <c r="AR770" s="9">
        <f t="shared" si="197"/>
        <v>4480.471256724195</v>
      </c>
      <c r="AS770" s="9">
        <f t="shared" si="198"/>
        <v>-2104.0280244498472</v>
      </c>
      <c r="AU770" s="9">
        <f t="shared" si="199"/>
        <v>-77.447785023933875</v>
      </c>
      <c r="AV770" s="9">
        <f t="shared" si="200"/>
        <v>-21.780914392514468</v>
      </c>
      <c r="AX770" s="9">
        <f t="shared" si="201"/>
        <v>-23.730351592188786</v>
      </c>
      <c r="AY770" s="9">
        <f t="shared" si="202"/>
        <v>-4.7508192003724501</v>
      </c>
      <c r="BA770" s="9">
        <f t="shared" si="210"/>
        <v>-34.270475428682417</v>
      </c>
      <c r="BB770" s="9">
        <f t="shared" si="203"/>
        <v>-11.079051065402487</v>
      </c>
      <c r="BD770" s="9">
        <f t="shared" si="204"/>
        <v>-19.446958003062679</v>
      </c>
      <c r="BE770" s="9">
        <f t="shared" si="205"/>
        <v>-5.951044126739534</v>
      </c>
      <c r="BG770">
        <f t="shared" si="206"/>
        <v>297041.29384747468</v>
      </c>
      <c r="BI770">
        <f t="shared" si="207"/>
        <v>290339.34876782948</v>
      </c>
      <c r="BK770">
        <f t="shared" si="208"/>
        <v>335967.38726299407</v>
      </c>
    </row>
    <row r="771" spans="38:63" x14ac:dyDescent="0.25">
      <c r="AL771">
        <v>757</v>
      </c>
      <c r="AM771">
        <f t="shared" si="209"/>
        <v>378.5</v>
      </c>
      <c r="AO771" s="9">
        <f t="shared" si="211"/>
        <v>298492.29288142535</v>
      </c>
      <c r="AP771" s="9">
        <f t="shared" si="196"/>
        <v>87255.897875592724</v>
      </c>
      <c r="AR771" s="9">
        <f t="shared" si="197"/>
        <v>4441.7473642122277</v>
      </c>
      <c r="AS771" s="9">
        <f t="shared" si="198"/>
        <v>-2114.9184816461043</v>
      </c>
      <c r="AU771" s="9">
        <f t="shared" si="199"/>
        <v>-76.62080467296704</v>
      </c>
      <c r="AV771" s="9">
        <f t="shared" si="200"/>
        <v>-21.112710100238615</v>
      </c>
      <c r="AX771" s="9">
        <f t="shared" si="201"/>
        <v>-23.440682367198473</v>
      </c>
      <c r="AY771" s="9">
        <f t="shared" si="202"/>
        <v>-4.5729218391869502</v>
      </c>
      <c r="BA771" s="9">
        <f t="shared" si="210"/>
        <v>-33.91392867470487</v>
      </c>
      <c r="BB771" s="9">
        <f t="shared" si="203"/>
        <v>-10.747529831819342</v>
      </c>
      <c r="BD771" s="9">
        <f t="shared" si="204"/>
        <v>-19.266193631063707</v>
      </c>
      <c r="BE771" s="9">
        <f t="shared" si="205"/>
        <v>-5.7922584292323211</v>
      </c>
      <c r="BG771">
        <f t="shared" si="206"/>
        <v>299025.02206727891</v>
      </c>
      <c r="BI771">
        <f t="shared" si="207"/>
        <v>292142.19261205773</v>
      </c>
      <c r="BK771">
        <f t="shared" si="208"/>
        <v>337795.7566714976</v>
      </c>
    </row>
    <row r="772" spans="38:63" x14ac:dyDescent="0.25">
      <c r="AL772">
        <v>758</v>
      </c>
      <c r="AM772">
        <f t="shared" si="209"/>
        <v>379</v>
      </c>
      <c r="AO772" s="9">
        <f t="shared" si="211"/>
        <v>300703.58896294731</v>
      </c>
      <c r="AP772" s="9">
        <f t="shared" si="196"/>
        <v>86195.79954600714</v>
      </c>
      <c r="AR772" s="9">
        <f t="shared" si="197"/>
        <v>4403.4369618757446</v>
      </c>
      <c r="AS772" s="9">
        <f t="shared" si="198"/>
        <v>-2125.4748366962235</v>
      </c>
      <c r="AU772" s="9">
        <f t="shared" si="199"/>
        <v>-75.810373363478945</v>
      </c>
      <c r="AV772" s="9">
        <f t="shared" si="200"/>
        <v>-20.464795644583695</v>
      </c>
      <c r="AX772" s="9">
        <f t="shared" si="201"/>
        <v>-23.157673435262204</v>
      </c>
      <c r="AY772" s="9">
        <f t="shared" si="202"/>
        <v>-4.4009069314439557</v>
      </c>
      <c r="BA772" s="9">
        <f t="shared" si="210"/>
        <v>-33.563951711080598</v>
      </c>
      <c r="BB772" s="9">
        <f t="shared" si="203"/>
        <v>-10.42607120266482</v>
      </c>
      <c r="BD772" s="9">
        <f t="shared" si="204"/>
        <v>-19.088748217136143</v>
      </c>
      <c r="BE772" s="9">
        <f t="shared" si="205"/>
        <v>-5.6378175104749184</v>
      </c>
      <c r="BG772">
        <f t="shared" si="206"/>
        <v>300995.98072429921</v>
      </c>
      <c r="BI772">
        <f t="shared" si="207"/>
        <v>293934.70757150598</v>
      </c>
      <c r="BK772">
        <f t="shared" si="208"/>
        <v>339612.21961766941</v>
      </c>
    </row>
    <row r="773" spans="38:63" x14ac:dyDescent="0.25">
      <c r="AL773">
        <v>759</v>
      </c>
      <c r="AM773">
        <f t="shared" si="209"/>
        <v>379.5</v>
      </c>
      <c r="AO773" s="9">
        <f t="shared" si="211"/>
        <v>302895.83114721475</v>
      </c>
      <c r="AP773" s="9">
        <f t="shared" si="196"/>
        <v>85130.504028203446</v>
      </c>
      <c r="AR773" s="9">
        <f t="shared" si="197"/>
        <v>4365.5317751940047</v>
      </c>
      <c r="AS773" s="9">
        <f t="shared" si="198"/>
        <v>-2135.7072345185152</v>
      </c>
      <c r="AU773" s="9">
        <f t="shared" si="199"/>
        <v>-75.01605724319441</v>
      </c>
      <c r="AV773" s="9">
        <f t="shared" si="200"/>
        <v>-19.836378478595197</v>
      </c>
      <c r="AX773" s="9">
        <f t="shared" si="201"/>
        <v>-22.881115877676987</v>
      </c>
      <c r="AY773" s="9">
        <f t="shared" si="202"/>
        <v>-4.234525358096322</v>
      </c>
      <c r="BA773" s="9">
        <f t="shared" si="210"/>
        <v>-33.22040105655087</v>
      </c>
      <c r="BB773" s="9">
        <f t="shared" si="203"/>
        <v>-10.114287917982137</v>
      </c>
      <c r="BD773" s="9">
        <f t="shared" si="204"/>
        <v>-18.914540308966554</v>
      </c>
      <c r="BE773" s="9">
        <f t="shared" si="205"/>
        <v>-5.4875652025167376</v>
      </c>
      <c r="BG773">
        <f t="shared" si="206"/>
        <v>302954.28481751774</v>
      </c>
      <c r="BI773">
        <f t="shared" si="207"/>
        <v>295716.95082396921</v>
      </c>
      <c r="BK773">
        <f t="shared" si="208"/>
        <v>341416.88429306302</v>
      </c>
    </row>
    <row r="774" spans="38:63" x14ac:dyDescent="0.25">
      <c r="AL774">
        <v>760</v>
      </c>
      <c r="AM774">
        <f t="shared" si="209"/>
        <v>380</v>
      </c>
      <c r="AO774" s="9">
        <f t="shared" si="211"/>
        <v>305069.22002765635</v>
      </c>
      <c r="AP774" s="9">
        <f t="shared" si="196"/>
        <v>84060.170863634368</v>
      </c>
      <c r="AR774" s="9">
        <f t="shared" si="197"/>
        <v>4328.0237465724076</v>
      </c>
      <c r="AS774" s="9">
        <f t="shared" si="198"/>
        <v>-2145.6254237578128</v>
      </c>
      <c r="AU774" s="9">
        <f t="shared" si="199"/>
        <v>-74.237435712335753</v>
      </c>
      <c r="AV774" s="9">
        <f t="shared" si="200"/>
        <v>-19.22670341776923</v>
      </c>
      <c r="AX774" s="9">
        <f t="shared" si="201"/>
        <v>-22.610808931623549</v>
      </c>
      <c r="AY774" s="9">
        <f t="shared" si="202"/>
        <v>-4.0735407453516892</v>
      </c>
      <c r="BA774" s="9">
        <f t="shared" si="210"/>
        <v>-32.883135902279506</v>
      </c>
      <c r="BB774" s="9">
        <f t="shared" si="203"/>
        <v>-9.8118104722377453</v>
      </c>
      <c r="BD774" s="9">
        <f t="shared" si="204"/>
        <v>-18.743490878432699</v>
      </c>
      <c r="BE774" s="9">
        <f t="shared" si="205"/>
        <v>-5.3413522001797968</v>
      </c>
      <c r="BG774">
        <f t="shared" si="206"/>
        <v>304900.04736275686</v>
      </c>
      <c r="BI774">
        <f t="shared" si="207"/>
        <v>297488.9794169307</v>
      </c>
      <c r="BK774">
        <f t="shared" si="208"/>
        <v>343209.85672407708</v>
      </c>
    </row>
    <row r="775" spans="38:63" x14ac:dyDescent="0.25">
      <c r="AL775">
        <v>761</v>
      </c>
      <c r="AM775">
        <f t="shared" si="209"/>
        <v>380.5</v>
      </c>
      <c r="AO775" s="9">
        <f t="shared" si="211"/>
        <v>307223.95222147851</v>
      </c>
      <c r="AP775" s="9">
        <f t="shared" si="196"/>
        <v>82984.954813828241</v>
      </c>
      <c r="AR775" s="9">
        <f t="shared" si="197"/>
        <v>4290.9050287162399</v>
      </c>
      <c r="AS775" s="9">
        <f t="shared" si="198"/>
        <v>-2155.2387754666975</v>
      </c>
      <c r="AU775" s="9">
        <f t="shared" si="199"/>
        <v>-73.474101019229138</v>
      </c>
      <c r="AV775" s="9">
        <f t="shared" si="200"/>
        <v>-18.635050581552168</v>
      </c>
      <c r="AX775" s="9">
        <f t="shared" si="201"/>
        <v>-22.346559619116249</v>
      </c>
      <c r="AY775" s="9">
        <f t="shared" si="202"/>
        <v>-3.9177287007209158</v>
      </c>
      <c r="BA775" s="9">
        <f t="shared" si="210"/>
        <v>-32.552018157079196</v>
      </c>
      <c r="BB775" s="9">
        <f t="shared" si="203"/>
        <v>-9.5182861766107756</v>
      </c>
      <c r="BD775" s="9">
        <f t="shared" si="204"/>
        <v>-18.575523243033693</v>
      </c>
      <c r="BE775" s="9">
        <f t="shared" si="205"/>
        <v>-5.199035704220476</v>
      </c>
      <c r="BG775">
        <f t="shared" si="206"/>
        <v>306833.37943091191</v>
      </c>
      <c r="BI775">
        <f t="shared" si="207"/>
        <v>299250.85023238772</v>
      </c>
      <c r="BK775">
        <f t="shared" si="208"/>
        <v>344991.24083284911</v>
      </c>
    </row>
    <row r="776" spans="38:63" x14ac:dyDescent="0.25">
      <c r="AL776">
        <v>762</v>
      </c>
      <c r="AM776">
        <f t="shared" si="209"/>
        <v>381</v>
      </c>
      <c r="AO776" s="9">
        <f t="shared" si="211"/>
        <v>309360.22047320922</v>
      </c>
      <c r="AP776" s="9">
        <f t="shared" si="196"/>
        <v>81905.006044772206</v>
      </c>
      <c r="AR776" s="9">
        <f t="shared" si="197"/>
        <v>4254.1679782066258</v>
      </c>
      <c r="AS776" s="9">
        <f t="shared" si="198"/>
        <v>-2164.5563007574738</v>
      </c>
      <c r="AU776" s="9">
        <f t="shared" si="199"/>
        <v>-72.72565786317314</v>
      </c>
      <c r="AV776" s="9">
        <f t="shared" si="200"/>
        <v>-18.060733463982046</v>
      </c>
      <c r="AX776" s="9">
        <f t="shared" si="201"/>
        <v>-22.088182394607355</v>
      </c>
      <c r="AY776" s="9">
        <f t="shared" si="202"/>
        <v>-3.7668761013762087</v>
      </c>
      <c r="BA776" s="9">
        <f t="shared" si="210"/>
        <v>-32.226912478934544</v>
      </c>
      <c r="BB776" s="9">
        <f t="shared" si="203"/>
        <v>-9.2333782767413357</v>
      </c>
      <c r="BD776" s="9">
        <f t="shared" si="204"/>
        <v>-18.410562989631241</v>
      </c>
      <c r="BE776" s="9">
        <f t="shared" si="205"/>
        <v>-5.0604790858645012</v>
      </c>
      <c r="BG776">
        <f t="shared" si="206"/>
        <v>308754.3901858051</v>
      </c>
      <c r="BI776">
        <f t="shared" si="207"/>
        <v>301002.61995469069</v>
      </c>
      <c r="BK776">
        <f t="shared" si="208"/>
        <v>346761.13849591435</v>
      </c>
    </row>
    <row r="777" spans="38:63" x14ac:dyDescent="0.25">
      <c r="AL777">
        <v>763</v>
      </c>
      <c r="AM777">
        <f t="shared" si="209"/>
        <v>381.5</v>
      </c>
      <c r="AO777" s="9">
        <f t="shared" si="211"/>
        <v>311478.21375507966</v>
      </c>
      <c r="AP777" s="9">
        <f t="shared" si="196"/>
        <v>80820.47030271047</v>
      </c>
      <c r="AR777" s="9">
        <f t="shared" si="197"/>
        <v>4217.8051492750392</v>
      </c>
      <c r="AS777" s="9">
        <f t="shared" si="198"/>
        <v>-2173.5866674894646</v>
      </c>
      <c r="AU777" s="9">
        <f t="shared" si="199"/>
        <v>-71.991723005252837</v>
      </c>
      <c r="AV777" s="9">
        <f t="shared" si="200"/>
        <v>-17.503097124424905</v>
      </c>
      <c r="AX777" s="9">
        <f t="shared" si="201"/>
        <v>-21.835498810271364</v>
      </c>
      <c r="AY777" s="9">
        <f t="shared" si="202"/>
        <v>-3.6207804308043516</v>
      </c>
      <c r="BA777" s="9">
        <f t="shared" si="210"/>
        <v>-31.907686294490265</v>
      </c>
      <c r="BB777" s="9">
        <f t="shared" si="203"/>
        <v>-8.9567651223505731</v>
      </c>
      <c r="BD777" s="9">
        <f t="shared" si="204"/>
        <v>-18.248537900491204</v>
      </c>
      <c r="BE777" s="9">
        <f t="shared" si="205"/>
        <v>-4.9255515712699776</v>
      </c>
      <c r="BG777">
        <f t="shared" si="206"/>
        <v>310663.18692161288</v>
      </c>
      <c r="BI777">
        <f t="shared" si="207"/>
        <v>302744.34504117275</v>
      </c>
      <c r="BK777">
        <f t="shared" si="208"/>
        <v>348519.64960072853</v>
      </c>
    </row>
    <row r="778" spans="38:63" x14ac:dyDescent="0.25">
      <c r="AL778">
        <v>764</v>
      </c>
      <c r="AM778">
        <f t="shared" si="209"/>
        <v>382</v>
      </c>
      <c r="AO778" s="9">
        <f t="shared" si="211"/>
        <v>313578.11736434151</v>
      </c>
      <c r="AP778" s="9">
        <f t="shared" si="196"/>
        <v>79731.489081825188</v>
      </c>
      <c r="AR778" s="9">
        <f t="shared" si="197"/>
        <v>4181.809287772413</v>
      </c>
      <c r="AS778" s="9">
        <f t="shared" si="198"/>
        <v>-2182.3382160516771</v>
      </c>
      <c r="AU778" s="9">
        <f t="shared" si="199"/>
        <v>-71.271924887633261</v>
      </c>
      <c r="AV778" s="9">
        <f t="shared" si="200"/>
        <v>-16.961516490054265</v>
      </c>
      <c r="AX778" s="9">
        <f t="shared" si="201"/>
        <v>-21.588337198042833</v>
      </c>
      <c r="AY778" s="9">
        <f t="shared" si="202"/>
        <v>-3.479249160080891</v>
      </c>
      <c r="BA778" s="9">
        <f t="shared" si="210"/>
        <v>-31.594209807988506</v>
      </c>
      <c r="BB778" s="9">
        <f t="shared" si="203"/>
        <v>-8.6881393853925033</v>
      </c>
      <c r="BD778" s="9">
        <f t="shared" si="204"/>
        <v>-18.089377881601916</v>
      </c>
      <c r="BE778" s="9">
        <f t="shared" si="205"/>
        <v>-4.7941279445808735</v>
      </c>
      <c r="BG778">
        <f t="shared" si="206"/>
        <v>312559.87509982311</v>
      </c>
      <c r="BI778">
        <f t="shared" si="207"/>
        <v>304476.08169536066</v>
      </c>
      <c r="BK778">
        <f t="shared" si="208"/>
        <v>350266.87210015097</v>
      </c>
    </row>
    <row r="779" spans="38:63" x14ac:dyDescent="0.25">
      <c r="AL779">
        <v>765</v>
      </c>
      <c r="AM779">
        <f t="shared" si="209"/>
        <v>382.5</v>
      </c>
      <c r="AO779" s="9">
        <f t="shared" si="211"/>
        <v>315660.11301761674</v>
      </c>
      <c r="AP779" s="9">
        <f t="shared" si="196"/>
        <v>78638.199784238095</v>
      </c>
      <c r="AR779" s="9">
        <f t="shared" si="197"/>
        <v>4146.1733253285965</v>
      </c>
      <c r="AS779" s="9">
        <f t="shared" si="198"/>
        <v>-2190.8189742967043</v>
      </c>
      <c r="AU779" s="9">
        <f t="shared" si="199"/>
        <v>-70.565903261755423</v>
      </c>
      <c r="AV779" s="9">
        <f t="shared" si="200"/>
        <v>-16.435394762363984</v>
      </c>
      <c r="AX779" s="9">
        <f t="shared" si="201"/>
        <v>-21.346532367527914</v>
      </c>
      <c r="AY779" s="9">
        <f t="shared" si="202"/>
        <v>-3.3420991703999374</v>
      </c>
      <c r="BA779" s="9">
        <f t="shared" si="210"/>
        <v>-31.286356000988821</v>
      </c>
      <c r="BB779" s="9">
        <f t="shared" si="203"/>
        <v>-8.4272073236307143</v>
      </c>
      <c r="BD779" s="9">
        <f t="shared" si="204"/>
        <v>-17.933014893238692</v>
      </c>
      <c r="BE779" s="9">
        <f t="shared" si="205"/>
        <v>-4.6660882683333318</v>
      </c>
      <c r="BG779">
        <f t="shared" si="206"/>
        <v>314444.55838568724</v>
      </c>
      <c r="BI779">
        <f t="shared" si="207"/>
        <v>306197.8858425775</v>
      </c>
      <c r="BK779">
        <f t="shared" si="208"/>
        <v>352002.90206497716</v>
      </c>
    </row>
    <row r="780" spans="38:63" x14ac:dyDescent="0.25">
      <c r="AL780">
        <v>766</v>
      </c>
      <c r="AM780">
        <f t="shared" si="209"/>
        <v>383</v>
      </c>
      <c r="AO780" s="9">
        <f t="shared" si="211"/>
        <v>317724.37894237333</v>
      </c>
      <c r="AP780" s="9">
        <f t="shared" si="196"/>
        <v>77540.735872744452</v>
      </c>
      <c r="AR780" s="9">
        <f t="shared" si="197"/>
        <v>4110.890373697719</v>
      </c>
      <c r="AS780" s="9">
        <f t="shared" si="198"/>
        <v>-2199.0366716778863</v>
      </c>
      <c r="AU780" s="9">
        <f t="shared" si="199"/>
        <v>-69.873308825741077</v>
      </c>
      <c r="AV780" s="9">
        <f t="shared" si="200"/>
        <v>-15.924161920587393</v>
      </c>
      <c r="AX780" s="9">
        <f t="shared" si="201"/>
        <v>-21.109925318951198</v>
      </c>
      <c r="AY780" s="9">
        <f t="shared" si="202"/>
        <v>-3.2091562137742793</v>
      </c>
      <c r="BA780" s="9">
        <f t="shared" si="210"/>
        <v>-30.984000624050683</v>
      </c>
      <c r="BB780" s="9">
        <f t="shared" si="203"/>
        <v>-8.173688086743935</v>
      </c>
      <c r="BD780" s="9">
        <f t="shared" si="204"/>
        <v>-17.779382882739196</v>
      </c>
      <c r="BE780" s="9">
        <f t="shared" si="205"/>
        <v>-4.5413176200691776</v>
      </c>
      <c r="BG780">
        <f t="shared" si="206"/>
        <v>316317.33868413721</v>
      </c>
      <c r="BI780">
        <f t="shared" si="207"/>
        <v>307909.81310775742</v>
      </c>
      <c r="BK780">
        <f t="shared" si="208"/>
        <v>353727.83373460604</v>
      </c>
    </row>
    <row r="781" spans="38:63" x14ac:dyDescent="0.25">
      <c r="AL781">
        <v>767</v>
      </c>
      <c r="AM781">
        <f t="shared" si="209"/>
        <v>383.5</v>
      </c>
      <c r="AO781" s="9">
        <f t="shared" si="211"/>
        <v>319771.08996561897</v>
      </c>
      <c r="AP781" s="9">
        <f t="shared" si="196"/>
        <v>76439.227016665434</v>
      </c>
      <c r="AR781" s="9">
        <f t="shared" si="197"/>
        <v>4075.9537192848484</v>
      </c>
      <c r="AS781" s="9">
        <f t="shared" si="198"/>
        <v>-2206.9987526381801</v>
      </c>
      <c r="AU781" s="9">
        <f t="shared" si="199"/>
        <v>-69.193802871222061</v>
      </c>
      <c r="AV781" s="9">
        <f t="shared" si="200"/>
        <v>-15.427273315433137</v>
      </c>
      <c r="AX781" s="9">
        <f t="shared" si="201"/>
        <v>-20.87836297034481</v>
      </c>
      <c r="AY781" s="9">
        <f t="shared" si="202"/>
        <v>-3.0802544090757702</v>
      </c>
      <c r="BA781" s="9">
        <f t="shared" si="210"/>
        <v>-30.687022181427757</v>
      </c>
      <c r="BB781" s="9">
        <f t="shared" si="203"/>
        <v>-7.9273130622622112</v>
      </c>
      <c r="BD781" s="9">
        <f t="shared" si="204"/>
        <v>-17.628417719449494</v>
      </c>
      <c r="BE781" s="9">
        <f t="shared" si="205"/>
        <v>-4.4197058440951542</v>
      </c>
      <c r="BG781">
        <f t="shared" si="206"/>
        <v>318178.31617514289</v>
      </c>
      <c r="BI781">
        <f t="shared" si="207"/>
        <v>309611.91879531037</v>
      </c>
      <c r="BK781">
        <f t="shared" si="208"/>
        <v>355441.75956592319</v>
      </c>
    </row>
    <row r="782" spans="38:63" x14ac:dyDescent="0.25">
      <c r="AL782">
        <v>768</v>
      </c>
      <c r="AM782">
        <f t="shared" si="209"/>
        <v>384</v>
      </c>
      <c r="AO782" s="9">
        <f t="shared" si="211"/>
        <v>321800.41759990249</v>
      </c>
      <c r="AP782" s="9">
        <f t="shared" si="196"/>
        <v>75333.799231181925</v>
      </c>
      <c r="AR782" s="9">
        <f t="shared" si="197"/>
        <v>4041.3568178492374</v>
      </c>
      <c r="AS782" s="9">
        <f t="shared" si="198"/>
        <v>-2214.7123892958966</v>
      </c>
      <c r="AU782" s="9">
        <f t="shared" si="199"/>
        <v>-68.527056939746458</v>
      </c>
      <c r="AV782" s="9">
        <f t="shared" si="200"/>
        <v>-14.944208347044896</v>
      </c>
      <c r="AX782" s="9">
        <f t="shared" si="201"/>
        <v>-20.651697898226388</v>
      </c>
      <c r="AY782" s="9">
        <f t="shared" si="202"/>
        <v>-2.9552357708176991</v>
      </c>
      <c r="BA782" s="9">
        <f t="shared" si="210"/>
        <v>-30.395301909724342</v>
      </c>
      <c r="BB782" s="9">
        <f t="shared" si="203"/>
        <v>-7.6878252588236586</v>
      </c>
      <c r="BD782" s="9">
        <f t="shared" si="204"/>
        <v>-17.480057131795736</v>
      </c>
      <c r="BE782" s="9">
        <f t="shared" si="205"/>
        <v>-4.3011473174035375</v>
      </c>
      <c r="BG782">
        <f t="shared" si="206"/>
        <v>320027.58934848994</v>
      </c>
      <c r="BI782">
        <f t="shared" si="207"/>
        <v>311304.25787088409</v>
      </c>
      <c r="BK782">
        <f t="shared" si="208"/>
        <v>357144.7702804766</v>
      </c>
    </row>
    <row r="783" spans="38:63" x14ac:dyDescent="0.25">
      <c r="AL783">
        <v>769</v>
      </c>
      <c r="AM783">
        <f t="shared" si="209"/>
        <v>384.5</v>
      </c>
      <c r="AO783" s="9">
        <f t="shared" si="211"/>
        <v>323812.53012670961</v>
      </c>
      <c r="AP783" s="9">
        <f t="shared" ref="AP783:AP846" si="212">AP782+AS782*$F$11+(AV782*0.5)*$F$11^2</f>
        <v>74224.575010490604</v>
      </c>
      <c r="AR783" s="9">
        <f t="shared" ref="AR783:AR846" si="213">AR782+AU782*$F$11</f>
        <v>4007.0932893793643</v>
      </c>
      <c r="AS783" s="9">
        <f t="shared" ref="AS783:AS846" si="214">AS782+AV782*$F$11</f>
        <v>-2222.1844934694191</v>
      </c>
      <c r="AU783" s="9">
        <f t="shared" ref="AU783:AU846" si="215">AX783+BA783+BD783</f>
        <v>-67.872752488824219</v>
      </c>
      <c r="AV783" s="9">
        <f t="shared" ref="AV783:AV846" si="216">AY783+BB783+BE783</f>
        <v>-14.474469221539508</v>
      </c>
      <c r="AX783" s="9">
        <f t="shared" ref="AX783:AX846" si="217">$F$34*($F$30-AO783)/(BG783^2+$F$35^2)^(1.5)</f>
        <v>-20.429788091051485</v>
      </c>
      <c r="AY783" s="9">
        <f t="shared" ref="AY783:AY846" si="218">$F$34*($G$30-AP783)/(BG783^2+$F$35^2)^(1.5)</f>
        <v>-2.8339497682918711</v>
      </c>
      <c r="BA783" s="9">
        <f t="shared" si="210"/>
        <v>-30.108723751340072</v>
      </c>
      <c r="BB783" s="9">
        <f t="shared" ref="BB783:BB846" si="219">$F$43*($G$39-AP783)/(BI783^2+$F$44^2)^(1.5)</f>
        <v>-7.4549787244068044</v>
      </c>
      <c r="BD783" s="9">
        <f t="shared" ref="BD783:BD846" si="220">$F$52*($F$48-AO783)/(BK783^2+$F$53^2)^(1.5)</f>
        <v>-17.334240646432658</v>
      </c>
      <c r="BE783" s="9">
        <f t="shared" ref="BE783:BE846" si="221">$F$52*($G$48-AP783)/(BK783^2+$F$53^2)^(1.5)</f>
        <v>-4.1855407288408317</v>
      </c>
      <c r="BG783">
        <f t="shared" ref="BG783:BG846" si="222">SQRT(($F$30-AO783)^2+($G$30-AP783)^2)</f>
        <v>321865.25503796246</v>
      </c>
      <c r="BI783">
        <f t="shared" ref="BI783:BI846" si="223">SQRT(($F$39-AO783)^2+($G$39-AP783)^2)</f>
        <v>312986.88494488352</v>
      </c>
      <c r="BK783">
        <f t="shared" ref="BK783:BK846" si="224">SQRT(($F$48-AO783)^2+($G$48-AP783)^2)</f>
        <v>358836.95491001825</v>
      </c>
    </row>
    <row r="784" spans="38:63" x14ac:dyDescent="0.25">
      <c r="AL784">
        <v>770</v>
      </c>
      <c r="AM784">
        <f t="shared" ref="AM784:AM847" si="225">$F$11*AL784</f>
        <v>385</v>
      </c>
      <c r="AO784" s="9">
        <f t="shared" si="211"/>
        <v>325807.59267733817</v>
      </c>
      <c r="AP784" s="9">
        <f t="shared" si="212"/>
        <v>73111.673455103199</v>
      </c>
      <c r="AR784" s="9">
        <f t="shared" si="213"/>
        <v>3973.156913134952</v>
      </c>
      <c r="AS784" s="9">
        <f t="shared" si="214"/>
        <v>-2229.421728080189</v>
      </c>
      <c r="AU784" s="9">
        <f t="shared" si="215"/>
        <v>-67.230580567639763</v>
      </c>
      <c r="AV784" s="9">
        <f t="shared" si="216"/>
        <v>-14.017579780899831</v>
      </c>
      <c r="AX784" s="9">
        <f t="shared" si="217"/>
        <v>-20.212496714765333</v>
      </c>
      <c r="AY784" s="9">
        <f t="shared" si="218"/>
        <v>-2.7162529128658761</v>
      </c>
      <c r="BA784" s="9">
        <f t="shared" ref="BA784:BA847" si="226">$F$43*($F$39-AO784)/(BI784^2+$F$44^2)^(1.5)</f>
        <v>-29.827174323452567</v>
      </c>
      <c r="BB784" s="9">
        <f t="shared" si="219"/>
        <v>-7.2285379973561641</v>
      </c>
      <c r="BD784" s="9">
        <f t="shared" si="220"/>
        <v>-17.190909529421855</v>
      </c>
      <c r="BE784" s="9">
        <f t="shared" si="221"/>
        <v>-4.0727888706777922</v>
      </c>
      <c r="BG784">
        <f t="shared" si="222"/>
        <v>323691.40845491772</v>
      </c>
      <c r="BI784">
        <f t="shared" si="223"/>
        <v>314659.85425761674</v>
      </c>
      <c r="BK784">
        <f t="shared" si="224"/>
        <v>360518.40084047988</v>
      </c>
    </row>
    <row r="785" spans="38:63" x14ac:dyDescent="0.25">
      <c r="AL785">
        <v>771</v>
      </c>
      <c r="AM785">
        <f t="shared" si="225"/>
        <v>385.5</v>
      </c>
      <c r="AO785" s="9">
        <f t="shared" si="211"/>
        <v>327785.76731133467</v>
      </c>
      <c r="AP785" s="9">
        <f t="shared" si="212"/>
        <v>71995.210393590489</v>
      </c>
      <c r="AR785" s="9">
        <f t="shared" si="213"/>
        <v>3939.5416228511322</v>
      </c>
      <c r="AS785" s="9">
        <f t="shared" si="214"/>
        <v>-2236.4305179706389</v>
      </c>
      <c r="AU785" s="9">
        <f t="shared" si="215"/>
        <v>-66.600241502397168</v>
      </c>
      <c r="AV785" s="9">
        <f t="shared" si="216"/>
        <v>-13.573084401378098</v>
      </c>
      <c r="AX785" s="9">
        <f t="shared" si="217"/>
        <v>-19.999691889813597</v>
      </c>
      <c r="AY785" s="9">
        <f t="shared" si="218"/>
        <v>-2.6020083714211966</v>
      </c>
      <c r="BA785" s="9">
        <f t="shared" si="226"/>
        <v>-29.550542883199448</v>
      </c>
      <c r="BB785" s="9">
        <f t="shared" si="219"/>
        <v>-7.0082775881642441</v>
      </c>
      <c r="BD785" s="9">
        <f t="shared" si="220"/>
        <v>-17.050006729384119</v>
      </c>
      <c r="BE785" s="9">
        <f t="shared" si="221"/>
        <v>-3.9627984417926587</v>
      </c>
      <c r="BG785">
        <f t="shared" si="222"/>
        <v>325506.14322124404</v>
      </c>
      <c r="BI785">
        <f t="shared" si="223"/>
        <v>316323.21966594801</v>
      </c>
      <c r="BK785">
        <f t="shared" si="224"/>
        <v>362189.19385444996</v>
      </c>
    </row>
    <row r="786" spans="38:63" x14ac:dyDescent="0.25">
      <c r="AL786">
        <v>772</v>
      </c>
      <c r="AM786">
        <f t="shared" si="225"/>
        <v>386</v>
      </c>
      <c r="AO786" s="9">
        <f t="shared" si="211"/>
        <v>329747.21309257246</v>
      </c>
      <c r="AP786" s="9">
        <f t="shared" si="212"/>
        <v>70875.298499054988</v>
      </c>
      <c r="AR786" s="9">
        <f t="shared" si="213"/>
        <v>3906.2415020999338</v>
      </c>
      <c r="AS786" s="9">
        <f t="shared" si="214"/>
        <v>-2243.2170601713278</v>
      </c>
      <c r="AU786" s="9">
        <f t="shared" si="215"/>
        <v>-65.981444591230513</v>
      </c>
      <c r="AV786" s="9">
        <f t="shared" si="216"/>
        <v>-13.140546955919948</v>
      </c>
      <c r="AX786" s="9">
        <f t="shared" si="217"/>
        <v>-19.791246479006112</v>
      </c>
      <c r="AY786" s="9">
        <f t="shared" si="218"/>
        <v>-2.491085604073036</v>
      </c>
      <c r="BA786" s="9">
        <f t="shared" si="226"/>
        <v>-29.278721289648104</v>
      </c>
      <c r="BB786" s="9">
        <f t="shared" si="219"/>
        <v>-6.7939814901099949</v>
      </c>
      <c r="BD786" s="9">
        <f t="shared" si="220"/>
        <v>-16.91147682257629</v>
      </c>
      <c r="BE786" s="9">
        <f t="shared" si="221"/>
        <v>-3.8554798617369164</v>
      </c>
      <c r="BG786">
        <f t="shared" si="222"/>
        <v>327309.55140169605</v>
      </c>
      <c r="BI786">
        <f t="shared" si="223"/>
        <v>317977.0346313453</v>
      </c>
      <c r="BK786">
        <f t="shared" si="224"/>
        <v>363849.41817221348</v>
      </c>
    </row>
    <row r="787" spans="38:63" x14ac:dyDescent="0.25">
      <c r="AL787">
        <v>773</v>
      </c>
      <c r="AM787">
        <f t="shared" si="225"/>
        <v>386.5</v>
      </c>
      <c r="AO787" s="9">
        <f t="shared" si="211"/>
        <v>331692.08616304852</v>
      </c>
      <c r="AP787" s="9">
        <f t="shared" si="212"/>
        <v>69752.04740059984</v>
      </c>
      <c r="AR787" s="9">
        <f t="shared" si="213"/>
        <v>3873.2507798043184</v>
      </c>
      <c r="AS787" s="9">
        <f t="shared" si="214"/>
        <v>-2249.787333649288</v>
      </c>
      <c r="AU787" s="9">
        <f t="shared" si="215"/>
        <v>-65.373907808575154</v>
      </c>
      <c r="AV787" s="9">
        <f t="shared" si="216"/>
        <v>-12.719549836442852</v>
      </c>
      <c r="AX787" s="9">
        <f t="shared" si="217"/>
        <v>-19.587037885662333</v>
      </c>
      <c r="AY787" s="9">
        <f t="shared" si="218"/>
        <v>-2.3833600244592112</v>
      </c>
      <c r="BA787" s="9">
        <f t="shared" si="226"/>
        <v>-29.011603963076617</v>
      </c>
      <c r="BB787" s="9">
        <f t="shared" si="219"/>
        <v>-6.5854427169808867</v>
      </c>
      <c r="BD787" s="9">
        <f t="shared" si="220"/>
        <v>-16.775265959836204</v>
      </c>
      <c r="BE787" s="9">
        <f t="shared" si="221"/>
        <v>-3.7507470950027537</v>
      </c>
      <c r="BG787">
        <f t="shared" si="222"/>
        <v>329101.72353560268</v>
      </c>
      <c r="BI787">
        <f t="shared" si="223"/>
        <v>319621.35220921959</v>
      </c>
      <c r="BK787">
        <f t="shared" si="224"/>
        <v>365499.156491414</v>
      </c>
    </row>
    <row r="788" spans="38:63" x14ac:dyDescent="0.25">
      <c r="AL788">
        <v>774</v>
      </c>
      <c r="AM788">
        <f t="shared" si="225"/>
        <v>387</v>
      </c>
      <c r="AO788" s="9">
        <f t="shared" si="211"/>
        <v>333620.53981447459</v>
      </c>
      <c r="AP788" s="9">
        <f t="shared" si="212"/>
        <v>68625.563790045635</v>
      </c>
      <c r="AR788" s="9">
        <f t="shared" si="213"/>
        <v>3840.5638259000307</v>
      </c>
      <c r="AS788" s="9">
        <f t="shared" si="214"/>
        <v>-2256.1471085675093</v>
      </c>
      <c r="AU788" s="9">
        <f t="shared" si="215"/>
        <v>-64.777357518868484</v>
      </c>
      <c r="AV788" s="9">
        <f t="shared" si="216"/>
        <v>-12.309693032102199</v>
      </c>
      <c r="AX788" s="9">
        <f t="shared" si="217"/>
        <v>-19.386947861494271</v>
      </c>
      <c r="AY788" s="9">
        <f t="shared" si="218"/>
        <v>-2.2787126810186447</v>
      </c>
      <c r="BA788" s="9">
        <f t="shared" si="226"/>
        <v>-28.749087842030605</v>
      </c>
      <c r="BB788" s="9">
        <f t="shared" si="219"/>
        <v>-6.3824628662237375</v>
      </c>
      <c r="BD788" s="9">
        <f t="shared" si="220"/>
        <v>-16.641321815343602</v>
      </c>
      <c r="BE788" s="9">
        <f t="shared" si="221"/>
        <v>-3.6485174848598159</v>
      </c>
      <c r="BG788">
        <f t="shared" si="222"/>
        <v>330882.74866794667</v>
      </c>
      <c r="BI788">
        <f t="shared" si="223"/>
        <v>321256.22503946</v>
      </c>
      <c r="BK788">
        <f t="shared" si="224"/>
        <v>367138.49002539582</v>
      </c>
    </row>
    <row r="789" spans="38:63" x14ac:dyDescent="0.25">
      <c r="AL789">
        <v>775</v>
      </c>
      <c r="AM789">
        <f t="shared" si="225"/>
        <v>387.5</v>
      </c>
      <c r="AO789" s="9">
        <f t="shared" si="211"/>
        <v>335532.72455773479</v>
      </c>
      <c r="AP789" s="9">
        <f t="shared" si="212"/>
        <v>67495.951524132877</v>
      </c>
      <c r="AR789" s="9">
        <f t="shared" si="213"/>
        <v>3808.1751471405964</v>
      </c>
      <c r="AS789" s="9">
        <f t="shared" si="214"/>
        <v>-2262.3019550835606</v>
      </c>
      <c r="AU789" s="9">
        <f t="shared" si="215"/>
        <v>-64.191528199424823</v>
      </c>
      <c r="AV789" s="9">
        <f t="shared" si="216"/>
        <v>-11.910593259953288</v>
      </c>
      <c r="AX789" s="9">
        <f t="shared" si="217"/>
        <v>-19.190862323717894</v>
      </c>
      <c r="AY789" s="9">
        <f t="shared" si="218"/>
        <v>-2.1770299578029948</v>
      </c>
      <c r="BA789" s="9">
        <f t="shared" si="226"/>
        <v>-28.491072338566664</v>
      </c>
      <c r="BB789" s="9">
        <f t="shared" si="219"/>
        <v>-6.1848517059787378</v>
      </c>
      <c r="BD789" s="9">
        <f t="shared" si="220"/>
        <v>-16.509593537140255</v>
      </c>
      <c r="BE789" s="9">
        <f t="shared" si="221"/>
        <v>-3.5487115961715552</v>
      </c>
      <c r="BG789">
        <f t="shared" si="222"/>
        <v>332652.71437981608</v>
      </c>
      <c r="BI789">
        <f t="shared" si="223"/>
        <v>322881.70533807529</v>
      </c>
      <c r="BK789">
        <f t="shared" si="224"/>
        <v>368767.49854027841</v>
      </c>
    </row>
    <row r="790" spans="38:63" x14ac:dyDescent="0.25">
      <c r="AL790">
        <v>776</v>
      </c>
      <c r="AM790">
        <f t="shared" si="225"/>
        <v>388</v>
      </c>
      <c r="AO790" s="9">
        <f t="shared" si="211"/>
        <v>337428.7881902802</v>
      </c>
      <c r="AP790" s="9">
        <f t="shared" si="212"/>
        <v>66363.311722433602</v>
      </c>
      <c r="AR790" s="9">
        <f t="shared" si="213"/>
        <v>3776.0793830408838</v>
      </c>
      <c r="AS790" s="9">
        <f t="shared" si="214"/>
        <v>-2268.2572517135372</v>
      </c>
      <c r="AU790" s="9">
        <f t="shared" si="215"/>
        <v>-63.616162172310624</v>
      </c>
      <c r="AV790" s="9">
        <f t="shared" si="216"/>
        <v>-11.5218831446722</v>
      </c>
      <c r="AX790" s="9">
        <f t="shared" si="217"/>
        <v>-18.99867118090587</v>
      </c>
      <c r="AY790" s="9">
        <f t="shared" si="218"/>
        <v>-2.0782032934760597</v>
      </c>
      <c r="BA790" s="9">
        <f t="shared" si="226"/>
        <v>-28.237459292046719</v>
      </c>
      <c r="BB790" s="9">
        <f t="shared" si="219"/>
        <v>-5.9924267845531132</v>
      </c>
      <c r="BD790" s="9">
        <f t="shared" si="220"/>
        <v>-16.380031699358032</v>
      </c>
      <c r="BE790" s="9">
        <f t="shared" si="221"/>
        <v>-3.4512530666430288</v>
      </c>
      <c r="BG790">
        <f t="shared" si="222"/>
        <v>334411.70681822888</v>
      </c>
      <c r="BI790">
        <f t="shared" si="223"/>
        <v>324497.84488985984</v>
      </c>
      <c r="BK790">
        <f t="shared" si="224"/>
        <v>370386.26039081492</v>
      </c>
    </row>
    <row r="791" spans="38:63" x14ac:dyDescent="0.25">
      <c r="AL791">
        <v>777</v>
      </c>
      <c r="AM791">
        <f t="shared" si="225"/>
        <v>388.5</v>
      </c>
      <c r="AO791" s="9">
        <f t="shared" si="211"/>
        <v>339308.87586152909</v>
      </c>
      <c r="AP791" s="9">
        <f t="shared" si="212"/>
        <v>65227.742861183746</v>
      </c>
      <c r="AR791" s="9">
        <f t="shared" si="213"/>
        <v>3744.2713019547286</v>
      </c>
      <c r="AS791" s="9">
        <f t="shared" si="214"/>
        <v>-2274.0181932858732</v>
      </c>
      <c r="AU791" s="9">
        <f t="shared" si="215"/>
        <v>-63.051009345032114</v>
      </c>
      <c r="AV791" s="9">
        <f t="shared" si="216"/>
        <v>-11.14321044423304</v>
      </c>
      <c r="AX791" s="9">
        <f t="shared" si="217"/>
        <v>-18.810268167126274</v>
      </c>
      <c r="AY791" s="9">
        <f t="shared" si="218"/>
        <v>-1.9821289172588459</v>
      </c>
      <c r="BA791" s="9">
        <f t="shared" si="226"/>
        <v>-27.988152921807643</v>
      </c>
      <c r="BB791" s="9">
        <f t="shared" si="219"/>
        <v>-5.8050130609860986</v>
      </c>
      <c r="BD791" s="9">
        <f t="shared" si="220"/>
        <v>-16.252588256098189</v>
      </c>
      <c r="BE791" s="9">
        <f t="shared" si="221"/>
        <v>-3.3560684659880948</v>
      </c>
      <c r="BG791">
        <f t="shared" si="222"/>
        <v>336159.81072533486</v>
      </c>
      <c r="BI791">
        <f t="shared" si="223"/>
        <v>326104.69504200714</v>
      </c>
      <c r="BK791">
        <f t="shared" si="224"/>
        <v>371994.85255508497</v>
      </c>
    </row>
    <row r="792" spans="38:63" x14ac:dyDescent="0.25">
      <c r="AL792">
        <v>778</v>
      </c>
      <c r="AM792">
        <f t="shared" si="225"/>
        <v>389</v>
      </c>
      <c r="AO792" s="9">
        <f t="shared" si="211"/>
        <v>341173.13013633835</v>
      </c>
      <c r="AP792" s="9">
        <f t="shared" si="212"/>
        <v>64089.34086323528</v>
      </c>
      <c r="AR792" s="9">
        <f t="shared" si="213"/>
        <v>3712.7457972822126</v>
      </c>
      <c r="AS792" s="9">
        <f t="shared" si="214"/>
        <v>-2279.5897985079896</v>
      </c>
      <c r="AU792" s="9">
        <f t="shared" si="215"/>
        <v>-62.495826959832854</v>
      </c>
      <c r="AV792" s="9">
        <f t="shared" si="216"/>
        <v>-10.774237318655235</v>
      </c>
      <c r="AX792" s="9">
        <f t="shared" si="217"/>
        <v>-18.625550683932964</v>
      </c>
      <c r="AY792" s="9">
        <f t="shared" si="218"/>
        <v>-1.8887076006715724</v>
      </c>
      <c r="BA792" s="9">
        <f t="shared" si="226"/>
        <v>-27.743059778988243</v>
      </c>
      <c r="BB792" s="9">
        <f t="shared" si="219"/>
        <v>-5.622442555443925</v>
      </c>
      <c r="BD792" s="9">
        <f t="shared" si="220"/>
        <v>-16.127216496911647</v>
      </c>
      <c r="BE792" s="9">
        <f t="shared" si="221"/>
        <v>-3.2630871625397369</v>
      </c>
      <c r="BG792">
        <f t="shared" si="222"/>
        <v>337897.1094669993</v>
      </c>
      <c r="BI792">
        <f t="shared" si="223"/>
        <v>327702.3066986007</v>
      </c>
      <c r="BK792">
        <f t="shared" si="224"/>
        <v>373593.35066806589</v>
      </c>
    </row>
    <row r="793" spans="38:63" x14ac:dyDescent="0.25">
      <c r="AL793">
        <v>779</v>
      </c>
      <c r="AM793">
        <f t="shared" si="225"/>
        <v>389.5</v>
      </c>
      <c r="AO793" s="9">
        <f t="shared" si="211"/>
        <v>343021.6910566095</v>
      </c>
      <c r="AP793" s="9">
        <f t="shared" si="212"/>
        <v>62948.199184316451</v>
      </c>
      <c r="AR793" s="9">
        <f t="shared" si="213"/>
        <v>3681.4978838022962</v>
      </c>
      <c r="AS793" s="9">
        <f t="shared" si="214"/>
        <v>-2284.9769171673174</v>
      </c>
      <c r="AU793" s="9">
        <f t="shared" si="215"/>
        <v>-61.950379351394474</v>
      </c>
      <c r="AV793" s="9">
        <f t="shared" si="216"/>
        <v>-10.414639639135444</v>
      </c>
      <c r="AX793" s="9">
        <f t="shared" si="217"/>
        <v>-18.444419649802043</v>
      </c>
      <c r="AY793" s="9">
        <f t="shared" si="218"/>
        <v>-1.7978444240107152</v>
      </c>
      <c r="BA793" s="9">
        <f t="shared" si="226"/>
        <v>-27.502088697766848</v>
      </c>
      <c r="BB793" s="9">
        <f t="shared" si="219"/>
        <v>-5.4445540182665901</v>
      </c>
      <c r="BD793" s="9">
        <f t="shared" si="220"/>
        <v>-16.003871003825584</v>
      </c>
      <c r="BE793" s="9">
        <f t="shared" si="221"/>
        <v>-3.1722411968581388</v>
      </c>
      <c r="BG793">
        <f t="shared" si="222"/>
        <v>339623.68506077334</v>
      </c>
      <c r="BI793">
        <f t="shared" si="223"/>
        <v>329290.73031591502</v>
      </c>
      <c r="BK793">
        <f t="shared" si="224"/>
        <v>375181.82905412844</v>
      </c>
    </row>
    <row r="794" spans="38:63" x14ac:dyDescent="0.25">
      <c r="AL794">
        <v>780</v>
      </c>
      <c r="AM794">
        <f t="shared" si="225"/>
        <v>390</v>
      </c>
      <c r="AO794" s="9">
        <f t="shared" si="211"/>
        <v>344854.69620109169</v>
      </c>
      <c r="AP794" s="9">
        <f t="shared" si="212"/>
        <v>61804.408895777902</v>
      </c>
      <c r="AR794" s="9">
        <f t="shared" si="213"/>
        <v>3650.5226941265992</v>
      </c>
      <c r="AS794" s="9">
        <f t="shared" si="214"/>
        <v>-2290.184236986885</v>
      </c>
      <c r="AU794" s="9">
        <f t="shared" si="215"/>
        <v>-61.414437712718751</v>
      </c>
      <c r="AV794" s="9">
        <f t="shared" si="216"/>
        <v>-10.064106335062498</v>
      </c>
      <c r="AX794" s="9">
        <f t="shared" si="217"/>
        <v>-18.266779356623449</v>
      </c>
      <c r="AY794" s="9">
        <f t="shared" si="218"/>
        <v>-1.7094485565774</v>
      </c>
      <c r="BA794" s="9">
        <f t="shared" si="226"/>
        <v>-27.265150746229175</v>
      </c>
      <c r="BB794" s="9">
        <f t="shared" si="219"/>
        <v>-5.2711926165635852</v>
      </c>
      <c r="BD794" s="9">
        <f t="shared" si="220"/>
        <v>-15.882507609866121</v>
      </c>
      <c r="BE794" s="9">
        <f t="shared" si="221"/>
        <v>-3.083465161921513</v>
      </c>
      <c r="BG794">
        <f t="shared" si="222"/>
        <v>341339.61820325832</v>
      </c>
      <c r="BI794">
        <f t="shared" si="223"/>
        <v>330870.01589846675</v>
      </c>
      <c r="BK794">
        <f t="shared" si="224"/>
        <v>376760.36075849843</v>
      </c>
    </row>
    <row r="795" spans="38:63" x14ac:dyDescent="0.25">
      <c r="AL795">
        <v>781</v>
      </c>
      <c r="AM795">
        <f t="shared" si="225"/>
        <v>390.5</v>
      </c>
      <c r="AO795" s="9">
        <f t="shared" si="211"/>
        <v>346672.2807434409</v>
      </c>
      <c r="AP795" s="9">
        <f t="shared" si="212"/>
        <v>60658.05876399258</v>
      </c>
      <c r="AR795" s="9">
        <f t="shared" si="213"/>
        <v>3619.8154752702399</v>
      </c>
      <c r="AS795" s="9">
        <f t="shared" si="214"/>
        <v>-2295.2162901544161</v>
      </c>
      <c r="AU795" s="9">
        <f t="shared" si="215"/>
        <v>-60.88777986897518</v>
      </c>
      <c r="AV795" s="9">
        <f t="shared" si="216"/>
        <v>-9.7223387765861631</v>
      </c>
      <c r="AX795" s="9">
        <f t="shared" si="217"/>
        <v>-18.092537332887705</v>
      </c>
      <c r="AY795" s="9">
        <f t="shared" si="218"/>
        <v>-1.6234330497471858</v>
      </c>
      <c r="BA795" s="9">
        <f t="shared" si="226"/>
        <v>-27.032159177060105</v>
      </c>
      <c r="BB795" s="9">
        <f t="shared" si="219"/>
        <v>-5.1022096373269941</v>
      </c>
      <c r="BD795" s="9">
        <f t="shared" si="220"/>
        <v>-15.76308335902737</v>
      </c>
      <c r="BE795" s="9">
        <f t="shared" si="221"/>
        <v>-2.9966960895119836</v>
      </c>
      <c r="BG795">
        <f t="shared" si="222"/>
        <v>343044.98829687212</v>
      </c>
      <c r="BI795">
        <f t="shared" si="223"/>
        <v>332440.21299575875</v>
      </c>
      <c r="BK795">
        <f t="shared" si="224"/>
        <v>378329.01757772558</v>
      </c>
    </row>
    <row r="796" spans="38:63" x14ac:dyDescent="0.25">
      <c r="AL796">
        <v>782</v>
      </c>
      <c r="AM796">
        <f t="shared" si="225"/>
        <v>391</v>
      </c>
      <c r="AO796" s="9">
        <f t="shared" si="211"/>
        <v>348474.5775085924</v>
      </c>
      <c r="AP796" s="9">
        <f t="shared" si="212"/>
        <v>59509.235326568298</v>
      </c>
      <c r="AR796" s="9">
        <f t="shared" si="213"/>
        <v>3589.3715853357521</v>
      </c>
      <c r="AS796" s="9">
        <f t="shared" si="214"/>
        <v>-2300.0774595427092</v>
      </c>
      <c r="AU796" s="9">
        <f t="shared" si="215"/>
        <v>-60.370190059085871</v>
      </c>
      <c r="AV796" s="9">
        <f t="shared" si="216"/>
        <v>-9.3890501905677155</v>
      </c>
      <c r="AX796" s="9">
        <f t="shared" si="217"/>
        <v>-17.921604213220075</v>
      </c>
      <c r="AY796" s="9">
        <f t="shared" si="218"/>
        <v>-1.5397146420372239</v>
      </c>
      <c r="BA796" s="9">
        <f t="shared" si="226"/>
        <v>-26.803029378231063</v>
      </c>
      <c r="BB796" s="9">
        <f t="shared" si="219"/>
        <v>-4.9374622060968552</v>
      </c>
      <c r="BD796" s="9">
        <f t="shared" si="220"/>
        <v>-15.645556467634735</v>
      </c>
      <c r="BE796" s="9">
        <f t="shared" si="221"/>
        <v>-2.9118733424336374</v>
      </c>
      <c r="BG796">
        <f t="shared" si="222"/>
        <v>344739.87347602373</v>
      </c>
      <c r="BI796">
        <f t="shared" si="223"/>
        <v>334001.37069966388</v>
      </c>
      <c r="BK796">
        <f t="shared" si="224"/>
        <v>379887.87008919602</v>
      </c>
    </row>
    <row r="797" spans="38:63" x14ac:dyDescent="0.25">
      <c r="AL797">
        <v>783</v>
      </c>
      <c r="AM797">
        <f t="shared" si="225"/>
        <v>391.5</v>
      </c>
      <c r="AO797" s="9">
        <f t="shared" si="211"/>
        <v>350261.71702750283</v>
      </c>
      <c r="AP797" s="9">
        <f t="shared" si="212"/>
        <v>58358.022965523123</v>
      </c>
      <c r="AR797" s="9">
        <f t="shared" si="213"/>
        <v>3559.1864903062092</v>
      </c>
      <c r="AS797" s="9">
        <f t="shared" si="214"/>
        <v>-2304.7719846379932</v>
      </c>
      <c r="AU797" s="9">
        <f t="shared" si="215"/>
        <v>-59.861458724824097</v>
      </c>
      <c r="AV797" s="9">
        <f t="shared" si="216"/>
        <v>-9.0639651078877606</v>
      </c>
      <c r="AX797" s="9">
        <f t="shared" si="217"/>
        <v>-17.753893613936118</v>
      </c>
      <c r="AY797" s="9">
        <f t="shared" si="218"/>
        <v>-1.4582135753885213</v>
      </c>
      <c r="BA797" s="9">
        <f t="shared" si="226"/>
        <v>-26.577678823829331</v>
      </c>
      <c r="BB797" s="9">
        <f t="shared" si="219"/>
        <v>-4.7768130202744121</v>
      </c>
      <c r="BD797" s="9">
        <f t="shared" si="220"/>
        <v>-15.529886287058654</v>
      </c>
      <c r="BE797" s="9">
        <f t="shared" si="221"/>
        <v>-2.8289385122248274</v>
      </c>
      <c r="BG797">
        <f t="shared" si="222"/>
        <v>346424.35063270677</v>
      </c>
      <c r="BI797">
        <f t="shared" si="223"/>
        <v>335553.53764240054</v>
      </c>
      <c r="BK797">
        <f t="shared" si="224"/>
        <v>381436.98767972749</v>
      </c>
    </row>
    <row r="798" spans="38:63" x14ac:dyDescent="0.25">
      <c r="AL798">
        <v>784</v>
      </c>
      <c r="AM798">
        <f t="shared" si="225"/>
        <v>392</v>
      </c>
      <c r="AO798" s="9">
        <f t="shared" si="211"/>
        <v>352033.82759031531</v>
      </c>
      <c r="AP798" s="9">
        <f t="shared" si="212"/>
        <v>57204.503977565641</v>
      </c>
      <c r="AR798" s="9">
        <f t="shared" si="213"/>
        <v>3529.2557609437972</v>
      </c>
      <c r="AS798" s="9">
        <f t="shared" si="214"/>
        <v>-2309.3039671919373</v>
      </c>
      <c r="AU798" s="9">
        <f t="shared" si="215"/>
        <v>-59.361382307198852</v>
      </c>
      <c r="AV798" s="9">
        <f t="shared" si="216"/>
        <v>-8.7468188402214047</v>
      </c>
      <c r="AX798" s="9">
        <f t="shared" si="217"/>
        <v>-17.589322014313435</v>
      </c>
      <c r="AY798" s="9">
        <f t="shared" si="218"/>
        <v>-1.3788534219377824</v>
      </c>
      <c r="BA798" s="9">
        <f t="shared" si="226"/>
        <v>-26.356027025158394</v>
      </c>
      <c r="BB798" s="9">
        <f t="shared" si="219"/>
        <v>-4.6201300962366272</v>
      </c>
      <c r="BD798" s="9">
        <f t="shared" si="220"/>
        <v>-15.416033267727027</v>
      </c>
      <c r="BE798" s="9">
        <f t="shared" si="221"/>
        <v>-2.7478353220469951</v>
      </c>
      <c r="BG798">
        <f t="shared" si="222"/>
        <v>348098.49544152024</v>
      </c>
      <c r="BI798">
        <f t="shared" si="223"/>
        <v>337096.76199505344</v>
      </c>
      <c r="BK798">
        <f t="shared" si="224"/>
        <v>382976.43857328122</v>
      </c>
    </row>
    <row r="799" spans="38:63" x14ac:dyDescent="0.25">
      <c r="AL799">
        <v>785</v>
      </c>
      <c r="AM799">
        <f t="shared" si="225"/>
        <v>392.5</v>
      </c>
      <c r="AO799" s="9">
        <f t="shared" si="211"/>
        <v>353791.03529799881</v>
      </c>
      <c r="AP799" s="9">
        <f t="shared" si="212"/>
        <v>56048.758641614644</v>
      </c>
      <c r="AR799" s="9">
        <f t="shared" si="213"/>
        <v>3499.5750697901976</v>
      </c>
      <c r="AS799" s="9">
        <f t="shared" si="214"/>
        <v>-2313.6773766120482</v>
      </c>
      <c r="AU799" s="9">
        <f t="shared" si="215"/>
        <v>-58.869763049903135</v>
      </c>
      <c r="AV799" s="9">
        <f t="shared" si="216"/>
        <v>-8.4373569845183454</v>
      </c>
      <c r="AX799" s="9">
        <f t="shared" si="217"/>
        <v>-17.427808643284678</v>
      </c>
      <c r="AY799" s="9">
        <f t="shared" si="218"/>
        <v>-1.3015609206048102</v>
      </c>
      <c r="BA799" s="9">
        <f t="shared" si="226"/>
        <v>-26.137995482223079</v>
      </c>
      <c r="BB799" s="9">
        <f t="shared" si="219"/>
        <v>-4.4672865294591046</v>
      </c>
      <c r="BD799" s="9">
        <f t="shared" si="220"/>
        <v>-15.303958924395381</v>
      </c>
      <c r="BE799" s="9">
        <f t="shared" si="221"/>
        <v>-2.6685095344544312</v>
      </c>
      <c r="BG799">
        <f t="shared" si="222"/>
        <v>349762.38238412509</v>
      </c>
      <c r="BI799">
        <f t="shared" si="223"/>
        <v>338631.09146659746</v>
      </c>
      <c r="BK799">
        <f t="shared" si="224"/>
        <v>384506.28985782282</v>
      </c>
    </row>
    <row r="800" spans="38:63" x14ac:dyDescent="0.25">
      <c r="AL800">
        <v>786</v>
      </c>
      <c r="AM800">
        <f t="shared" si="225"/>
        <v>393</v>
      </c>
      <c r="AO800" s="9">
        <f t="shared" si="211"/>
        <v>355533.46411251271</v>
      </c>
      <c r="AP800" s="9">
        <f t="shared" si="212"/>
        <v>54890.865283685554</v>
      </c>
      <c r="AR800" s="9">
        <f t="shared" si="213"/>
        <v>3470.1401882652463</v>
      </c>
      <c r="AS800" s="9">
        <f t="shared" si="214"/>
        <v>-2317.8960551043074</v>
      </c>
      <c r="AU800" s="9">
        <f t="shared" si="215"/>
        <v>-58.386408809599686</v>
      </c>
      <c r="AV800" s="9">
        <f t="shared" si="216"/>
        <v>-8.1353349535401769</v>
      </c>
      <c r="AX800" s="9">
        <f t="shared" si="217"/>
        <v>-17.269275371279679</v>
      </c>
      <c r="AY800" s="9">
        <f t="shared" si="218"/>
        <v>-1.2262658228699694</v>
      </c>
      <c r="BA800" s="9">
        <f t="shared" si="226"/>
        <v>-25.923507635693991</v>
      </c>
      <c r="BB800" s="9">
        <f t="shared" si="219"/>
        <v>-4.3181602669035675</v>
      </c>
      <c r="BD800" s="9">
        <f t="shared" si="220"/>
        <v>-15.193625802626018</v>
      </c>
      <c r="BE800" s="9">
        <f t="shared" si="221"/>
        <v>-2.5909088637666402</v>
      </c>
      <c r="BG800">
        <f t="shared" si="222"/>
        <v>351416.0847731487</v>
      </c>
      <c r="BI800">
        <f t="shared" si="223"/>
        <v>340156.57330338616</v>
      </c>
      <c r="BK800">
        <f t="shared" si="224"/>
        <v>386026.60751136631</v>
      </c>
    </row>
    <row r="801" spans="38:63" x14ac:dyDescent="0.25">
      <c r="AL801">
        <v>787</v>
      </c>
      <c r="AM801">
        <f t="shared" si="225"/>
        <v>393.5</v>
      </c>
      <c r="AO801" s="9">
        <f t="shared" si="211"/>
        <v>357261.23590554413</v>
      </c>
      <c r="AP801" s="9">
        <f t="shared" si="212"/>
        <v>53730.900339264204</v>
      </c>
      <c r="AR801" s="9">
        <f t="shared" si="213"/>
        <v>3440.9469838604464</v>
      </c>
      <c r="AS801" s="9">
        <f t="shared" si="214"/>
        <v>-2321.9637225810775</v>
      </c>
      <c r="AU801" s="9">
        <f t="shared" si="215"/>
        <v>-57.911132872828297</v>
      </c>
      <c r="AV801" s="9">
        <f t="shared" si="216"/>
        <v>-7.8405175309173734</v>
      </c>
      <c r="AX801" s="9">
        <f t="shared" si="217"/>
        <v>-17.113646606955577</v>
      </c>
      <c r="AY801" s="9">
        <f t="shared" si="218"/>
        <v>-1.1529007471601216</v>
      </c>
      <c r="BA801" s="9">
        <f t="shared" si="226"/>
        <v>-25.712488819435428</v>
      </c>
      <c r="BB801" s="9">
        <f t="shared" si="219"/>
        <v>-4.1726338909731542</v>
      </c>
      <c r="BD801" s="9">
        <f t="shared" si="220"/>
        <v>-15.08499744643729</v>
      </c>
      <c r="BE801" s="9">
        <f t="shared" si="221"/>
        <v>-2.514982892784098</v>
      </c>
      <c r="BG801">
        <f t="shared" si="222"/>
        <v>353059.67477554485</v>
      </c>
      <c r="BI801">
        <f t="shared" si="223"/>
        <v>341673.25428906718</v>
      </c>
      <c r="BK801">
        <f t="shared" si="224"/>
        <v>387537.45642723009</v>
      </c>
    </row>
    <row r="802" spans="38:63" x14ac:dyDescent="0.25">
      <c r="AL802">
        <v>788</v>
      </c>
      <c r="AM802">
        <f t="shared" si="225"/>
        <v>394</v>
      </c>
      <c r="AO802" s="9">
        <f t="shared" si="211"/>
        <v>358974.47050586523</v>
      </c>
      <c r="AP802" s="9">
        <f t="shared" si="212"/>
        <v>52568.938413282303</v>
      </c>
      <c r="AR802" s="9">
        <f t="shared" si="213"/>
        <v>3411.9914174240321</v>
      </c>
      <c r="AS802" s="9">
        <f t="shared" si="214"/>
        <v>-2325.8839813465361</v>
      </c>
      <c r="AU802" s="9">
        <f t="shared" si="215"/>
        <v>-57.443753779311997</v>
      </c>
      <c r="AV802" s="9">
        <f t="shared" si="216"/>
        <v>-7.5526784492869679</v>
      </c>
      <c r="AX802" s="9">
        <f t="shared" si="217"/>
        <v>-16.960849198568599</v>
      </c>
      <c r="AY802" s="9">
        <f t="shared" si="218"/>
        <v>-1.0814010413022725</v>
      </c>
      <c r="BA802" s="9">
        <f t="shared" si="226"/>
        <v>-25.504866213666741</v>
      </c>
      <c r="BB802" s="9">
        <f t="shared" si="219"/>
        <v>-4.0305944143816514</v>
      </c>
      <c r="BD802" s="9">
        <f t="shared" si="220"/>
        <v>-14.978038367076659</v>
      </c>
      <c r="BE802" s="9">
        <f t="shared" si="221"/>
        <v>-2.4406829936030441</v>
      </c>
      <c r="BG802">
        <f t="shared" si="222"/>
        <v>354693.223435422</v>
      </c>
      <c r="BI802">
        <f t="shared" si="223"/>
        <v>343181.18074489129</v>
      </c>
      <c r="BK802">
        <f t="shared" si="224"/>
        <v>389038.90043853543</v>
      </c>
    </row>
    <row r="803" spans="38:63" x14ac:dyDescent="0.25">
      <c r="AL803">
        <v>789</v>
      </c>
      <c r="AM803">
        <f t="shared" si="225"/>
        <v>394.5</v>
      </c>
      <c r="AO803" s="9">
        <f t="shared" si="211"/>
        <v>360673.28574535483</v>
      </c>
      <c r="AP803" s="9">
        <f t="shared" si="212"/>
        <v>51405.052337802874</v>
      </c>
      <c r="AR803" s="9">
        <f t="shared" si="213"/>
        <v>3383.2695405343761</v>
      </c>
      <c r="AS803" s="9">
        <f t="shared" si="214"/>
        <v>-2329.6603205711795</v>
      </c>
      <c r="AU803" s="9">
        <f t="shared" si="215"/>
        <v>-56.984095151452898</v>
      </c>
      <c r="AV803" s="9">
        <f t="shared" si="216"/>
        <v>-7.2715999901669255</v>
      </c>
      <c r="AX803" s="9">
        <f t="shared" si="217"/>
        <v>-16.810812339754875</v>
      </c>
      <c r="AY803" s="9">
        <f t="shared" si="218"/>
        <v>-1.0117046525418869</v>
      </c>
      <c r="BA803" s="9">
        <f t="shared" si="226"/>
        <v>-25.30056879881657</v>
      </c>
      <c r="BB803" s="9">
        <f t="shared" si="219"/>
        <v>-3.891933085323358</v>
      </c>
      <c r="BD803" s="9">
        <f t="shared" si="220"/>
        <v>-14.872714012881454</v>
      </c>
      <c r="BE803" s="9">
        <f t="shared" si="221"/>
        <v>-2.3679622523016803</v>
      </c>
      <c r="BG803">
        <f t="shared" si="222"/>
        <v>356316.8006963479</v>
      </c>
      <c r="BI803">
        <f t="shared" si="223"/>
        <v>344680.39853038359</v>
      </c>
      <c r="BK803">
        <f t="shared" si="224"/>
        <v>390531.00234197342</v>
      </c>
    </row>
    <row r="804" spans="38:63" x14ac:dyDescent="0.25">
      <c r="AL804">
        <v>790</v>
      </c>
      <c r="AM804">
        <f t="shared" si="225"/>
        <v>395</v>
      </c>
      <c r="AO804" s="9">
        <f t="shared" si="211"/>
        <v>362357.79750372807</v>
      </c>
      <c r="AP804" s="9">
        <f t="shared" si="212"/>
        <v>50239.31322751852</v>
      </c>
      <c r="AR804" s="9">
        <f t="shared" si="213"/>
        <v>3354.7774929586499</v>
      </c>
      <c r="AS804" s="9">
        <f t="shared" si="214"/>
        <v>-2333.2961205662627</v>
      </c>
      <c r="AU804" s="9">
        <f t="shared" si="215"/>
        <v>-56.531985529809724</v>
      </c>
      <c r="AV804" s="9">
        <f t="shared" si="216"/>
        <v>-6.9970726043091345</v>
      </c>
      <c r="AX804" s="9">
        <f t="shared" si="217"/>
        <v>-16.66346747950244</v>
      </c>
      <c r="AY804" s="9">
        <f t="shared" si="218"/>
        <v>-0.94375200465774089</v>
      </c>
      <c r="BA804" s="9">
        <f t="shared" si="226"/>
        <v>-25.099527310122092</v>
      </c>
      <c r="BB804" s="9">
        <f t="shared" si="219"/>
        <v>-3.7565452023682813</v>
      </c>
      <c r="BD804" s="9">
        <f t="shared" si="220"/>
        <v>-14.768990740185194</v>
      </c>
      <c r="BE804" s="9">
        <f t="shared" si="221"/>
        <v>-2.2967753972831124</v>
      </c>
      <c r="BG804">
        <f t="shared" si="222"/>
        <v>357930.4754231429</v>
      </c>
      <c r="BI804">
        <f t="shared" si="223"/>
        <v>346170.95304434688</v>
      </c>
      <c r="BK804">
        <f t="shared" si="224"/>
        <v>392013.82392086927</v>
      </c>
    </row>
    <row r="805" spans="38:63" x14ac:dyDescent="0.25">
      <c r="AL805">
        <v>791</v>
      </c>
      <c r="AM805">
        <f t="shared" si="225"/>
        <v>395.5</v>
      </c>
      <c r="AO805" s="9">
        <f t="shared" si="211"/>
        <v>364028.11975201621</v>
      </c>
      <c r="AP805" s="9">
        <f t="shared" si="212"/>
        <v>49071.790533159852</v>
      </c>
      <c r="AR805" s="9">
        <f t="shared" si="213"/>
        <v>3326.5115001937452</v>
      </c>
      <c r="AS805" s="9">
        <f t="shared" si="214"/>
        <v>-2336.7946568684174</v>
      </c>
      <c r="AU805" s="9">
        <f t="shared" si="215"/>
        <v>-56.087258214346477</v>
      </c>
      <c r="AV805" s="9">
        <f t="shared" si="216"/>
        <v>-6.7288945513528926</v>
      </c>
      <c r="AX805" s="9">
        <f t="shared" si="217"/>
        <v>-16.518748236102663</v>
      </c>
      <c r="AY805" s="9">
        <f t="shared" si="218"/>
        <v>-0.87748588173694042</v>
      </c>
      <c r="BA805" s="9">
        <f t="shared" si="226"/>
        <v>-24.901674193011406</v>
      </c>
      <c r="BB805" s="9">
        <f t="shared" si="219"/>
        <v>-3.6243299385417522</v>
      </c>
      <c r="BD805" s="9">
        <f t="shared" si="220"/>
        <v>-14.66683578523241</v>
      </c>
      <c r="BE805" s="9">
        <f t="shared" si="221"/>
        <v>-2.2270787310741995</v>
      </c>
      <c r="BG805">
        <f t="shared" si="222"/>
        <v>359534.31542317185</v>
      </c>
      <c r="BI805">
        <f t="shared" si="223"/>
        <v>347652.8892261709</v>
      </c>
      <c r="BK805">
        <f t="shared" si="224"/>
        <v>393487.42596756836</v>
      </c>
    </row>
    <row r="806" spans="38:63" x14ac:dyDescent="0.25">
      <c r="AL806">
        <v>792</v>
      </c>
      <c r="AM806">
        <f t="shared" si="225"/>
        <v>396</v>
      </c>
      <c r="AO806" s="9">
        <f t="shared" si="211"/>
        <v>365684.36459483631</v>
      </c>
      <c r="AP806" s="9">
        <f t="shared" si="212"/>
        <v>47902.552092906728</v>
      </c>
      <c r="AR806" s="9">
        <f t="shared" si="213"/>
        <v>3298.4678710865719</v>
      </c>
      <c r="AS806" s="9">
        <f t="shared" si="214"/>
        <v>-2340.1591041440938</v>
      </c>
      <c r="AU806" s="9">
        <f t="shared" si="215"/>
        <v>-55.649751111261146</v>
      </c>
      <c r="AV806" s="9">
        <f t="shared" si="216"/>
        <v>-6.4668715576773526</v>
      </c>
      <c r="AX806" s="9">
        <f t="shared" si="217"/>
        <v>-16.376590314888119</v>
      </c>
      <c r="AY806" s="9">
        <f t="shared" si="218"/>
        <v>-0.81285131820397649</v>
      </c>
      <c r="BA806" s="9">
        <f t="shared" si="226"/>
        <v>-24.706943559307351</v>
      </c>
      <c r="BB806" s="9">
        <f t="shared" si="219"/>
        <v>-3.4951901740816598</v>
      </c>
      <c r="BD806" s="9">
        <f t="shared" si="220"/>
        <v>-14.566217237065681</v>
      </c>
      <c r="BE806" s="9">
        <f t="shared" si="221"/>
        <v>-2.1588300653917161</v>
      </c>
      <c r="BG806">
        <f t="shared" si="222"/>
        <v>361128.38746714452</v>
      </c>
      <c r="BI806">
        <f t="shared" si="223"/>
        <v>349126.25155742042</v>
      </c>
      <c r="BK806">
        <f t="shared" si="224"/>
        <v>394951.868305168</v>
      </c>
    </row>
    <row r="807" spans="38:63" x14ac:dyDescent="0.25">
      <c r="AL807">
        <v>793</v>
      </c>
      <c r="AM807">
        <f t="shared" si="225"/>
        <v>396.5</v>
      </c>
      <c r="AO807" s="9">
        <f t="shared" si="211"/>
        <v>367326.64231149066</v>
      </c>
      <c r="AP807" s="9">
        <f t="shared" si="212"/>
        <v>46731.664181889966</v>
      </c>
      <c r="AR807" s="9">
        <f t="shared" si="213"/>
        <v>3270.6429955309413</v>
      </c>
      <c r="AS807" s="9">
        <f t="shared" si="214"/>
        <v>-2343.3925399229324</v>
      </c>
      <c r="AU807" s="9">
        <f t="shared" si="215"/>
        <v>-55.21930658519257</v>
      </c>
      <c r="AV807" s="9">
        <f t="shared" si="216"/>
        <v>-6.2108164914192061</v>
      </c>
      <c r="AX807" s="9">
        <f t="shared" si="217"/>
        <v>-16.236931429567907</v>
      </c>
      <c r="AY807" s="9">
        <f t="shared" si="218"/>
        <v>-0.74979549472475848</v>
      </c>
      <c r="BA807" s="9">
        <f t="shared" si="226"/>
        <v>-24.515271144275616</v>
      </c>
      <c r="BB807" s="9">
        <f t="shared" si="219"/>
        <v>-3.369032337395871</v>
      </c>
      <c r="BD807" s="9">
        <f t="shared" si="220"/>
        <v>-14.467104011349051</v>
      </c>
      <c r="BE807" s="9">
        <f t="shared" si="221"/>
        <v>-2.0919886592985764</v>
      </c>
      <c r="BG807">
        <f t="shared" si="222"/>
        <v>362712.75730943686</v>
      </c>
      <c r="BI807">
        <f t="shared" si="223"/>
        <v>350591.08406368078</v>
      </c>
      <c r="BK807">
        <f t="shared" si="224"/>
        <v>396407.20980861975</v>
      </c>
    </row>
    <row r="808" spans="38:63" x14ac:dyDescent="0.25">
      <c r="AL808">
        <v>794</v>
      </c>
      <c r="AM808">
        <f t="shared" si="225"/>
        <v>397</v>
      </c>
      <c r="AO808" s="9">
        <f t="shared" si="211"/>
        <v>368955.06139593298</v>
      </c>
      <c r="AP808" s="9">
        <f t="shared" si="212"/>
        <v>45559.191559867075</v>
      </c>
      <c r="AR808" s="9">
        <f t="shared" si="213"/>
        <v>3243.0333422383451</v>
      </c>
      <c r="AS808" s="9">
        <f t="shared" si="214"/>
        <v>-2346.4979481686419</v>
      </c>
      <c r="AU808" s="9">
        <f t="shared" si="215"/>
        <v>-54.795771316619074</v>
      </c>
      <c r="AV808" s="9">
        <f t="shared" si="216"/>
        <v>-5.9605490536880259</v>
      </c>
      <c r="AX808" s="9">
        <f t="shared" si="217"/>
        <v>-16.099711226985619</v>
      </c>
      <c r="AY808" s="9">
        <f t="shared" si="218"/>
        <v>-0.68826763963231152</v>
      </c>
      <c r="BA808" s="9">
        <f t="shared" si="226"/>
        <v>-24.326594264540031</v>
      </c>
      <c r="BB808" s="9">
        <f t="shared" si="219"/>
        <v>-3.2457662537720786</v>
      </c>
      <c r="BD808" s="9">
        <f t="shared" si="220"/>
        <v>-14.369465825093419</v>
      </c>
      <c r="BE808" s="9">
        <f t="shared" si="221"/>
        <v>-2.026515160283636</v>
      </c>
      <c r="BG808">
        <f t="shared" si="222"/>
        <v>364287.48970794206</v>
      </c>
      <c r="BI808">
        <f t="shared" si="223"/>
        <v>352047.43031663756</v>
      </c>
      <c r="BK808">
        <f t="shared" si="224"/>
        <v>397853.50842522347</v>
      </c>
    </row>
    <row r="809" spans="38:63" x14ac:dyDescent="0.25">
      <c r="AL809">
        <v>795</v>
      </c>
      <c r="AM809">
        <f t="shared" si="225"/>
        <v>397.5</v>
      </c>
      <c r="AO809" s="9">
        <f t="shared" si="211"/>
        <v>370569.7285956376</v>
      </c>
      <c r="AP809" s="9">
        <f t="shared" si="212"/>
        <v>44385.197517151042</v>
      </c>
      <c r="AR809" s="9">
        <f t="shared" si="213"/>
        <v>3215.6354565800357</v>
      </c>
      <c r="AS809" s="9">
        <f t="shared" si="214"/>
        <v>-2349.4782226954858</v>
      </c>
      <c r="AU809" s="9">
        <f t="shared" si="215"/>
        <v>-54.378996164267583</v>
      </c>
      <c r="AV809" s="9">
        <f t="shared" si="216"/>
        <v>-5.715895485072144</v>
      </c>
      <c r="AX809" s="9">
        <f t="shared" si="217"/>
        <v>-15.964871215132945</v>
      </c>
      <c r="AY809" s="9">
        <f t="shared" si="218"/>
        <v>-0.62821893554429042</v>
      </c>
      <c r="BA809" s="9">
        <f t="shared" si="226"/>
        <v>-24.140851776882709</v>
      </c>
      <c r="BB809" s="9">
        <f t="shared" si="219"/>
        <v>-3.1253050014191164</v>
      </c>
      <c r="BD809" s="9">
        <f t="shared" si="220"/>
        <v>-14.273273172251926</v>
      </c>
      <c r="BE809" s="9">
        <f t="shared" si="221"/>
        <v>-1.9623715481087367</v>
      </c>
      <c r="BG809">
        <f t="shared" si="222"/>
        <v>365852.64844346227</v>
      </c>
      <c r="BI809">
        <f t="shared" si="223"/>
        <v>353495.33343636914</v>
      </c>
      <c r="BK809">
        <f t="shared" si="224"/>
        <v>399290.82119453471</v>
      </c>
    </row>
    <row r="810" spans="38:63" x14ac:dyDescent="0.25">
      <c r="AL810">
        <v>796</v>
      </c>
      <c r="AM810">
        <f t="shared" si="225"/>
        <v>398</v>
      </c>
      <c r="AO810" s="9">
        <f t="shared" si="211"/>
        <v>372170.74894940713</v>
      </c>
      <c r="AP810" s="9">
        <f t="shared" si="212"/>
        <v>43209.743918867665</v>
      </c>
      <c r="AR810" s="9">
        <f t="shared" si="213"/>
        <v>3188.4459584979018</v>
      </c>
      <c r="AS810" s="9">
        <f t="shared" si="214"/>
        <v>-2352.3361704380218</v>
      </c>
      <c r="AU810" s="9">
        <f t="shared" si="215"/>
        <v>-53.968836032348236</v>
      </c>
      <c r="AV810" s="9">
        <f t="shared" si="216"/>
        <v>-5.4766882865830722</v>
      </c>
      <c r="AX810" s="9">
        <f t="shared" si="217"/>
        <v>-15.832354694260141</v>
      </c>
      <c r="AY810" s="9">
        <f t="shared" si="218"/>
        <v>-0.5696024308643296</v>
      </c>
      <c r="BA810" s="9">
        <f t="shared" si="226"/>
        <v>-23.95798403793648</v>
      </c>
      <c r="BB810" s="9">
        <f t="shared" si="219"/>
        <v>-3.0075647744431273</v>
      </c>
      <c r="BD810" s="9">
        <f t="shared" si="220"/>
        <v>-14.178497300151612</v>
      </c>
      <c r="BE810" s="9">
        <f t="shared" si="221"/>
        <v>-1.8995210812756154</v>
      </c>
      <c r="BG810">
        <f t="shared" si="222"/>
        <v>367408.29633865185</v>
      </c>
      <c r="BI810">
        <f t="shared" si="223"/>
        <v>354934.836093836</v>
      </c>
      <c r="BK810">
        <f t="shared" si="224"/>
        <v>400719.20426770719</v>
      </c>
    </row>
    <row r="811" spans="38:63" x14ac:dyDescent="0.25">
      <c r="AL811">
        <v>797</v>
      </c>
      <c r="AM811">
        <f t="shared" si="225"/>
        <v>398.5</v>
      </c>
      <c r="AO811" s="9">
        <f t="shared" si="211"/>
        <v>373758.22582415206</v>
      </c>
      <c r="AP811" s="9">
        <f t="shared" si="212"/>
        <v>42032.891247612832</v>
      </c>
      <c r="AR811" s="9">
        <f t="shared" si="213"/>
        <v>3161.4615404817278</v>
      </c>
      <c r="AS811" s="9">
        <f t="shared" si="214"/>
        <v>-2355.0745145813135</v>
      </c>
      <c r="AU811" s="9">
        <f t="shared" si="215"/>
        <v>-53.565149742447403</v>
      </c>
      <c r="AV811" s="9">
        <f t="shared" si="216"/>
        <v>-5.2427659542405376</v>
      </c>
      <c r="AX811" s="9">
        <f t="shared" si="217"/>
        <v>-15.702106690934942</v>
      </c>
      <c r="AY811" s="9">
        <f t="shared" si="218"/>
        <v>-0.51237295587958942</v>
      </c>
      <c r="BA811" s="9">
        <f t="shared" si="226"/>
        <v>-23.777932864779217</v>
      </c>
      <c r="BB811" s="9">
        <f t="shared" si="219"/>
        <v>-2.8924647523863292</v>
      </c>
      <c r="BD811" s="9">
        <f t="shared" si="220"/>
        <v>-14.08511018673325</v>
      </c>
      <c r="BE811" s="9">
        <f t="shared" si="221"/>
        <v>-1.8379282459746189</v>
      </c>
      <c r="BG811">
        <f t="shared" si="222"/>
        <v>368954.49527652212</v>
      </c>
      <c r="BI811">
        <f t="shared" si="223"/>
        <v>356365.98051354545</v>
      </c>
      <c r="BK811">
        <f t="shared" si="224"/>
        <v>402138.71292628784</v>
      </c>
    </row>
    <row r="812" spans="38:63" x14ac:dyDescent="0.25">
      <c r="AL812">
        <v>798</v>
      </c>
      <c r="AM812">
        <f t="shared" si="225"/>
        <v>399</v>
      </c>
      <c r="AO812" s="9">
        <f t="shared" si="211"/>
        <v>375332.26095067512</v>
      </c>
      <c r="AP812" s="9">
        <f t="shared" si="212"/>
        <v>40854.698644577897</v>
      </c>
      <c r="AR812" s="9">
        <f t="shared" si="213"/>
        <v>3134.6789656105038</v>
      </c>
      <c r="AS812" s="9">
        <f t="shared" si="214"/>
        <v>-2357.6958975584339</v>
      </c>
      <c r="AU812" s="9">
        <f t="shared" si="215"/>
        <v>-53.167799909908751</v>
      </c>
      <c r="AV812" s="9">
        <f t="shared" si="216"/>
        <v>-5.0139727265479799</v>
      </c>
      <c r="AX812" s="9">
        <f t="shared" si="217"/>
        <v>-15.574073894907874</v>
      </c>
      <c r="AY812" s="9">
        <f t="shared" si="218"/>
        <v>-0.45648704318560213</v>
      </c>
      <c r="BA812" s="9">
        <f t="shared" si="226"/>
        <v>-23.600641496433898</v>
      </c>
      <c r="BB812" s="9">
        <f t="shared" si="219"/>
        <v>-2.7799269759777885</v>
      </c>
      <c r="BD812" s="9">
        <f t="shared" si="220"/>
        <v>-13.993084518566983</v>
      </c>
      <c r="BE812" s="9">
        <f t="shared" si="221"/>
        <v>-1.7775587073845895</v>
      </c>
      <c r="BG812">
        <f t="shared" si="222"/>
        <v>370491.30621851777</v>
      </c>
      <c r="BI812">
        <f t="shared" si="223"/>
        <v>357788.80847637914</v>
      </c>
      <c r="BK812">
        <f t="shared" si="224"/>
        <v>403549.4016004859</v>
      </c>
    </row>
    <row r="813" spans="38:63" x14ac:dyDescent="0.25">
      <c r="AL813">
        <v>799</v>
      </c>
      <c r="AM813">
        <f t="shared" si="225"/>
        <v>399.5</v>
      </c>
      <c r="AO813" s="9">
        <f t="shared" si="211"/>
        <v>376892.95445849159</v>
      </c>
      <c r="AP813" s="9">
        <f t="shared" si="212"/>
        <v>39675.223949207866</v>
      </c>
      <c r="AR813" s="9">
        <f t="shared" si="213"/>
        <v>3108.0950656555497</v>
      </c>
      <c r="AS813" s="9">
        <f t="shared" si="214"/>
        <v>-2360.2028839217078</v>
      </c>
      <c r="AU813" s="9">
        <f t="shared" si="215"/>
        <v>-52.776652824536541</v>
      </c>
      <c r="AV813" s="9">
        <f t="shared" si="216"/>
        <v>-4.7901583441541806</v>
      </c>
      <c r="AX813" s="9">
        <f t="shared" si="217"/>
        <v>-15.4482045986489</v>
      </c>
      <c r="AY813" s="9">
        <f t="shared" si="218"/>
        <v>-0.4019028521869813</v>
      </c>
      <c r="BA813" s="9">
        <f t="shared" si="226"/>
        <v>-23.426054556270341</v>
      </c>
      <c r="BB813" s="9">
        <f t="shared" si="219"/>
        <v>-2.6698762287656193</v>
      </c>
      <c r="BD813" s="9">
        <f t="shared" si="220"/>
        <v>-13.902393669617293</v>
      </c>
      <c r="BE813" s="9">
        <f t="shared" si="221"/>
        <v>-1.71837926320158</v>
      </c>
      <c r="BG813">
        <f t="shared" si="222"/>
        <v>372018.78922217491</v>
      </c>
      <c r="BI813">
        <f t="shared" si="223"/>
        <v>359203.36132256495</v>
      </c>
      <c r="BK813">
        <f t="shared" si="224"/>
        <v>404951.32388693228</v>
      </c>
    </row>
    <row r="814" spans="38:63" x14ac:dyDescent="0.25">
      <c r="AL814">
        <v>800</v>
      </c>
      <c r="AM814">
        <f t="shared" si="225"/>
        <v>400</v>
      </c>
      <c r="AO814" s="9">
        <f t="shared" si="211"/>
        <v>378440.40490971628</v>
      </c>
      <c r="AP814" s="9">
        <f t="shared" si="212"/>
        <v>38494.523737453994</v>
      </c>
      <c r="AR814" s="9">
        <f t="shared" si="213"/>
        <v>3081.7067392432814</v>
      </c>
      <c r="AS814" s="9">
        <f t="shared" si="214"/>
        <v>-2362.597963093785</v>
      </c>
      <c r="AU814" s="9">
        <f t="shared" si="215"/>
        <v>-52.391578335471493</v>
      </c>
      <c r="AV814" s="9">
        <f t="shared" si="216"/>
        <v>-4.571177821040262</v>
      </c>
      <c r="AX814" s="9">
        <f t="shared" si="217"/>
        <v>-15.324448639429617</v>
      </c>
      <c r="AY814" s="9">
        <f t="shared" si="218"/>
        <v>-0.34858009743884177</v>
      </c>
      <c r="BA814" s="9">
        <f t="shared" si="226"/>
        <v>-23.254118015312542</v>
      </c>
      <c r="BB814" s="9">
        <f t="shared" si="219"/>
        <v>-2.5622399243206031</v>
      </c>
      <c r="BD814" s="9">
        <f t="shared" si="220"/>
        <v>-13.813011680729335</v>
      </c>
      <c r="BE814" s="9">
        <f t="shared" si="221"/>
        <v>-1.6603577992808165</v>
      </c>
      <c r="BG814">
        <f t="shared" si="222"/>
        <v>373537.00345837092</v>
      </c>
      <c r="BI814">
        <f t="shared" si="223"/>
        <v>360609.67995478114</v>
      </c>
      <c r="BK814">
        <f t="shared" si="224"/>
        <v>406344.53256594745</v>
      </c>
    </row>
    <row r="815" spans="38:63" x14ac:dyDescent="0.25">
      <c r="AL815">
        <v>801</v>
      </c>
      <c r="AM815">
        <f t="shared" si="225"/>
        <v>400.5</v>
      </c>
      <c r="AO815" s="9">
        <f t="shared" si="211"/>
        <v>379974.70933204598</v>
      </c>
      <c r="AP815" s="9">
        <f t="shared" si="212"/>
        <v>37312.653358679476</v>
      </c>
      <c r="AR815" s="9">
        <f t="shared" si="213"/>
        <v>3055.5109500755457</v>
      </c>
      <c r="AS815" s="9">
        <f t="shared" si="214"/>
        <v>-2364.8835520043053</v>
      </c>
      <c r="AU815" s="9">
        <f t="shared" si="215"/>
        <v>-52.012449740078964</v>
      </c>
      <c r="AV815" s="9">
        <f t="shared" si="216"/>
        <v>-4.3568912266094237</v>
      </c>
      <c r="AX815" s="9">
        <f t="shared" si="217"/>
        <v>-15.202757343830012</v>
      </c>
      <c r="AY815" s="9">
        <f t="shared" si="218"/>
        <v>-0.29647998060877917</v>
      </c>
      <c r="BA815" s="9">
        <f t="shared" si="226"/>
        <v>-23.084779156440273</v>
      </c>
      <c r="BB815" s="9">
        <f t="shared" si="219"/>
        <v>-2.4569479987177258</v>
      </c>
      <c r="BD815" s="9">
        <f t="shared" si="220"/>
        <v>-13.724913239808679</v>
      </c>
      <c r="BE815" s="9">
        <f t="shared" si="221"/>
        <v>-1.6034632472829184</v>
      </c>
      <c r="BG815">
        <f t="shared" si="222"/>
        <v>375046.00722817535</v>
      </c>
      <c r="BI815">
        <f t="shared" si="223"/>
        <v>362007.80484137818</v>
      </c>
      <c r="BK815">
        <f t="shared" si="224"/>
        <v>407729.07961833396</v>
      </c>
    </row>
    <row r="816" spans="38:63" x14ac:dyDescent="0.25">
      <c r="AL816">
        <v>802</v>
      </c>
      <c r="AM816">
        <f t="shared" si="225"/>
        <v>401</v>
      </c>
      <c r="AO816" s="9">
        <f t="shared" si="211"/>
        <v>381495.96325086628</v>
      </c>
      <c r="AP816" s="9">
        <f t="shared" si="212"/>
        <v>36129.666971273997</v>
      </c>
      <c r="AR816" s="9">
        <f t="shared" si="213"/>
        <v>3029.504725205506</v>
      </c>
      <c r="AS816" s="9">
        <f t="shared" si="214"/>
        <v>-2367.0619976176099</v>
      </c>
      <c r="AU816" s="9">
        <f t="shared" si="215"/>
        <v>-51.639143676708514</v>
      </c>
      <c r="AV816" s="9">
        <f t="shared" si="216"/>
        <v>-4.1471634780957318</v>
      </c>
      <c r="AX816" s="9">
        <f t="shared" si="217"/>
        <v>-15.083083474554174</v>
      </c>
      <c r="AY816" s="9">
        <f t="shared" si="218"/>
        <v>-0.24556512585326004</v>
      </c>
      <c r="BA816" s="9">
        <f t="shared" si="226"/>
        <v>-22.917986539482175</v>
      </c>
      <c r="BB816" s="9">
        <f t="shared" si="219"/>
        <v>-2.3539328080202959</v>
      </c>
      <c r="BD816" s="9">
        <f t="shared" si="220"/>
        <v>-13.638073662672159</v>
      </c>
      <c r="BE816" s="9">
        <f t="shared" si="221"/>
        <v>-1.5476655442221763</v>
      </c>
      <c r="BG816">
        <f t="shared" si="222"/>
        <v>376545.85797931225</v>
      </c>
      <c r="BI816">
        <f t="shared" si="223"/>
        <v>363397.77601970732</v>
      </c>
      <c r="BK816">
        <f t="shared" si="224"/>
        <v>409105.01624171057</v>
      </c>
    </row>
    <row r="817" spans="38:63" x14ac:dyDescent="0.25">
      <c r="AL817">
        <v>803</v>
      </c>
      <c r="AM817">
        <f t="shared" si="225"/>
        <v>401.5</v>
      </c>
      <c r="AO817" s="9">
        <f t="shared" si="211"/>
        <v>383004.26072050945</v>
      </c>
      <c r="AP817" s="9">
        <f t="shared" si="212"/>
        <v>34945.617577030433</v>
      </c>
      <c r="AR817" s="9">
        <f t="shared" si="213"/>
        <v>3003.6851533671515</v>
      </c>
      <c r="AS817" s="9">
        <f t="shared" si="214"/>
        <v>-2369.1355793566577</v>
      </c>
      <c r="AU817" s="9">
        <f t="shared" si="215"/>
        <v>-51.271540021180158</v>
      </c>
      <c r="AV817" s="9">
        <f t="shared" si="216"/>
        <v>-3.9418641427415082</v>
      </c>
      <c r="AX817" s="9">
        <f t="shared" si="217"/>
        <v>-14.965381179449766</v>
      </c>
      <c r="AY817" s="9">
        <f t="shared" si="218"/>
        <v>-0.19579951841540566</v>
      </c>
      <c r="BA817" s="9">
        <f t="shared" si="226"/>
        <v>-22.753689967188699</v>
      </c>
      <c r="BB817" s="9">
        <f t="shared" si="219"/>
        <v>-2.2531290305063592</v>
      </c>
      <c r="BD817" s="9">
        <f t="shared" si="220"/>
        <v>-13.552468874541699</v>
      </c>
      <c r="BE817" s="9">
        <f t="shared" si="221"/>
        <v>-1.4929355938197435</v>
      </c>
      <c r="BG817">
        <f t="shared" si="222"/>
        <v>378036.61232224206</v>
      </c>
      <c r="BI817">
        <f t="shared" si="223"/>
        <v>364779.63309954375</v>
      </c>
      <c r="BK817">
        <f t="shared" si="224"/>
        <v>410472.39286640234</v>
      </c>
    </row>
    <row r="818" spans="38:63" x14ac:dyDescent="0.25">
      <c r="AL818">
        <v>804</v>
      </c>
      <c r="AM818">
        <f t="shared" si="225"/>
        <v>402</v>
      </c>
      <c r="AO818" s="9">
        <f t="shared" si="211"/>
        <v>384499.69435469038</v>
      </c>
      <c r="AP818" s="9">
        <f t="shared" si="212"/>
        <v>33760.557054334262</v>
      </c>
      <c r="AR818" s="9">
        <f t="shared" si="213"/>
        <v>2978.0493833565615</v>
      </c>
      <c r="AS818" s="9">
        <f t="shared" si="214"/>
        <v>-2371.1065114280286</v>
      </c>
      <c r="AU818" s="9">
        <f t="shared" si="215"/>
        <v>-50.909521786861056</v>
      </c>
      <c r="AV818" s="9">
        <f t="shared" si="216"/>
        <v>-3.7408672492264419</v>
      </c>
      <c r="AX818" s="9">
        <f t="shared" si="217"/>
        <v>-14.84960594262434</v>
      </c>
      <c r="AY818" s="9">
        <f t="shared" si="218"/>
        <v>-0.14714844626311555</v>
      </c>
      <c r="BA818" s="9">
        <f t="shared" si="226"/>
        <v>-22.591840452076656</v>
      </c>
      <c r="BB818" s="9">
        <f t="shared" si="219"/>
        <v>-2.1544735733925098</v>
      </c>
      <c r="BD818" s="9">
        <f t="shared" si="220"/>
        <v>-13.468075392160062</v>
      </c>
      <c r="BE818" s="9">
        <f t="shared" si="221"/>
        <v>-1.4392452295708167</v>
      </c>
      <c r="BG818">
        <f t="shared" si="222"/>
        <v>379518.32604587398</v>
      </c>
      <c r="BI818">
        <f t="shared" si="223"/>
        <v>366153.41526659334</v>
      </c>
      <c r="BK818">
        <f t="shared" si="224"/>
        <v>411831.25917090179</v>
      </c>
    </row>
    <row r="819" spans="38:63" x14ac:dyDescent="0.25">
      <c r="AL819">
        <v>805</v>
      </c>
      <c r="AM819">
        <f t="shared" si="225"/>
        <v>402.5</v>
      </c>
      <c r="AO819" s="9">
        <f t="shared" si="211"/>
        <v>385982.3553561453</v>
      </c>
      <c r="AP819" s="9">
        <f t="shared" si="212"/>
        <v>32574.536190214094</v>
      </c>
      <c r="AR819" s="9">
        <f t="shared" si="213"/>
        <v>2952.5946224631311</v>
      </c>
      <c r="AS819" s="9">
        <f t="shared" si="214"/>
        <v>-2372.9769450526419</v>
      </c>
      <c r="AU819" s="9">
        <f t="shared" si="215"/>
        <v>-50.552975028200819</v>
      </c>
      <c r="AV819" s="9">
        <f t="shared" si="216"/>
        <v>-3.5440511078611845</v>
      </c>
      <c r="AX819" s="9">
        <f t="shared" si="217"/>
        <v>-14.735714537565114</v>
      </c>
      <c r="AY819" s="9">
        <f t="shared" si="218"/>
        <v>-9.9578444597941893E-2</v>
      </c>
      <c r="BA819" s="9">
        <f t="shared" si="226"/>
        <v>-22.432390184130746</v>
      </c>
      <c r="BB819" s="9">
        <f t="shared" si="219"/>
        <v>-2.0579054838236335</v>
      </c>
      <c r="BD819" s="9">
        <f t="shared" si="220"/>
        <v>-13.384870306504961</v>
      </c>
      <c r="BE819" s="9">
        <f t="shared" si="221"/>
        <v>-1.3865671794396091</v>
      </c>
      <c r="BG819">
        <f t="shared" si="222"/>
        <v>380991.0541329165</v>
      </c>
      <c r="BI819">
        <f t="shared" si="223"/>
        <v>367519.16128607473</v>
      </c>
      <c r="BK819">
        <f t="shared" si="224"/>
        <v>413181.66409691604</v>
      </c>
    </row>
    <row r="820" spans="38:63" x14ac:dyDescent="0.25">
      <c r="AL820">
        <v>806</v>
      </c>
      <c r="AM820">
        <f t="shared" si="225"/>
        <v>403</v>
      </c>
      <c r="AO820" s="9">
        <f t="shared" si="211"/>
        <v>387452.33354549832</v>
      </c>
      <c r="AP820" s="9">
        <f t="shared" si="212"/>
        <v>31387.604711299289</v>
      </c>
      <c r="AR820" s="9">
        <f t="shared" si="213"/>
        <v>2927.3181349490305</v>
      </c>
      <c r="AS820" s="9">
        <f t="shared" si="214"/>
        <v>-2374.7489706065726</v>
      </c>
      <c r="AU820" s="9">
        <f t="shared" si="215"/>
        <v>-50.201788747597512</v>
      </c>
      <c r="AV820" s="9">
        <f t="shared" si="216"/>
        <v>-3.3512981390870089</v>
      </c>
      <c r="AX820" s="9">
        <f t="shared" si="217"/>
        <v>-14.623664982166982</v>
      </c>
      <c r="AY820" s="9">
        <f t="shared" si="218"/>
        <v>-5.3057243075504266E-2</v>
      </c>
      <c r="BA820" s="9">
        <f t="shared" si="226"/>
        <v>-22.275292499351508</v>
      </c>
      <c r="BB820" s="9">
        <f t="shared" si="219"/>
        <v>-1.9633658639107181</v>
      </c>
      <c r="BD820" s="9">
        <f t="shared" si="220"/>
        <v>-13.30283126607902</v>
      </c>
      <c r="BE820" s="9">
        <f t="shared" si="221"/>
        <v>-1.3348750321007867</v>
      </c>
      <c r="BG820">
        <f t="shared" si="222"/>
        <v>382454.85077487503</v>
      </c>
      <c r="BI820">
        <f t="shared" si="223"/>
        <v>368876.90950636572</v>
      </c>
      <c r="BK820">
        <f t="shared" si="224"/>
        <v>414523.6558640119</v>
      </c>
    </row>
    <row r="821" spans="38:63" x14ac:dyDescent="0.25">
      <c r="AL821">
        <v>807</v>
      </c>
      <c r="AM821">
        <f t="shared" si="225"/>
        <v>403.5</v>
      </c>
      <c r="AO821" s="9">
        <f t="shared" si="211"/>
        <v>388909.7173893794</v>
      </c>
      <c r="AP821" s="9">
        <f t="shared" si="212"/>
        <v>30199.811313728616</v>
      </c>
      <c r="AR821" s="9">
        <f t="shared" si="213"/>
        <v>2902.2172405752317</v>
      </c>
      <c r="AS821" s="9">
        <f t="shared" si="214"/>
        <v>-2376.424619676116</v>
      </c>
      <c r="AU821" s="9">
        <f t="shared" si="215"/>
        <v>-49.855854805472696</v>
      </c>
      <c r="AV821" s="9">
        <f t="shared" si="216"/>
        <v>-3.1624947098496863</v>
      </c>
      <c r="AX821" s="9">
        <f t="shared" si="217"/>
        <v>-14.513416495581959</v>
      </c>
      <c r="AY821" s="9">
        <f t="shared" si="218"/>
        <v>-7.5537155881145387E-3</v>
      </c>
      <c r="BA821" s="9">
        <f t="shared" si="226"/>
        <v>-22.120501849134488</v>
      </c>
      <c r="BB821" s="9">
        <f t="shared" si="219"/>
        <v>-1.8707977896107595</v>
      </c>
      <c r="BD821" s="9">
        <f t="shared" si="220"/>
        <v>-13.221936460756247</v>
      </c>
      <c r="BE821" s="9">
        <f t="shared" si="221"/>
        <v>-1.2841432046508126</v>
      </c>
      <c r="BG821">
        <f t="shared" si="222"/>
        <v>383909.76938670664</v>
      </c>
      <c r="BI821">
        <f t="shared" si="223"/>
        <v>370226.69786270685</v>
      </c>
      <c r="BK821">
        <f t="shared" si="224"/>
        <v>415857.28198387404</v>
      </c>
    </row>
    <row r="822" spans="38:63" x14ac:dyDescent="0.25">
      <c r="AL822">
        <v>808</v>
      </c>
      <c r="AM822">
        <f t="shared" si="225"/>
        <v>404</v>
      </c>
      <c r="AO822" s="9">
        <f t="shared" si="211"/>
        <v>390354.59402781632</v>
      </c>
      <c r="AP822" s="9">
        <f t="shared" si="212"/>
        <v>29011.203692051826</v>
      </c>
      <c r="AR822" s="9">
        <f t="shared" si="213"/>
        <v>2877.2893131724954</v>
      </c>
      <c r="AS822" s="9">
        <f t="shared" si="214"/>
        <v>-2378.0058670310409</v>
      </c>
      <c r="AU822" s="9">
        <f t="shared" si="215"/>
        <v>-49.515067833436056</v>
      </c>
      <c r="AV822" s="9">
        <f t="shared" si="216"/>
        <v>-2.9775309774403631</v>
      </c>
      <c r="AX822" s="9">
        <f t="shared" si="217"/>
        <v>-14.404929456807126</v>
      </c>
      <c r="AY822" s="9">
        <f t="shared" si="218"/>
        <v>3.6962167530605938E-2</v>
      </c>
      <c r="BA822" s="9">
        <f t="shared" si="226"/>
        <v>-21.967973770466429</v>
      </c>
      <c r="BB822" s="9">
        <f t="shared" si="219"/>
        <v>-1.7801462332545082</v>
      </c>
      <c r="BD822" s="9">
        <f t="shared" si="220"/>
        <v>-13.142164606162501</v>
      </c>
      <c r="BE822" s="9">
        <f t="shared" si="221"/>
        <v>-1.2343469117164612</v>
      </c>
      <c r="BG822">
        <f t="shared" si="222"/>
        <v>385355.86262113845</v>
      </c>
      <c r="BI822">
        <f t="shared" si="223"/>
        <v>371568.56388095382</v>
      </c>
      <c r="BK822">
        <f t="shared" si="224"/>
        <v>417182.58927418682</v>
      </c>
    </row>
    <row r="823" spans="38:63" x14ac:dyDescent="0.25">
      <c r="AL823">
        <v>809</v>
      </c>
      <c r="AM823">
        <f t="shared" si="225"/>
        <v>404.5</v>
      </c>
      <c r="AO823" s="9">
        <f t="shared" si="211"/>
        <v>391787.04930092336</v>
      </c>
      <c r="AP823" s="9">
        <f t="shared" si="212"/>
        <v>27821.828567164128</v>
      </c>
      <c r="AR823" s="9">
        <f t="shared" si="213"/>
        <v>2852.5317792557776</v>
      </c>
      <c r="AS823" s="9">
        <f t="shared" si="214"/>
        <v>-2379.4946325197611</v>
      </c>
      <c r="AU823" s="9">
        <f t="shared" si="215"/>
        <v>-49.179325150425854</v>
      </c>
      <c r="AV823" s="9">
        <f t="shared" si="216"/>
        <v>-2.796300740419893</v>
      </c>
      <c r="AX823" s="9">
        <f t="shared" si="217"/>
        <v>-14.298165364931085</v>
      </c>
      <c r="AY823" s="9">
        <f t="shared" si="218"/>
        <v>8.0519385010809963E-2</v>
      </c>
      <c r="BA823" s="9">
        <f t="shared" si="226"/>
        <v>-21.817664856922086</v>
      </c>
      <c r="BB823" s="9">
        <f t="shared" si="219"/>
        <v>-1.6913579895384703</v>
      </c>
      <c r="BD823" s="9">
        <f t="shared" si="220"/>
        <v>-13.063494928572682</v>
      </c>
      <c r="BE823" s="9">
        <f t="shared" si="221"/>
        <v>-1.1854621358922328</v>
      </c>
      <c r="BG823">
        <f t="shared" si="222"/>
        <v>386793.1823826601</v>
      </c>
      <c r="BI823">
        <f t="shared" si="223"/>
        <v>372902.54468137142</v>
      </c>
      <c r="BK823">
        <f t="shared" si="224"/>
        <v>418499.62387215387</v>
      </c>
    </row>
    <row r="824" spans="38:63" x14ac:dyDescent="0.25">
      <c r="AL824">
        <v>810</v>
      </c>
      <c r="AM824">
        <f t="shared" si="225"/>
        <v>405</v>
      </c>
      <c r="AO824" s="9">
        <f t="shared" si="211"/>
        <v>393207.16777490749</v>
      </c>
      <c r="AP824" s="9">
        <f t="shared" si="212"/>
        <v>26631.731713311696</v>
      </c>
      <c r="AR824" s="9">
        <f t="shared" si="213"/>
        <v>2827.9421166805646</v>
      </c>
      <c r="AS824" s="9">
        <f t="shared" si="214"/>
        <v>-2380.8927828899709</v>
      </c>
      <c r="AU824" s="9">
        <f t="shared" si="215"/>
        <v>-48.848526681717651</v>
      </c>
      <c r="AV824" s="9">
        <f t="shared" si="216"/>
        <v>-2.6187012962648781</v>
      </c>
      <c r="AX824" s="9">
        <f t="shared" si="217"/>
        <v>-14.193086800964908</v>
      </c>
      <c r="AY824" s="9">
        <f t="shared" si="218"/>
        <v>0.12314590798494396</v>
      </c>
      <c r="BA824" s="9">
        <f t="shared" si="226"/>
        <v>-21.669532730448019</v>
      </c>
      <c r="BB824" s="9">
        <f t="shared" si="219"/>
        <v>-1.6043816048080315</v>
      </c>
      <c r="BD824" s="9">
        <f t="shared" si="220"/>
        <v>-12.985907150304724</v>
      </c>
      <c r="BE824" s="9">
        <f t="shared" si="221"/>
        <v>-1.1374655994417906</v>
      </c>
      <c r="BG824">
        <f t="shared" si="222"/>
        <v>388221.77984119632</v>
      </c>
      <c r="BI824">
        <f t="shared" si="223"/>
        <v>374228.67698246264</v>
      </c>
      <c r="BK824">
        <f t="shared" si="224"/>
        <v>419808.43124766526</v>
      </c>
    </row>
    <row r="825" spans="38:63" x14ac:dyDescent="0.25">
      <c r="AL825">
        <v>811</v>
      </c>
      <c r="AM825">
        <f t="shared" si="225"/>
        <v>405.5</v>
      </c>
      <c r="AO825" s="9">
        <f t="shared" si="211"/>
        <v>394615.03276741254</v>
      </c>
      <c r="AP825" s="9">
        <f t="shared" si="212"/>
        <v>25440.957984204677</v>
      </c>
      <c r="AR825" s="9">
        <f t="shared" si="213"/>
        <v>2803.5178533397057</v>
      </c>
      <c r="AS825" s="9">
        <f t="shared" si="214"/>
        <v>-2382.2021335381032</v>
      </c>
      <c r="AU825" s="9">
        <f t="shared" si="215"/>
        <v>-48.522574880690023</v>
      </c>
      <c r="AV825" s="9">
        <f t="shared" si="216"/>
        <v>-2.4446333053937574</v>
      </c>
      <c r="AX825" s="9">
        <f t="shared" si="217"/>
        <v>-14.089657391184851</v>
      </c>
      <c r="AY825" s="9">
        <f t="shared" si="218"/>
        <v>0.16486874127600529</v>
      </c>
      <c r="BA825" s="9">
        <f t="shared" si="226"/>
        <v>-21.523536013913368</v>
      </c>
      <c r="BB825" s="9">
        <f t="shared" si="219"/>
        <v>-1.5191673094676337</v>
      </c>
      <c r="BD825" s="9">
        <f t="shared" si="220"/>
        <v>-12.909381475591809</v>
      </c>
      <c r="BE825" s="9">
        <f t="shared" si="221"/>
        <v>-1.090334737202129</v>
      </c>
      <c r="BG825">
        <f t="shared" si="222"/>
        <v>389641.70544546912</v>
      </c>
      <c r="BI825">
        <f t="shared" si="223"/>
        <v>375546.9971048258</v>
      </c>
      <c r="BK825">
        <f t="shared" si="224"/>
        <v>421109.05621612421</v>
      </c>
    </row>
    <row r="826" spans="38:63" x14ac:dyDescent="0.25">
      <c r="AL826">
        <v>812</v>
      </c>
      <c r="AM826">
        <f t="shared" si="225"/>
        <v>406</v>
      </c>
      <c r="AO826" s="9">
        <f t="shared" si="211"/>
        <v>396010.7263722223</v>
      </c>
      <c r="AP826" s="9">
        <f t="shared" si="212"/>
        <v>24249.551338272449</v>
      </c>
      <c r="AR826" s="9">
        <f t="shared" si="213"/>
        <v>2779.2565658993608</v>
      </c>
      <c r="AS826" s="9">
        <f t="shared" si="214"/>
        <v>-2383.4244501908001</v>
      </c>
      <c r="AU826" s="9">
        <f t="shared" si="215"/>
        <v>-48.201374653253424</v>
      </c>
      <c r="AV826" s="9">
        <f t="shared" si="216"/>
        <v>-2.2740006612514314</v>
      </c>
      <c r="AX826" s="9">
        <f t="shared" si="217"/>
        <v>-13.987841771920039</v>
      </c>
      <c r="AY826" s="9">
        <f t="shared" si="218"/>
        <v>0.20571396274490689</v>
      </c>
      <c r="BA826" s="9">
        <f t="shared" si="226"/>
        <v>-21.379634304415681</v>
      </c>
      <c r="BB826" s="9">
        <f t="shared" si="219"/>
        <v>-1.4356669533635786</v>
      </c>
      <c r="BD826" s="9">
        <f t="shared" si="220"/>
        <v>-12.833898576917708</v>
      </c>
      <c r="BE826" s="9">
        <f t="shared" si="221"/>
        <v>-1.0440476706327595</v>
      </c>
      <c r="BG826">
        <f t="shared" si="222"/>
        <v>391053.00893605722</v>
      </c>
      <c r="BI826">
        <f t="shared" si="223"/>
        <v>376857.54097503511</v>
      </c>
      <c r="BK826">
        <f t="shared" si="224"/>
        <v>422401.54295094521</v>
      </c>
    </row>
    <row r="827" spans="38:63" x14ac:dyDescent="0.25">
      <c r="AL827">
        <v>813</v>
      </c>
      <c r="AM827">
        <f t="shared" si="225"/>
        <v>406.5</v>
      </c>
      <c r="AO827" s="9">
        <f t="shared" si="211"/>
        <v>397394.32948334032</v>
      </c>
      <c r="AP827" s="9">
        <f t="shared" si="212"/>
        <v>23057.554863094392</v>
      </c>
      <c r="AR827" s="9">
        <f t="shared" si="213"/>
        <v>2755.1558785727339</v>
      </c>
      <c r="AS827" s="9">
        <f t="shared" si="214"/>
        <v>-2384.5614505214257</v>
      </c>
      <c r="AU827" s="9">
        <f t="shared" si="215"/>
        <v>-47.884833284837484</v>
      </c>
      <c r="AV827" s="9">
        <f t="shared" si="216"/>
        <v>-2.1067103661477851</v>
      </c>
      <c r="AX827" s="9">
        <f t="shared" si="217"/>
        <v>-13.887605555721054</v>
      </c>
      <c r="AY827" s="9">
        <f t="shared" si="218"/>
        <v>0.24570676079984569</v>
      </c>
      <c r="BA827" s="9">
        <f t="shared" si="226"/>
        <v>-21.237788147320529</v>
      </c>
      <c r="BB827" s="9">
        <f t="shared" si="219"/>
        <v>-1.3538339439927751</v>
      </c>
      <c r="BD827" s="9">
        <f t="shared" si="220"/>
        <v>-12.759439581795899</v>
      </c>
      <c r="BE827" s="9">
        <f t="shared" si="221"/>
        <v>-0.99858318295485582</v>
      </c>
      <c r="BG827">
        <f t="shared" si="222"/>
        <v>392455.73935815896</v>
      </c>
      <c r="BI827">
        <f t="shared" si="223"/>
        <v>378160.34412953828</v>
      </c>
      <c r="BK827">
        <f t="shared" si="224"/>
        <v>423685.9349957314</v>
      </c>
    </row>
    <row r="828" spans="38:63" x14ac:dyDescent="0.25">
      <c r="AL828">
        <v>814</v>
      </c>
      <c r="AM828">
        <f t="shared" si="225"/>
        <v>407</v>
      </c>
      <c r="AO828" s="9">
        <f t="shared" si="211"/>
        <v>398765.9218184661</v>
      </c>
      <c r="AP828" s="9">
        <f t="shared" si="212"/>
        <v>21865.010799037911</v>
      </c>
      <c r="AR828" s="9">
        <f t="shared" si="213"/>
        <v>2731.2134619303151</v>
      </c>
      <c r="AS828" s="9">
        <f t="shared" si="214"/>
        <v>-2385.6148057044998</v>
      </c>
      <c r="AU828" s="9">
        <f t="shared" si="215"/>
        <v>-47.572860369845827</v>
      </c>
      <c r="AV828" s="9">
        <f t="shared" si="216"/>
        <v>-1.9426724125634121</v>
      </c>
      <c r="AX828" s="9">
        <f t="shared" si="217"/>
        <v>-13.788915298846678</v>
      </c>
      <c r="AY828" s="9">
        <f t="shared" si="218"/>
        <v>0.28487147016448139</v>
      </c>
      <c r="BA828" s="9">
        <f t="shared" si="226"/>
        <v>-21.097959011020727</v>
      </c>
      <c r="BB828" s="9">
        <f t="shared" si="219"/>
        <v>-1.2736231873992452</v>
      </c>
      <c r="BD828" s="9">
        <f t="shared" si="220"/>
        <v>-12.685986059978422</v>
      </c>
      <c r="BE828" s="9">
        <f t="shared" si="221"/>
        <v>-0.95392069532864832</v>
      </c>
      <c r="BG828">
        <f t="shared" si="222"/>
        <v>393849.94507406768</v>
      </c>
      <c r="BI828">
        <f t="shared" si="223"/>
        <v>379455.44171856658</v>
      </c>
      <c r="BK828">
        <f t="shared" si="224"/>
        <v>424962.27527614392</v>
      </c>
    </row>
    <row r="829" spans="38:63" x14ac:dyDescent="0.25">
      <c r="AL829">
        <v>815</v>
      </c>
      <c r="AM829">
        <f t="shared" si="225"/>
        <v>407.5</v>
      </c>
      <c r="AO829" s="9">
        <f t="shared" si="211"/>
        <v>400125.581941885</v>
      </c>
      <c r="AP829" s="9">
        <f t="shared" si="212"/>
        <v>20671.960562134092</v>
      </c>
      <c r="AR829" s="9">
        <f t="shared" si="213"/>
        <v>2707.427031745392</v>
      </c>
      <c r="AS829" s="9">
        <f t="shared" si="214"/>
        <v>-2386.5861419107814</v>
      </c>
      <c r="AU829" s="9">
        <f t="shared" si="215"/>
        <v>-47.265367743487666</v>
      </c>
      <c r="AV829" s="9">
        <f t="shared" si="216"/>
        <v>-1.7817996696511869</v>
      </c>
      <c r="AX829" s="9">
        <f t="shared" si="217"/>
        <v>-13.691738470011757</v>
      </c>
      <c r="AY829" s="9">
        <f t="shared" si="218"/>
        <v>0.32323160599609085</v>
      </c>
      <c r="BA829" s="9">
        <f t="shared" si="226"/>
        <v>-20.960109262397793</v>
      </c>
      <c r="BB829" s="9">
        <f t="shared" si="219"/>
        <v>-1.1949910316274199</v>
      </c>
      <c r="BD829" s="9">
        <f t="shared" si="220"/>
        <v>-12.613520011078114</v>
      </c>
      <c r="BE829" s="9">
        <f t="shared" si="221"/>
        <v>-0.91004024401985784</v>
      </c>
      <c r="BG829">
        <f t="shared" si="222"/>
        <v>395235.67377536616</v>
      </c>
      <c r="BI829">
        <f t="shared" si="223"/>
        <v>380742.86851005291</v>
      </c>
      <c r="BK829">
        <f t="shared" si="224"/>
        <v>426230.60611147049</v>
      </c>
    </row>
    <row r="830" spans="38:63" x14ac:dyDescent="0.25">
      <c r="AL830">
        <v>816</v>
      </c>
      <c r="AM830">
        <f t="shared" si="225"/>
        <v>408</v>
      </c>
      <c r="AO830" s="9">
        <f t="shared" si="211"/>
        <v>401473.38728678977</v>
      </c>
      <c r="AP830" s="9">
        <f t="shared" si="212"/>
        <v>19478.444766219996</v>
      </c>
      <c r="AR830" s="9">
        <f t="shared" si="213"/>
        <v>2683.7943478736483</v>
      </c>
      <c r="AS830" s="9">
        <f t="shared" si="214"/>
        <v>-2387.477041745607</v>
      </c>
      <c r="AU830" s="9">
        <f t="shared" si="215"/>
        <v>-46.962269415897708</v>
      </c>
      <c r="AV830" s="9">
        <f t="shared" si="216"/>
        <v>-1.6240077746773245</v>
      </c>
      <c r="AX830" s="9">
        <f t="shared" si="217"/>
        <v>-13.596043420341019</v>
      </c>
      <c r="AY830" s="9">
        <f t="shared" si="218"/>
        <v>0.36080989643956263</v>
      </c>
      <c r="BA830" s="9">
        <f t="shared" si="226"/>
        <v>-20.824202142967419</v>
      </c>
      <c r="BB830" s="9">
        <f t="shared" si="219"/>
        <v>-1.1178952126082584</v>
      </c>
      <c r="BD830" s="9">
        <f t="shared" si="220"/>
        <v>-12.542023852589264</v>
      </c>
      <c r="BE830" s="9">
        <f t="shared" si="221"/>
        <v>-0.8669224585086287</v>
      </c>
      <c r="BG830">
        <f t="shared" si="222"/>
        <v>396612.97249484702</v>
      </c>
      <c r="BI830">
        <f t="shared" si="223"/>
        <v>382022.65889355337</v>
      </c>
      <c r="BK830">
        <f t="shared" si="224"/>
        <v>427490.96922590456</v>
      </c>
    </row>
    <row r="831" spans="38:63" x14ac:dyDescent="0.25">
      <c r="AL831">
        <v>817</v>
      </c>
      <c r="AM831">
        <f t="shared" si="225"/>
        <v>408.5</v>
      </c>
      <c r="AO831" s="9">
        <f t="shared" ref="AO831:AO894" si="227">AO830+AR830*$F$11+(0.5*AU830)*$F$11^2</f>
        <v>402809.41417704959</v>
      </c>
      <c r="AP831" s="9">
        <f t="shared" si="212"/>
        <v>18284.503244375355</v>
      </c>
      <c r="AR831" s="9">
        <f t="shared" si="213"/>
        <v>2660.3132131656994</v>
      </c>
      <c r="AS831" s="9">
        <f t="shared" si="214"/>
        <v>-2388.2890456329455</v>
      </c>
      <c r="AU831" s="9">
        <f t="shared" si="215"/>
        <v>-46.663481508461572</v>
      </c>
      <c r="AV831" s="9">
        <f t="shared" si="216"/>
        <v>-1.4692150291599322</v>
      </c>
      <c r="AX831" s="9">
        <f t="shared" si="217"/>
        <v>-13.501799354474135</v>
      </c>
      <c r="AY831" s="9">
        <f t="shared" si="218"/>
        <v>0.39762831369806834</v>
      </c>
      <c r="BA831" s="9">
        <f t="shared" si="226"/>
        <v>-20.690201745693582</v>
      </c>
      <c r="BB831" s="9">
        <f t="shared" si="219"/>
        <v>-1.0422948023610275</v>
      </c>
      <c r="BD831" s="9">
        <f t="shared" si="220"/>
        <v>-12.471480408293857</v>
      </c>
      <c r="BE831" s="9">
        <f t="shared" si="221"/>
        <v>-0.82454854049697301</v>
      </c>
      <c r="BG831">
        <f t="shared" si="222"/>
        <v>397981.88761816593</v>
      </c>
      <c r="BI831">
        <f t="shared" si="223"/>
        <v>383294.84688416857</v>
      </c>
      <c r="BK831">
        <f t="shared" si="224"/>
        <v>428743.40575954219</v>
      </c>
    </row>
    <row r="832" spans="38:63" x14ac:dyDescent="0.25">
      <c r="AL832">
        <v>818</v>
      </c>
      <c r="AM832">
        <f t="shared" si="225"/>
        <v>409</v>
      </c>
      <c r="AO832" s="9">
        <f t="shared" si="227"/>
        <v>404133.73784844391</v>
      </c>
      <c r="AP832" s="9">
        <f t="shared" si="212"/>
        <v>17090.175069680237</v>
      </c>
      <c r="AR832" s="9">
        <f t="shared" si="213"/>
        <v>2636.9814724114685</v>
      </c>
      <c r="AS832" s="9">
        <f t="shared" si="214"/>
        <v>-2389.0236531475257</v>
      </c>
      <c r="AU832" s="9">
        <f t="shared" si="215"/>
        <v>-46.368922192265089</v>
      </c>
      <c r="AV832" s="9">
        <f t="shared" si="216"/>
        <v>-1.3173422994756265</v>
      </c>
      <c r="AX832" s="9">
        <f t="shared" si="217"/>
        <v>-13.408976302775271</v>
      </c>
      <c r="AY832" s="9">
        <f t="shared" si="218"/>
        <v>0.43370810369672685</v>
      </c>
      <c r="BA832" s="9">
        <f t="shared" si="226"/>
        <v>-20.55807299245237</v>
      </c>
      <c r="BB832" s="9">
        <f t="shared" si="219"/>
        <v>-0.9681501593995826</v>
      </c>
      <c r="BD832" s="9">
        <f t="shared" si="220"/>
        <v>-12.401872897037451</v>
      </c>
      <c r="BE832" s="9">
        <f t="shared" si="221"/>
        <v>-0.78290024377277068</v>
      </c>
      <c r="BG832">
        <f t="shared" si="222"/>
        <v>399342.46489523485</v>
      </c>
      <c r="BI832">
        <f t="shared" si="223"/>
        <v>384559.46612646099</v>
      </c>
      <c r="BK832">
        <f t="shared" si="224"/>
        <v>429987.95627910661</v>
      </c>
    </row>
    <row r="833" spans="38:63" x14ac:dyDescent="0.25">
      <c r="AL833">
        <v>819</v>
      </c>
      <c r="AM833">
        <f t="shared" si="225"/>
        <v>409.5</v>
      </c>
      <c r="AO833" s="9">
        <f t="shared" si="227"/>
        <v>405446.43246937561</v>
      </c>
      <c r="AP833" s="9">
        <f t="shared" si="212"/>
        <v>15895.498575319041</v>
      </c>
      <c r="AR833" s="9">
        <f t="shared" si="213"/>
        <v>2613.797011315336</v>
      </c>
      <c r="AS833" s="9">
        <f t="shared" si="214"/>
        <v>-2389.6823242972637</v>
      </c>
      <c r="AU833" s="9">
        <f t="shared" si="215"/>
        <v>-46.078511628591563</v>
      </c>
      <c r="AV833" s="9">
        <f t="shared" si="216"/>
        <v>-1.1683129217179844</v>
      </c>
      <c r="AX833" s="9">
        <f t="shared" si="217"/>
        <v>-13.317545094595774</v>
      </c>
      <c r="AY833" s="9">
        <f t="shared" si="218"/>
        <v>0.46906981441105483</v>
      </c>
      <c r="BA833" s="9">
        <f t="shared" si="226"/>
        <v>-20.427781612132396</v>
      </c>
      <c r="BB833" s="9">
        <f t="shared" si="219"/>
        <v>-0.89542288123819436</v>
      </c>
      <c r="BD833" s="9">
        <f t="shared" si="220"/>
        <v>-12.333184921863392</v>
      </c>
      <c r="BE833" s="9">
        <f t="shared" si="221"/>
        <v>-0.74195985489084482</v>
      </c>
      <c r="BG833">
        <f t="shared" si="222"/>
        <v>400694.74945136107</v>
      </c>
      <c r="BI833">
        <f t="shared" si="223"/>
        <v>385816.54989836499</v>
      </c>
      <c r="BK833">
        <f t="shared" si="224"/>
        <v>431224.66078840749</v>
      </c>
    </row>
    <row r="834" spans="38:63" x14ac:dyDescent="0.25">
      <c r="AL834">
        <v>820</v>
      </c>
      <c r="AM834">
        <f t="shared" si="225"/>
        <v>410</v>
      </c>
      <c r="AO834" s="9">
        <f t="shared" si="227"/>
        <v>406747.57116107969</v>
      </c>
      <c r="AP834" s="9">
        <f t="shared" si="212"/>
        <v>14700.511374055195</v>
      </c>
      <c r="AR834" s="9">
        <f t="shared" si="213"/>
        <v>2590.7577555010403</v>
      </c>
      <c r="AS834" s="9">
        <f t="shared" si="214"/>
        <v>-2390.2664807581227</v>
      </c>
      <c r="AU834" s="9">
        <f t="shared" si="215"/>
        <v>-45.792171911389396</v>
      </c>
      <c r="AV834" s="9">
        <f t="shared" si="216"/>
        <v>-1.0220526106024184</v>
      </c>
      <c r="AX834" s="9">
        <f t="shared" si="217"/>
        <v>-13.227477332547544</v>
      </c>
      <c r="AY834" s="9">
        <f t="shared" si="218"/>
        <v>0.50373332292807482</v>
      </c>
      <c r="BA834" s="9">
        <f t="shared" si="226"/>
        <v>-20.299294119350243</v>
      </c>
      <c r="BB834" s="9">
        <f t="shared" si="219"/>
        <v>-0.82407575889703089</v>
      </c>
      <c r="BD834" s="9">
        <f t="shared" si="220"/>
        <v>-12.265400459491611</v>
      </c>
      <c r="BE834" s="9">
        <f t="shared" si="221"/>
        <v>-0.70171017463346219</v>
      </c>
      <c r="BG834">
        <f t="shared" si="222"/>
        <v>402038.7857981394</v>
      </c>
      <c r="BI834">
        <f t="shared" si="223"/>
        <v>387066.13111508632</v>
      </c>
      <c r="BK834">
        <f t="shared" si="224"/>
        <v>432453.55873854412</v>
      </c>
    </row>
    <row r="835" spans="38:63" x14ac:dyDescent="0.25">
      <c r="AL835">
        <v>821</v>
      </c>
      <c r="AM835">
        <f t="shared" si="225"/>
        <v>410.5</v>
      </c>
      <c r="AO835" s="9">
        <f t="shared" si="227"/>
        <v>408037.22601734131</v>
      </c>
      <c r="AP835" s="9">
        <f t="shared" si="212"/>
        <v>13505.250377099808</v>
      </c>
      <c r="AR835" s="9">
        <f t="shared" si="213"/>
        <v>2567.8616695453456</v>
      </c>
      <c r="AS835" s="9">
        <f t="shared" si="214"/>
        <v>-2390.7775070634239</v>
      </c>
      <c r="AU835" s="9">
        <f t="shared" si="215"/>
        <v>-45.509827011641278</v>
      </c>
      <c r="AV835" s="9">
        <f t="shared" si="216"/>
        <v>-0.87848937222380719</v>
      </c>
      <c r="AX835" s="9">
        <f t="shared" si="217"/>
        <v>-13.138745367741675</v>
      </c>
      <c r="AY835" s="9">
        <f t="shared" si="218"/>
        <v>0.53771786130399257</v>
      </c>
      <c r="BA835" s="9">
        <f t="shared" si="226"/>
        <v>-20.172577793768763</v>
      </c>
      <c r="BB835" s="9">
        <f t="shared" si="219"/>
        <v>-0.7540727333131253</v>
      </c>
      <c r="BD835" s="9">
        <f t="shared" si="220"/>
        <v>-12.198503850130837</v>
      </c>
      <c r="BE835" s="9">
        <f t="shared" si="221"/>
        <v>-0.66213450021467446</v>
      </c>
      <c r="BG835">
        <f t="shared" si="222"/>
        <v>403374.61784410232</v>
      </c>
      <c r="BI835">
        <f t="shared" si="223"/>
        <v>388308.24233298935</v>
      </c>
      <c r="BK835">
        <f t="shared" si="224"/>
        <v>433674.68903785944</v>
      </c>
    </row>
    <row r="836" spans="38:63" x14ac:dyDescent="0.25">
      <c r="AL836">
        <v>822</v>
      </c>
      <c r="AM836">
        <f t="shared" si="225"/>
        <v>411</v>
      </c>
      <c r="AO836" s="9">
        <f t="shared" si="227"/>
        <v>409315.46812373749</v>
      </c>
      <c r="AP836" s="9">
        <f t="shared" si="212"/>
        <v>12309.751812396569</v>
      </c>
      <c r="AR836" s="9">
        <f t="shared" si="213"/>
        <v>2545.106756039525</v>
      </c>
      <c r="AS836" s="9">
        <f t="shared" si="214"/>
        <v>-2391.2167517495359</v>
      </c>
      <c r="AU836" s="9">
        <f t="shared" si="215"/>
        <v>-45.231402723565147</v>
      </c>
      <c r="AV836" s="9">
        <f t="shared" si="216"/>
        <v>-0.73755342048298023</v>
      </c>
      <c r="AX836" s="9">
        <f t="shared" si="217"/>
        <v>-13.051322275952923</v>
      </c>
      <c r="AY836" s="9">
        <f t="shared" si="218"/>
        <v>0.57104204127887881</v>
      </c>
      <c r="BA836" s="9">
        <f t="shared" si="226"/>
        <v>-20.047600660001276</v>
      </c>
      <c r="BB836" s="9">
        <f t="shared" si="219"/>
        <v>-0.68537885356727624</v>
      </c>
      <c r="BD836" s="9">
        <f t="shared" si="220"/>
        <v>-12.132479787610949</v>
      </c>
      <c r="BE836" s="9">
        <f t="shared" si="221"/>
        <v>-0.6232166081945828</v>
      </c>
      <c r="BG836">
        <f t="shared" si="222"/>
        <v>404702.28890513576</v>
      </c>
      <c r="BI836">
        <f t="shared" si="223"/>
        <v>389542.91575346672</v>
      </c>
      <c r="BK836">
        <f t="shared" si="224"/>
        <v>434888.09006165247</v>
      </c>
    </row>
    <row r="837" spans="38:63" x14ac:dyDescent="0.25">
      <c r="AL837">
        <v>823</v>
      </c>
      <c r="AM837">
        <f t="shared" si="225"/>
        <v>411.5</v>
      </c>
      <c r="AO837" s="9">
        <f t="shared" si="227"/>
        <v>410582.36757641681</v>
      </c>
      <c r="AP837" s="9">
        <f t="shared" si="212"/>
        <v>11114.051242344241</v>
      </c>
      <c r="AR837" s="9">
        <f t="shared" si="213"/>
        <v>2522.4910546777423</v>
      </c>
      <c r="AS837" s="9">
        <f t="shared" si="214"/>
        <v>-2391.5855284597774</v>
      </c>
      <c r="AU837" s="9">
        <f t="shared" si="215"/>
        <v>-44.956826612578404</v>
      </c>
      <c r="AV837" s="9">
        <f t="shared" si="216"/>
        <v>-0.59917709700814969</v>
      </c>
      <c r="AX837" s="9">
        <f t="shared" si="217"/>
        <v>-12.965181834669254</v>
      </c>
      <c r="AY837" s="9">
        <f t="shared" si="218"/>
        <v>0.6037238779053139</v>
      </c>
      <c r="BA837" s="9">
        <f t="shared" si="226"/>
        <v>-19.924331468083309</v>
      </c>
      <c r="BB837" s="9">
        <f t="shared" si="219"/>
        <v>-0.61796023684195245</v>
      </c>
      <c r="BD837" s="9">
        <f t="shared" si="220"/>
        <v>-12.067313309825842</v>
      </c>
      <c r="BE837" s="9">
        <f t="shared" si="221"/>
        <v>-0.58494073807151115</v>
      </c>
      <c r="BG837">
        <f t="shared" si="222"/>
        <v>406021.841714665</v>
      </c>
      <c r="BI837">
        <f t="shared" si="223"/>
        <v>390770.18322679296</v>
      </c>
      <c r="BK837">
        <f t="shared" si="224"/>
        <v>436093.79966165655</v>
      </c>
    </row>
    <row r="838" spans="38:63" x14ac:dyDescent="0.25">
      <c r="AL838">
        <v>824</v>
      </c>
      <c r="AM838">
        <f t="shared" si="225"/>
        <v>412</v>
      </c>
      <c r="AO838" s="9">
        <f t="shared" si="227"/>
        <v>411837.99350042915</v>
      </c>
      <c r="AP838" s="9">
        <f t="shared" si="212"/>
        <v>9918.1835809772256</v>
      </c>
      <c r="AR838" s="9">
        <f t="shared" si="213"/>
        <v>2500.0126413714534</v>
      </c>
      <c r="AS838" s="9">
        <f t="shared" si="214"/>
        <v>-2391.8851170082817</v>
      </c>
      <c r="AU838" s="9">
        <f t="shared" si="215"/>
        <v>-44.686027964964396</v>
      </c>
      <c r="AV838" s="9">
        <f t="shared" si="216"/>
        <v>-0.46329479440652788</v>
      </c>
      <c r="AX838" s="9">
        <f t="shared" si="217"/>
        <v>-12.880298500990088</v>
      </c>
      <c r="AY838" s="9">
        <f t="shared" si="218"/>
        <v>0.63578081214488236</v>
      </c>
      <c r="BA838" s="9">
        <f t="shared" si="226"/>
        <v>-19.802739674499541</v>
      </c>
      <c r="BB838" s="9">
        <f t="shared" si="219"/>
        <v>-0.55178403002987608</v>
      </c>
      <c r="BD838" s="9">
        <f t="shared" si="220"/>
        <v>-12.002989789474768</v>
      </c>
      <c r="BE838" s="9">
        <f t="shared" si="221"/>
        <v>-0.54729157652153415</v>
      </c>
      <c r="BG838">
        <f t="shared" si="222"/>
        <v>407333.31843361718</v>
      </c>
      <c r="BI838">
        <f t="shared" si="223"/>
        <v>391990.07625595608</v>
      </c>
      <c r="BK838">
        <f t="shared" si="224"/>
        <v>437291.85517528962</v>
      </c>
    </row>
    <row r="839" spans="38:63" x14ac:dyDescent="0.25">
      <c r="AL839">
        <v>825</v>
      </c>
      <c r="AM839">
        <f t="shared" si="225"/>
        <v>412.5</v>
      </c>
      <c r="AO839" s="9">
        <f t="shared" si="227"/>
        <v>413082.41406761925</v>
      </c>
      <c r="AP839" s="9">
        <f t="shared" si="212"/>
        <v>8722.1831106237842</v>
      </c>
      <c r="AR839" s="9">
        <f t="shared" si="213"/>
        <v>2477.6696273889711</v>
      </c>
      <c r="AS839" s="9">
        <f t="shared" si="214"/>
        <v>-2392.1167644054849</v>
      </c>
      <c r="AU839" s="9">
        <f t="shared" si="215"/>
        <v>-44.418937739178382</v>
      </c>
      <c r="AV839" s="9">
        <f t="shared" si="216"/>
        <v>-0.32984288268991779</v>
      </c>
      <c r="AX839" s="9">
        <f t="shared" si="217"/>
        <v>-12.796647390337229</v>
      </c>
      <c r="AY839" s="9">
        <f t="shared" si="218"/>
        <v>0.66722973248338024</v>
      </c>
      <c r="BA839" s="9">
        <f t="shared" si="226"/>
        <v>-19.682795423749123</v>
      </c>
      <c r="BB839" s="9">
        <f t="shared" si="219"/>
        <v>-0.4868183729168778</v>
      </c>
      <c r="BD839" s="9">
        <f t="shared" si="220"/>
        <v>-11.939494925092029</v>
      </c>
      <c r="BE839" s="9">
        <f t="shared" si="221"/>
        <v>-0.51025424225642024</v>
      </c>
      <c r="BG839">
        <f t="shared" si="222"/>
        <v>408636.76066016586</v>
      </c>
      <c r="BI839">
        <f t="shared" si="223"/>
        <v>393202.6260004678</v>
      </c>
      <c r="BK839">
        <f t="shared" si="224"/>
        <v>438482.29343468446</v>
      </c>
    </row>
    <row r="840" spans="38:63" x14ac:dyDescent="0.25">
      <c r="AL840">
        <v>826</v>
      </c>
      <c r="AM840">
        <f t="shared" si="225"/>
        <v>413</v>
      </c>
      <c r="AO840" s="9">
        <f t="shared" si="227"/>
        <v>414315.69651409634</v>
      </c>
      <c r="AP840" s="9">
        <f t="shared" si="212"/>
        <v>7526.083498060706</v>
      </c>
      <c r="AR840" s="9">
        <f t="shared" si="213"/>
        <v>2455.4601585193818</v>
      </c>
      <c r="AS840" s="9">
        <f t="shared" si="214"/>
        <v>-2392.28168584683</v>
      </c>
      <c r="AU840" s="9">
        <f t="shared" si="215"/>
        <v>-44.155488518733335</v>
      </c>
      <c r="AV840" s="9">
        <f t="shared" si="216"/>
        <v>-0.1987596387262508</v>
      </c>
      <c r="AX840" s="9">
        <f t="shared" si="217"/>
        <v>-12.714204255944541</v>
      </c>
      <c r="AY840" s="9">
        <f t="shared" si="218"/>
        <v>0.69808699561283105</v>
      </c>
      <c r="BA840" s="9">
        <f t="shared" si="226"/>
        <v>-19.564469530433062</v>
      </c>
      <c r="BB840" s="9">
        <f t="shared" si="219"/>
        <v>-0.42303236286657347</v>
      </c>
      <c r="BD840" s="9">
        <f t="shared" si="220"/>
        <v>-11.876814732355735</v>
      </c>
      <c r="BE840" s="9">
        <f t="shared" si="221"/>
        <v>-0.47381427147250837</v>
      </c>
      <c r="BG840">
        <f t="shared" si="222"/>
        <v>409932.20943926321</v>
      </c>
      <c r="BI840">
        <f t="shared" si="223"/>
        <v>394407.86328014918</v>
      </c>
      <c r="BK840">
        <f t="shared" si="224"/>
        <v>439665.15077550389</v>
      </c>
    </row>
    <row r="841" spans="38:63" x14ac:dyDescent="0.25">
      <c r="AL841">
        <v>827</v>
      </c>
      <c r="AM841">
        <f t="shared" si="225"/>
        <v>413.5</v>
      </c>
      <c r="AO841" s="9">
        <f t="shared" si="227"/>
        <v>415537.90715729119</v>
      </c>
      <c r="AP841" s="9">
        <f t="shared" si="212"/>
        <v>6329.91781018245</v>
      </c>
      <c r="AR841" s="9">
        <f t="shared" si="213"/>
        <v>2433.3824142600151</v>
      </c>
      <c r="AS841" s="9">
        <f t="shared" si="214"/>
        <v>-2392.3810656661931</v>
      </c>
      <c r="AU841" s="9">
        <f t="shared" si="215"/>
        <v>-43.895614466611562</v>
      </c>
      <c r="AV841" s="9">
        <f t="shared" si="216"/>
        <v>-6.9985178576709828E-2</v>
      </c>
      <c r="AX841" s="9">
        <f t="shared" si="217"/>
        <v>-12.632945469094494</v>
      </c>
      <c r="AY841" s="9">
        <f t="shared" si="218"/>
        <v>0.72836844622580488</v>
      </c>
      <c r="BA841" s="9">
        <f t="shared" si="226"/>
        <v>-19.447733461852788</v>
      </c>
      <c r="BB841" s="9">
        <f t="shared" si="219"/>
        <v>-0.36039602093821271</v>
      </c>
      <c r="BD841" s="9">
        <f t="shared" si="220"/>
        <v>-11.814935535664274</v>
      </c>
      <c r="BE841" s="9">
        <f t="shared" si="221"/>
        <v>-0.43795760386430199</v>
      </c>
      <c r="BG841">
        <f t="shared" si="222"/>
        <v>411219.70527196454</v>
      </c>
      <c r="BI841">
        <f t="shared" si="223"/>
        <v>395605.81857889041</v>
      </c>
      <c r="BK841">
        <f t="shared" si="224"/>
        <v>440840.4630455483</v>
      </c>
    </row>
    <row r="842" spans="38:63" x14ac:dyDescent="0.25">
      <c r="AL842">
        <v>828</v>
      </c>
      <c r="AM842">
        <f t="shared" si="225"/>
        <v>414</v>
      </c>
      <c r="AO842" s="9">
        <f t="shared" si="227"/>
        <v>416749.1114126129</v>
      </c>
      <c r="AP842" s="9">
        <f t="shared" si="212"/>
        <v>5133.7185292020313</v>
      </c>
      <c r="AR842" s="9">
        <f t="shared" si="213"/>
        <v>2411.4346070267093</v>
      </c>
      <c r="AS842" s="9">
        <f t="shared" si="214"/>
        <v>-2392.4160582554814</v>
      </c>
      <c r="AU842" s="9">
        <f t="shared" si="215"/>
        <v>-43.639251281143004</v>
      </c>
      <c r="AV842" s="9">
        <f t="shared" si="216"/>
        <v>5.6538607414668429E-2</v>
      </c>
      <c r="AX842" s="9">
        <f t="shared" si="217"/>
        <v>-12.552848000069364</v>
      </c>
      <c r="AY842" s="9">
        <f t="shared" si="218"/>
        <v>0.75808943596497702</v>
      </c>
      <c r="BA842" s="9">
        <f t="shared" si="226"/>
        <v>-19.332559321100369</v>
      </c>
      <c r="BB842" s="9">
        <f t="shared" si="219"/>
        <v>-0.29888025937229873</v>
      </c>
      <c r="BD842" s="9">
        <f t="shared" si="220"/>
        <v>-11.753843959973274</v>
      </c>
      <c r="BE842" s="9">
        <f t="shared" si="221"/>
        <v>-0.40267056917800986</v>
      </c>
      <c r="BG842">
        <f t="shared" si="222"/>
        <v>412499.28812455089</v>
      </c>
      <c r="BI842">
        <f t="shared" si="223"/>
        <v>396796.5220483836</v>
      </c>
      <c r="BK842">
        <f t="shared" si="224"/>
        <v>442008.26561316045</v>
      </c>
    </row>
    <row r="843" spans="38:63" x14ac:dyDescent="0.25">
      <c r="AL843">
        <v>829</v>
      </c>
      <c r="AM843">
        <f t="shared" si="225"/>
        <v>414.5</v>
      </c>
      <c r="AO843" s="9">
        <f t="shared" si="227"/>
        <v>417949.37380971614</v>
      </c>
      <c r="AP843" s="9">
        <f t="shared" si="212"/>
        <v>3937.5175674002176</v>
      </c>
      <c r="AR843" s="9">
        <f t="shared" si="213"/>
        <v>2389.614981386138</v>
      </c>
      <c r="AS843" s="9">
        <f t="shared" si="214"/>
        <v>-2392.3877889517739</v>
      </c>
      <c r="AU843" s="9">
        <f t="shared" si="215"/>
        <v>-43.38633615330221</v>
      </c>
      <c r="AV843" s="9">
        <f t="shared" si="216"/>
        <v>0.1808681169052605</v>
      </c>
      <c r="AX843" s="9">
        <f t="shared" si="217"/>
        <v>-12.473889399789121</v>
      </c>
      <c r="AY843" s="9">
        <f t="shared" si="218"/>
        <v>0.78726484156869159</v>
      </c>
      <c r="BA843" s="9">
        <f t="shared" si="226"/>
        <v>-19.218919830630849</v>
      </c>
      <c r="BB843" s="9">
        <f t="shared" si="219"/>
        <v>-0.23845685038210598</v>
      </c>
      <c r="BD843" s="9">
        <f t="shared" si="220"/>
        <v>-11.693526922882242</v>
      </c>
      <c r="BE843" s="9">
        <f t="shared" si="221"/>
        <v>-0.36793987428132513</v>
      </c>
      <c r="BG843">
        <f t="shared" si="222"/>
        <v>413770.99743745482</v>
      </c>
      <c r="BI843">
        <f t="shared" si="223"/>
        <v>397980.00351182668</v>
      </c>
      <c r="BK843">
        <f t="shared" si="224"/>
        <v>443168.59337543452</v>
      </c>
    </row>
    <row r="844" spans="38:63" x14ac:dyDescent="0.25">
      <c r="AL844">
        <v>830</v>
      </c>
      <c r="AM844">
        <f t="shared" si="225"/>
        <v>415</v>
      </c>
      <c r="AO844" s="9">
        <f t="shared" si="227"/>
        <v>419138.75800839002</v>
      </c>
      <c r="AP844" s="9">
        <f t="shared" si="212"/>
        <v>2741.3462814389441</v>
      </c>
      <c r="AR844" s="9">
        <f t="shared" si="213"/>
        <v>2367.9218133094869</v>
      </c>
      <c r="AS844" s="9">
        <f t="shared" si="214"/>
        <v>-2392.2973548933214</v>
      </c>
      <c r="AU844" s="9">
        <f t="shared" si="215"/>
        <v>-43.136807725370709</v>
      </c>
      <c r="AV844" s="9">
        <f t="shared" si="216"/>
        <v>0.30305809533183697</v>
      </c>
      <c r="AX844" s="9">
        <f t="shared" si="217"/>
        <v>-12.396047782107077</v>
      </c>
      <c r="AY844" s="9">
        <f t="shared" si="218"/>
        <v>0.81590908225099779</v>
      </c>
      <c r="BA844" s="9">
        <f t="shared" si="226"/>
        <v>-19.106788316300342</v>
      </c>
      <c r="BB844" s="9">
        <f t="shared" si="219"/>
        <v>-0.17909839619215506</v>
      </c>
      <c r="BD844" s="9">
        <f t="shared" si="220"/>
        <v>-11.633971626963286</v>
      </c>
      <c r="BE844" s="9">
        <f t="shared" si="221"/>
        <v>-0.33375259072700575</v>
      </c>
      <c r="BG844">
        <f t="shared" si="222"/>
        <v>415034.87213399343</v>
      </c>
      <c r="BI844">
        <f t="shared" si="223"/>
        <v>399156.29246759694</v>
      </c>
      <c r="BK844">
        <f t="shared" si="224"/>
        <v>444321.48076623393</v>
      </c>
    </row>
    <row r="845" spans="38:63" x14ac:dyDescent="0.25">
      <c r="AL845">
        <v>831</v>
      </c>
      <c r="AM845">
        <f t="shared" si="225"/>
        <v>415.5</v>
      </c>
      <c r="AO845" s="9">
        <f t="shared" si="227"/>
        <v>420317.32681407913</v>
      </c>
      <c r="AP845" s="9">
        <f t="shared" si="212"/>
        <v>1545.2354862541999</v>
      </c>
      <c r="AR845" s="9">
        <f t="shared" si="213"/>
        <v>2346.3534094468014</v>
      </c>
      <c r="AS845" s="9">
        <f t="shared" si="214"/>
        <v>-2392.1458258456555</v>
      </c>
      <c r="AU845" s="9">
        <f t="shared" si="215"/>
        <v>-42.890606050916993</v>
      </c>
      <c r="AV845" s="9">
        <f t="shared" si="216"/>
        <v>0.42316169329606879</v>
      </c>
      <c r="AX845" s="9">
        <f t="shared" si="217"/>
        <v>-12.319301806737002</v>
      </c>
      <c r="AY845" s="9">
        <f t="shared" si="218"/>
        <v>0.84403613635264607</v>
      </c>
      <c r="BA845" s="9">
        <f t="shared" si="226"/>
        <v>-18.996138691856469</v>
      </c>
      <c r="BB845" s="9">
        <f t="shared" si="219"/>
        <v>-0.12077830026771418</v>
      </c>
      <c r="BD845" s="9">
        <f t="shared" si="220"/>
        <v>-11.575165552323522</v>
      </c>
      <c r="BE845" s="9">
        <f t="shared" si="221"/>
        <v>-0.3000961427888631</v>
      </c>
      <c r="BG845">
        <f t="shared" si="222"/>
        <v>416290.95062891452</v>
      </c>
      <c r="BI845">
        <f t="shared" si="223"/>
        <v>400325.41809289443</v>
      </c>
      <c r="BK845">
        <f t="shared" si="224"/>
        <v>445466.96176402405</v>
      </c>
    </row>
    <row r="846" spans="38:63" x14ac:dyDescent="0.25">
      <c r="AL846">
        <v>832</v>
      </c>
      <c r="AM846">
        <f t="shared" si="225"/>
        <v>416</v>
      </c>
      <c r="AO846" s="9">
        <f t="shared" si="227"/>
        <v>421485.14219304617</v>
      </c>
      <c r="AP846" s="9">
        <f t="shared" si="212"/>
        <v>349.21546854303421</v>
      </c>
      <c r="AR846" s="9">
        <f t="shared" si="213"/>
        <v>2324.9081064213428</v>
      </c>
      <c r="AS846" s="9">
        <f t="shared" si="214"/>
        <v>-2391.9342449990077</v>
      </c>
      <c r="AU846" s="9">
        <f t="shared" si="215"/>
        <v>-42.647672556048661</v>
      </c>
      <c r="AV846" s="9">
        <f t="shared" si="216"/>
        <v>0.54123052166551977</v>
      </c>
      <c r="AX846" s="9">
        <f t="shared" si="217"/>
        <v>-12.243630662785021</v>
      </c>
      <c r="AY846" s="9">
        <f t="shared" si="218"/>
        <v>0.87165955729750311</v>
      </c>
      <c r="BA846" s="9">
        <f t="shared" si="226"/>
        <v>-18.886945443870612</v>
      </c>
      <c r="BB846" s="9">
        <f t="shared" si="219"/>
        <v>-6.3470739682181893E-2</v>
      </c>
      <c r="BD846" s="9">
        <f t="shared" si="220"/>
        <v>-11.517096449393032</v>
      </c>
      <c r="BE846" s="9">
        <f t="shared" si="221"/>
        <v>-0.26695829594980147</v>
      </c>
      <c r="BG846">
        <f t="shared" si="222"/>
        <v>417539.27083675948</v>
      </c>
      <c r="BI846">
        <f t="shared" si="223"/>
        <v>401487.40924735245</v>
      </c>
      <c r="BK846">
        <f t="shared" si="224"/>
        <v>446605.06989952427</v>
      </c>
    </row>
    <row r="847" spans="38:63" x14ac:dyDescent="0.25">
      <c r="AL847">
        <v>833</v>
      </c>
      <c r="AM847">
        <f t="shared" si="225"/>
        <v>416.5</v>
      </c>
      <c r="AO847" s="9">
        <f t="shared" si="227"/>
        <v>422642.26528718736</v>
      </c>
      <c r="AP847" s="9">
        <f t="shared" ref="AP847:AP910" si="228">AP846+AS846*$F$11+(AV846*0.5)*$F$11^2</f>
        <v>-846.68400014126144</v>
      </c>
      <c r="AR847" s="9">
        <f t="shared" ref="AR847:AR910" si="229">AR846+AU846*$F$11</f>
        <v>2303.5842701433185</v>
      </c>
      <c r="AS847" s="9">
        <f t="shared" ref="AS847:AS910" si="230">AS846+AV846*$F$11</f>
        <v>-2391.6636297381747</v>
      </c>
      <c r="AU847" s="9">
        <f t="shared" ref="AU847:AU910" si="231">AX847+BA847+BD847</f>
        <v>-42.407950001889077</v>
      </c>
      <c r="AV847" s="9">
        <f t="shared" ref="AV847:AV910" si="232">AY847+BB847+BE847</f>
        <v>0.65731470449289331</v>
      </c>
      <c r="AX847" s="9">
        <f t="shared" ref="AX847:AX910" si="233">$F$34*($F$30-AO847)/(BG847^2+$F$35^2)^(1.5)</f>
        <v>-12.169014052863419</v>
      </c>
      <c r="AY847" s="9">
        <f t="shared" ref="AY847:AY910" si="234">$F$34*($G$30-AP847)/(BG847^2+$F$35^2)^(1.5)</f>
        <v>0.89879248888719232</v>
      </c>
      <c r="BA847" s="9">
        <f t="shared" si="226"/>
        <v>-18.779183617094947</v>
      </c>
      <c r="BB847" s="9">
        <f t="shared" ref="BB847:BB910" si="235">$F$43*($G$39-AP847)/(BI847^2+$F$44^2)^(1.5)</f>
        <v>-7.1506385717658863E-3</v>
      </c>
      <c r="BD847" s="9">
        <f t="shared" ref="BD847:BD910" si="236">$F$52*($F$48-AO847)/(BK847^2+$F$53^2)^(1.5)</f>
        <v>-11.459752331930707</v>
      </c>
      <c r="BE847" s="9">
        <f t="shared" ref="BE847:BE910" si="237">$F$52*($G$48-AP847)/(BK847^2+$F$53^2)^(1.5)</f>
        <v>-0.23432714582253314</v>
      </c>
      <c r="BG847">
        <f t="shared" ref="BG847:BG910" si="238">SQRT(($F$30-AO847)^2+($G$30-AP847)^2)</f>
        <v>418779.87018004811</v>
      </c>
      <c r="BI847">
        <f t="shared" ref="BI847:BI910" si="239">SQRT(($F$39-AO847)^2+($G$39-AP847)^2)</f>
        <v>402642.2944766155</v>
      </c>
      <c r="BK847">
        <f t="shared" ref="BK847:BK910" si="240">SQRT(($F$48-AO847)^2+($G$48-AP847)^2)</f>
        <v>447735.83826318604</v>
      </c>
    </row>
    <row r="848" spans="38:63" x14ac:dyDescent="0.25">
      <c r="AL848">
        <v>834</v>
      </c>
      <c r="AM848">
        <f t="shared" ref="AM848:AM911" si="241">$F$11*AL848</f>
        <v>417</v>
      </c>
      <c r="AO848" s="9">
        <f t="shared" si="227"/>
        <v>423788.75642850879</v>
      </c>
      <c r="AP848" s="9">
        <f t="shared" si="228"/>
        <v>-2042.4336506722873</v>
      </c>
      <c r="AR848" s="9">
        <f t="shared" si="229"/>
        <v>2282.3802951423741</v>
      </c>
      <c r="AS848" s="9">
        <f t="shared" si="230"/>
        <v>-2391.3349723859283</v>
      </c>
      <c r="AU848" s="9">
        <f t="shared" si="231"/>
        <v>-42.17138244823731</v>
      </c>
      <c r="AV848" s="9">
        <f t="shared" si="232"/>
        <v>0.77146292985089837</v>
      </c>
      <c r="AX848" s="9">
        <f t="shared" si="233"/>
        <v>-12.095432177761504</v>
      </c>
      <c r="AY848" s="9">
        <f t="shared" si="234"/>
        <v>0.92544767996485344</v>
      </c>
      <c r="BA848" s="9">
        <f t="shared" ref="BA848:BA911" si="242">$F$43*($F$39-AO848)/(BI848^2+$F$44^2)^(1.5)</f>
        <v>-18.672828800235564</v>
      </c>
      <c r="BB848" s="9">
        <f t="shared" si="235"/>
        <v>4.8206357370563675E-2</v>
      </c>
      <c r="BD848" s="9">
        <f t="shared" si="236"/>
        <v>-11.403121470240242</v>
      </c>
      <c r="BE848" s="9">
        <f t="shared" si="237"/>
        <v>-0.20219110748451868</v>
      </c>
      <c r="BG848">
        <f t="shared" si="238"/>
        <v>420012.78559728939</v>
      </c>
      <c r="BI848">
        <f t="shared" si="239"/>
        <v>403790.10201588355</v>
      </c>
      <c r="BK848">
        <f t="shared" si="240"/>
        <v>448859.29951249907</v>
      </c>
    </row>
    <row r="849" spans="38:63" x14ac:dyDescent="0.25">
      <c r="AL849">
        <v>835</v>
      </c>
      <c r="AM849">
        <f t="shared" si="241"/>
        <v>417.5</v>
      </c>
      <c r="AO849" s="9">
        <f t="shared" si="227"/>
        <v>424924.67515327397</v>
      </c>
      <c r="AP849" s="9">
        <f t="shared" si="228"/>
        <v>-3238.0047039990204</v>
      </c>
      <c r="AR849" s="9">
        <f t="shared" si="229"/>
        <v>2261.2946039182552</v>
      </c>
      <c r="AS849" s="9">
        <f t="shared" si="230"/>
        <v>-2390.9492409210029</v>
      </c>
      <c r="AU849" s="9">
        <f t="shared" si="231"/>
        <v>-41.937915218370101</v>
      </c>
      <c r="AV849" s="9">
        <f t="shared" si="232"/>
        <v>0.88372249867548169</v>
      </c>
      <c r="AX849" s="9">
        <f t="shared" si="233"/>
        <v>-12.022865721652474</v>
      </c>
      <c r="AY849" s="9">
        <f t="shared" si="234"/>
        <v>0.95163749847748802</v>
      </c>
      <c r="BA849" s="9">
        <f t="shared" si="242"/>
        <v>-18.56785711212753</v>
      </c>
      <c r="BB849" s="9">
        <f t="shared" si="235"/>
        <v>0.10262390540757613</v>
      </c>
      <c r="BD849" s="9">
        <f t="shared" si="236"/>
        <v>-11.347192384590093</v>
      </c>
      <c r="BE849" s="9">
        <f t="shared" si="237"/>
        <v>-0.17053890520958243</v>
      </c>
      <c r="BG849">
        <f t="shared" si="238"/>
        <v>421238.05355082266</v>
      </c>
      <c r="BI849">
        <f t="shared" si="239"/>
        <v>404930.85979342152</v>
      </c>
      <c r="BK849">
        <f t="shared" si="240"/>
        <v>449975.48587913351</v>
      </c>
    </row>
    <row r="850" spans="38:63" x14ac:dyDescent="0.25">
      <c r="AL850">
        <v>836</v>
      </c>
      <c r="AM850">
        <f t="shared" si="241"/>
        <v>418</v>
      </c>
      <c r="AO850" s="9">
        <f t="shared" si="227"/>
        <v>426050.08021583076</v>
      </c>
      <c r="AP850" s="9">
        <f t="shared" si="228"/>
        <v>-4433.3688591471873</v>
      </c>
      <c r="AR850" s="9">
        <f t="shared" si="229"/>
        <v>2240.3256463090702</v>
      </c>
      <c r="AS850" s="9">
        <f t="shared" si="230"/>
        <v>-2390.5073796716651</v>
      </c>
      <c r="AU850" s="9">
        <f t="shared" si="231"/>
        <v>-41.707494864945254</v>
      </c>
      <c r="AV850" s="9">
        <f t="shared" si="232"/>
        <v>0.99413937170549005</v>
      </c>
      <c r="AX850" s="9">
        <f t="shared" si="233"/>
        <v>-11.951295837814412</v>
      </c>
      <c r="AY850" s="9">
        <f t="shared" si="234"/>
        <v>0.9773739449647102</v>
      </c>
      <c r="BA850" s="9">
        <f t="shared" si="242"/>
        <v>-18.464245188301341</v>
      </c>
      <c r="BB850" s="9">
        <f t="shared" si="235"/>
        <v>0.15612498932022262</v>
      </c>
      <c r="BD850" s="9">
        <f t="shared" si="236"/>
        <v>-11.291953838829501</v>
      </c>
      <c r="BE850" s="9">
        <f t="shared" si="237"/>
        <v>-0.13935956257944282</v>
      </c>
      <c r="BG850">
        <f t="shared" si="238"/>
        <v>422455.71003449295</v>
      </c>
      <c r="BI850">
        <f t="shared" si="239"/>
        <v>406064.59543403384</v>
      </c>
      <c r="BK850">
        <f t="shared" si="240"/>
        <v>451084.42917592009</v>
      </c>
    </row>
    <row r="851" spans="38:63" x14ac:dyDescent="0.25">
      <c r="AL851">
        <v>837</v>
      </c>
      <c r="AM851">
        <f t="shared" si="241"/>
        <v>418.5</v>
      </c>
      <c r="AO851" s="9">
        <f t="shared" si="227"/>
        <v>427165.02960212715</v>
      </c>
      <c r="AP851" s="9">
        <f t="shared" si="228"/>
        <v>-5628.4982815615558</v>
      </c>
      <c r="AR851" s="9">
        <f t="shared" si="229"/>
        <v>2219.4718988765976</v>
      </c>
      <c r="AS851" s="9">
        <f t="shared" si="230"/>
        <v>-2390.0103099858125</v>
      </c>
      <c r="AU851" s="9">
        <f t="shared" si="231"/>
        <v>-41.48006913696598</v>
      </c>
      <c r="AV851" s="9">
        <f t="shared" si="232"/>
        <v>1.1027582146023924</v>
      </c>
      <c r="AX851" s="9">
        <f t="shared" si="233"/>
        <v>-11.880704134843866</v>
      </c>
      <c r="AY851" s="9">
        <f t="shared" si="234"/>
        <v>1.0026686655002206</v>
      </c>
      <c r="BA851" s="9">
        <f t="shared" si="242"/>
        <v>-18.361970167927549</v>
      </c>
      <c r="BB851" s="9">
        <f t="shared" si="235"/>
        <v>0.20873194206139456</v>
      </c>
      <c r="BD851" s="9">
        <f t="shared" si="236"/>
        <v>-11.237394834194566</v>
      </c>
      <c r="BE851" s="9">
        <f t="shared" si="237"/>
        <v>-0.10864239295922266</v>
      </c>
      <c r="BG851">
        <f t="shared" si="238"/>
        <v>423665.7905811657</v>
      </c>
      <c r="BI851">
        <f t="shared" si="239"/>
        <v>407191.33626250387</v>
      </c>
      <c r="BK851">
        <f t="shared" si="240"/>
        <v>452186.16080367484</v>
      </c>
    </row>
    <row r="852" spans="38:63" x14ac:dyDescent="0.25">
      <c r="AL852">
        <v>838</v>
      </c>
      <c r="AM852">
        <f t="shared" si="241"/>
        <v>419</v>
      </c>
      <c r="AO852" s="9">
        <f t="shared" si="227"/>
        <v>428269.5805429233</v>
      </c>
      <c r="AP852" s="9">
        <f t="shared" si="228"/>
        <v>-6823.3655917776359</v>
      </c>
      <c r="AR852" s="9">
        <f t="shared" si="229"/>
        <v>2198.7318643081148</v>
      </c>
      <c r="AS852" s="9">
        <f t="shared" si="230"/>
        <v>-2389.4589308785112</v>
      </c>
      <c r="AU852" s="9">
        <f t="shared" si="231"/>
        <v>-41.255586947773153</v>
      </c>
      <c r="AV852" s="9">
        <f t="shared" si="232"/>
        <v>1.209622441329997</v>
      </c>
      <c r="AX852" s="9">
        <f t="shared" si="233"/>
        <v>-11.811072663345934</v>
      </c>
      <c r="AY852" s="9">
        <f t="shared" si="234"/>
        <v>1.0275329641113506</v>
      </c>
      <c r="BA852" s="9">
        <f t="shared" si="242"/>
        <v>-18.261009681129487</v>
      </c>
      <c r="BB852" s="9">
        <f t="shared" si="235"/>
        <v>0.26046646754037966</v>
      </c>
      <c r="BD852" s="9">
        <f t="shared" si="236"/>
        <v>-11.183504603297733</v>
      </c>
      <c r="BE852" s="9">
        <f t="shared" si="237"/>
        <v>-7.8376990321733217E-2</v>
      </c>
      <c r="BG852">
        <f t="shared" si="238"/>
        <v>424868.33027008257</v>
      </c>
      <c r="BI852">
        <f t="shared" si="239"/>
        <v>408311.10930699651</v>
      </c>
      <c r="BK852">
        <f t="shared" si="240"/>
        <v>453280.71175786993</v>
      </c>
    </row>
    <row r="853" spans="38:63" x14ac:dyDescent="0.25">
      <c r="AL853">
        <v>839</v>
      </c>
      <c r="AM853">
        <f t="shared" si="241"/>
        <v>419.5</v>
      </c>
      <c r="AO853" s="9">
        <f t="shared" si="227"/>
        <v>429363.78952670889</v>
      </c>
      <c r="AP853" s="9">
        <f t="shared" si="228"/>
        <v>-8017.9438544117247</v>
      </c>
      <c r="AR853" s="9">
        <f t="shared" si="229"/>
        <v>2178.1040708342284</v>
      </c>
      <c r="AS853" s="9">
        <f t="shared" si="230"/>
        <v>-2388.8541196578462</v>
      </c>
      <c r="AU853" s="9">
        <f t="shared" si="231"/>
        <v>-41.033998344027239</v>
      </c>
      <c r="AV853" s="9">
        <f t="shared" si="232"/>
        <v>1.3147742558696096</v>
      </c>
      <c r="AX853" s="9">
        <f t="shared" si="233"/>
        <v>-11.742383903078089</v>
      </c>
      <c r="AY853" s="9">
        <f t="shared" si="234"/>
        <v>1.0519778147001244</v>
      </c>
      <c r="BA853" s="9">
        <f t="shared" si="242"/>
        <v>-18.161341836654096</v>
      </c>
      <c r="BB853" s="9">
        <f t="shared" si="235"/>
        <v>0.31134966157552962</v>
      </c>
      <c r="BD853" s="9">
        <f t="shared" si="236"/>
        <v>-11.130272604295056</v>
      </c>
      <c r="BE853" s="9">
        <f t="shared" si="237"/>
        <v>-4.8553220406044338E-2</v>
      </c>
      <c r="BG853">
        <f t="shared" si="238"/>
        <v>426063.36373406491</v>
      </c>
      <c r="BI853">
        <f t="shared" si="239"/>
        <v>409423.94130242465</v>
      </c>
      <c r="BK853">
        <f t="shared" si="240"/>
        <v>454368.11263515806</v>
      </c>
    </row>
    <row r="854" spans="38:63" x14ac:dyDescent="0.25">
      <c r="AL854">
        <v>840</v>
      </c>
      <c r="AM854">
        <f t="shared" si="241"/>
        <v>420</v>
      </c>
      <c r="AO854" s="9">
        <f t="shared" si="227"/>
        <v>430447.71231233299</v>
      </c>
      <c r="AP854" s="9">
        <f t="shared" si="228"/>
        <v>-9212.2065674586647</v>
      </c>
      <c r="AR854" s="9">
        <f t="shared" si="229"/>
        <v>2157.5870716622148</v>
      </c>
      <c r="AS854" s="9">
        <f t="shared" si="230"/>
        <v>-2388.1967325299115</v>
      </c>
      <c r="AU854" s="9">
        <f t="shared" si="231"/>
        <v>-40.815254475645602</v>
      </c>
      <c r="AV854" s="9">
        <f t="shared" si="232"/>
        <v>1.4182546923429762</v>
      </c>
      <c r="AX854" s="9">
        <f t="shared" si="233"/>
        <v>-11.674620750532934</v>
      </c>
      <c r="AY854" s="9">
        <f t="shared" si="234"/>
        <v>1.0760138724886645</v>
      </c>
      <c r="BA854" s="9">
        <f t="shared" si="242"/>
        <v>-18.062945209888088</v>
      </c>
      <c r="BB854" s="9">
        <f t="shared" si="235"/>
        <v>0.36140203205082361</v>
      </c>
      <c r="BD854" s="9">
        <f t="shared" si="236"/>
        <v>-11.077688515224581</v>
      </c>
      <c r="BE854" s="9">
        <f t="shared" si="237"/>
        <v>-1.9161212196511863E-2</v>
      </c>
      <c r="BG854">
        <f t="shared" si="238"/>
        <v>427250.92516656616</v>
      </c>
      <c r="BI854">
        <f t="shared" si="239"/>
        <v>410529.85869377916</v>
      </c>
      <c r="BK854">
        <f t="shared" si="240"/>
        <v>455448.39363975142</v>
      </c>
    </row>
    <row r="855" spans="38:63" x14ac:dyDescent="0.25">
      <c r="AL855">
        <v>841</v>
      </c>
      <c r="AM855">
        <f t="shared" si="241"/>
        <v>420.5</v>
      </c>
      <c r="AO855" s="9">
        <f t="shared" si="227"/>
        <v>431521.40394135466</v>
      </c>
      <c r="AP855" s="9">
        <f t="shared" si="228"/>
        <v>-10406.127651887078</v>
      </c>
      <c r="AR855" s="9">
        <f t="shared" si="229"/>
        <v>2137.1794444243919</v>
      </c>
      <c r="AS855" s="9">
        <f t="shared" si="230"/>
        <v>-2387.48760518374</v>
      </c>
      <c r="AU855" s="9">
        <f t="shared" si="231"/>
        <v>-40.599307566662851</v>
      </c>
      <c r="AV855" s="9">
        <f t="shared" si="232"/>
        <v>1.5201036536115584</v>
      </c>
      <c r="AX855" s="9">
        <f t="shared" si="233"/>
        <v>-11.607766506941784</v>
      </c>
      <c r="AY855" s="9">
        <f t="shared" si="234"/>
        <v>1.0996514850103012</v>
      </c>
      <c r="BA855" s="9">
        <f t="shared" si="242"/>
        <v>-17.965798831210584</v>
      </c>
      <c r="BB855" s="9">
        <f t="shared" si="235"/>
        <v>0.41064351831034474</v>
      </c>
      <c r="BD855" s="9">
        <f t="shared" si="236"/>
        <v>-11.025742228510483</v>
      </c>
      <c r="BE855" s="9">
        <f t="shared" si="237"/>
        <v>9.8086502909125253E-3</v>
      </c>
      <c r="BG855">
        <f t="shared" si="238"/>
        <v>428431.04832857853</v>
      </c>
      <c r="BI855">
        <f t="shared" si="239"/>
        <v>411628.8876394211</v>
      </c>
      <c r="BK855">
        <f t="shared" si="240"/>
        <v>456521.58458966116</v>
      </c>
    </row>
    <row r="856" spans="38:63" x14ac:dyDescent="0.25">
      <c r="AL856">
        <v>842</v>
      </c>
      <c r="AM856">
        <f t="shared" si="241"/>
        <v>421</v>
      </c>
      <c r="AO856" s="9">
        <f t="shared" si="227"/>
        <v>432584.91875012097</v>
      </c>
      <c r="AP856" s="9">
        <f t="shared" si="228"/>
        <v>-11599.681441522245</v>
      </c>
      <c r="AR856" s="9">
        <f t="shared" si="229"/>
        <v>2116.8797906410605</v>
      </c>
      <c r="AS856" s="9">
        <f t="shared" si="230"/>
        <v>-2386.7275533569341</v>
      </c>
      <c r="AU856" s="9">
        <f t="shared" si="231"/>
        <v>-40.386110886983964</v>
      </c>
      <c r="AV856" s="9">
        <f t="shared" si="232"/>
        <v>1.6203599484175066</v>
      </c>
      <c r="AX856" s="9">
        <f t="shared" si="233"/>
        <v>-11.541804866682702</v>
      </c>
      <c r="AY856" s="9">
        <f t="shared" si="234"/>
        <v>1.1229007026667395</v>
      </c>
      <c r="BA856" s="9">
        <f t="shared" si="242"/>
        <v>-17.869882174673052</v>
      </c>
      <c r="BB856" s="9">
        <f t="shared" si="235"/>
        <v>0.45909350982309899</v>
      </c>
      <c r="BD856" s="9">
        <f t="shared" si="236"/>
        <v>-10.974423845628207</v>
      </c>
      <c r="BE856" s="9">
        <f t="shared" si="237"/>
        <v>3.8365735927668163E-2</v>
      </c>
      <c r="BG856">
        <f t="shared" si="238"/>
        <v>429603.76655539655</v>
      </c>
      <c r="BI856">
        <f t="shared" si="239"/>
        <v>412721.05401433748</v>
      </c>
      <c r="BK856">
        <f t="shared" si="240"/>
        <v>457587.71492279944</v>
      </c>
    </row>
    <row r="857" spans="38:63" x14ac:dyDescent="0.25">
      <c r="AL857">
        <v>843</v>
      </c>
      <c r="AM857">
        <f t="shared" si="241"/>
        <v>421.5</v>
      </c>
      <c r="AO857" s="9">
        <f t="shared" si="227"/>
        <v>433638.31038158061</v>
      </c>
      <c r="AP857" s="9">
        <f t="shared" si="228"/>
        <v>-12792.84267320716</v>
      </c>
      <c r="AR857" s="9">
        <f t="shared" si="229"/>
        <v>2096.6867351975684</v>
      </c>
      <c r="AS857" s="9">
        <f t="shared" si="230"/>
        <v>-2385.9173733827251</v>
      </c>
      <c r="AU857" s="9">
        <f t="shared" si="231"/>
        <v>-40.175618724995303</v>
      </c>
      <c r="AV857" s="9">
        <f t="shared" si="232"/>
        <v>1.7190613271285233</v>
      </c>
      <c r="AX857" s="9">
        <f t="shared" si="233"/>
        <v>-11.47671990607768</v>
      </c>
      <c r="AY857" s="9">
        <f t="shared" si="234"/>
        <v>1.1457712888706633</v>
      </c>
      <c r="BA857" s="9">
        <f t="shared" si="242"/>
        <v>-17.775175146993838</v>
      </c>
      <c r="BB857" s="9">
        <f t="shared" si="235"/>
        <v>0.50677086414898653</v>
      </c>
      <c r="BD857" s="9">
        <f t="shared" si="236"/>
        <v>-10.923723671923781</v>
      </c>
      <c r="BE857" s="9">
        <f t="shared" si="237"/>
        <v>6.6519174108873563E-2</v>
      </c>
      <c r="BG857">
        <f t="shared" si="238"/>
        <v>430769.11276324128</v>
      </c>
      <c r="BI857">
        <f t="shared" si="239"/>
        <v>413806.38341335894</v>
      </c>
      <c r="BK857">
        <f t="shared" si="240"/>
        <v>458646.81370294985</v>
      </c>
    </row>
    <row r="858" spans="38:63" x14ac:dyDescent="0.25">
      <c r="AL858">
        <v>844</v>
      </c>
      <c r="AM858">
        <f t="shared" si="241"/>
        <v>422</v>
      </c>
      <c r="AO858" s="9">
        <f t="shared" si="227"/>
        <v>434681.63179683877</v>
      </c>
      <c r="AP858" s="9">
        <f t="shared" si="228"/>
        <v>-13985.586477232633</v>
      </c>
      <c r="AR858" s="9">
        <f t="shared" si="229"/>
        <v>2076.5989258350705</v>
      </c>
      <c r="AS858" s="9">
        <f t="shared" si="230"/>
        <v>-2385.0578427191608</v>
      </c>
      <c r="AU858" s="9">
        <f t="shared" si="231"/>
        <v>-39.96778636100963</v>
      </c>
      <c r="AV858" s="9">
        <f t="shared" si="232"/>
        <v>1.8162445161460028</v>
      </c>
      <c r="AX858" s="9">
        <f t="shared" si="233"/>
        <v>-11.412496072564409</v>
      </c>
      <c r="AY858" s="9">
        <f t="shared" si="234"/>
        <v>1.1682727297921993</v>
      </c>
      <c r="BA858" s="9">
        <f t="shared" si="242"/>
        <v>-17.681658076861627</v>
      </c>
      <c r="BB858" s="9">
        <f t="shared" si="235"/>
        <v>0.5536939242354354</v>
      </c>
      <c r="BD858" s="9">
        <f t="shared" si="236"/>
        <v>-10.873632211583597</v>
      </c>
      <c r="BE858" s="9">
        <f t="shared" si="237"/>
        <v>9.4277862118367958E-2</v>
      </c>
      <c r="BG858">
        <f t="shared" si="238"/>
        <v>431927.1194557483</v>
      </c>
      <c r="BI858">
        <f t="shared" si="239"/>
        <v>414884.90115434019</v>
      </c>
      <c r="BK858">
        <f t="shared" si="240"/>
        <v>459698.90962560696</v>
      </c>
    </row>
    <row r="859" spans="38:63" x14ac:dyDescent="0.25">
      <c r="AL859">
        <v>845</v>
      </c>
      <c r="AM859">
        <f t="shared" si="241"/>
        <v>422.5</v>
      </c>
      <c r="AO859" s="9">
        <f t="shared" si="227"/>
        <v>435714.9352864612</v>
      </c>
      <c r="AP859" s="9">
        <f t="shared" si="228"/>
        <v>-15177.888368027696</v>
      </c>
      <c r="AR859" s="9">
        <f t="shared" si="229"/>
        <v>2056.6150326545658</v>
      </c>
      <c r="AS859" s="9">
        <f t="shared" si="230"/>
        <v>-2384.1497204610878</v>
      </c>
      <c r="AU859" s="9">
        <f t="shared" si="231"/>
        <v>-39.762570041512539</v>
      </c>
      <c r="AV859" s="9">
        <f t="shared" si="232"/>
        <v>1.9119452510327664</v>
      </c>
      <c r="AX859" s="9">
        <f t="shared" si="233"/>
        <v>-11.349118174227389</v>
      </c>
      <c r="AY859" s="9">
        <f t="shared" si="234"/>
        <v>1.190414243726635</v>
      </c>
      <c r="BA859" s="9">
        <f t="shared" si="242"/>
        <v>-17.589311704535383</v>
      </c>
      <c r="BB859" s="9">
        <f t="shared" si="235"/>
        <v>0.59988053507267702</v>
      </c>
      <c r="BD859" s="9">
        <f t="shared" si="236"/>
        <v>-10.824140162749766</v>
      </c>
      <c r="BE859" s="9">
        <f t="shared" si="237"/>
        <v>0.12165047223345447</v>
      </c>
      <c r="BG859">
        <f t="shared" si="238"/>
        <v>433077.81873032294</v>
      </c>
      <c r="BI859">
        <f t="shared" si="239"/>
        <v>415956.63228130271</v>
      </c>
      <c r="BK859">
        <f t="shared" si="240"/>
        <v>460744.03102369094</v>
      </c>
    </row>
    <row r="860" spans="38:63" x14ac:dyDescent="0.25">
      <c r="AL860">
        <v>846</v>
      </c>
      <c r="AM860">
        <f t="shared" si="241"/>
        <v>423</v>
      </c>
      <c r="AO860" s="9">
        <f t="shared" si="227"/>
        <v>436738.27248153329</v>
      </c>
      <c r="AP860" s="9">
        <f t="shared" si="228"/>
        <v>-16369.724235101859</v>
      </c>
      <c r="AR860" s="9">
        <f t="shared" si="229"/>
        <v>2036.7337476338096</v>
      </c>
      <c r="AS860" s="9">
        <f t="shared" si="230"/>
        <v>-2383.1937478355712</v>
      </c>
      <c r="AU860" s="9">
        <f t="shared" si="231"/>
        <v>-39.559926954184661</v>
      </c>
      <c r="AV860" s="9">
        <f t="shared" si="232"/>
        <v>2.0061983084143646</v>
      </c>
      <c r="AX860" s="9">
        <f t="shared" si="233"/>
        <v>-11.286571369675594</v>
      </c>
      <c r="AY860" s="9">
        <f t="shared" si="234"/>
        <v>1.2122047901000912</v>
      </c>
      <c r="BA860" s="9">
        <f t="shared" si="242"/>
        <v>-17.498117171734954</v>
      </c>
      <c r="BB860" s="9">
        <f t="shared" si="235"/>
        <v>0.64534805973450449</v>
      </c>
      <c r="BD860" s="9">
        <f t="shared" si="236"/>
        <v>-10.775238412774119</v>
      </c>
      <c r="BE860" s="9">
        <f t="shared" si="237"/>
        <v>0.14864545857976891</v>
      </c>
      <c r="BG860">
        <f t="shared" si="238"/>
        <v>434221.24228436599</v>
      </c>
      <c r="BI860">
        <f t="shared" si="239"/>
        <v>417021.60156753962</v>
      </c>
      <c r="BK860">
        <f t="shared" si="240"/>
        <v>461782.2058731388</v>
      </c>
    </row>
    <row r="861" spans="38:63" x14ac:dyDescent="0.25">
      <c r="AL861">
        <v>847</v>
      </c>
      <c r="AM861">
        <f t="shared" si="241"/>
        <v>423.5</v>
      </c>
      <c r="AO861" s="9">
        <f t="shared" si="227"/>
        <v>437751.69436448091</v>
      </c>
      <c r="AP861" s="9">
        <f t="shared" si="228"/>
        <v>-17561.070334231095</v>
      </c>
      <c r="AR861" s="9">
        <f t="shared" si="229"/>
        <v>2016.9537841567173</v>
      </c>
      <c r="AS861" s="9">
        <f t="shared" si="230"/>
        <v>-2382.1906486813641</v>
      </c>
      <c r="AU861" s="9">
        <f t="shared" si="231"/>
        <v>-39.35981520367487</v>
      </c>
      <c r="AV861" s="9">
        <f t="shared" si="232"/>
        <v>2.0990375367052194</v>
      </c>
      <c r="AX861" s="9">
        <f t="shared" si="233"/>
        <v>-11.224841158253717</v>
      </c>
      <c r="AY861" s="9">
        <f t="shared" si="234"/>
        <v>1.2336530781289885</v>
      </c>
      <c r="BA861" s="9">
        <f t="shared" si="242"/>
        <v>-17.408056011810739</v>
      </c>
      <c r="BB861" s="9">
        <f t="shared" si="235"/>
        <v>0.69011339482994161</v>
      </c>
      <c r="BD861" s="9">
        <f t="shared" si="236"/>
        <v>-10.726918033610414</v>
      </c>
      <c r="BE861" s="9">
        <f t="shared" si="237"/>
        <v>0.17527106374628917</v>
      </c>
      <c r="BG861">
        <f t="shared" si="238"/>
        <v>435357.4214213728</v>
      </c>
      <c r="BI861">
        <f t="shared" si="239"/>
        <v>418079.83351868339</v>
      </c>
      <c r="BK861">
        <f t="shared" si="240"/>
        <v>462813.46179837629</v>
      </c>
    </row>
    <row r="862" spans="38:63" x14ac:dyDescent="0.25">
      <c r="AL862">
        <v>848</v>
      </c>
      <c r="AM862">
        <f t="shared" si="241"/>
        <v>424</v>
      </c>
      <c r="AO862" s="9">
        <f t="shared" si="227"/>
        <v>438755.25127965881</v>
      </c>
      <c r="AP862" s="9">
        <f t="shared" si="228"/>
        <v>-18751.90327887969</v>
      </c>
      <c r="AR862" s="9">
        <f t="shared" si="229"/>
        <v>1997.27387655488</v>
      </c>
      <c r="AS862" s="9">
        <f t="shared" si="230"/>
        <v>-2381.1411299130114</v>
      </c>
      <c r="AU862" s="9">
        <f t="shared" si="231"/>
        <v>-39.162193788094811</v>
      </c>
      <c r="AV862" s="9">
        <f t="shared" si="232"/>
        <v>2.1904958857084087</v>
      </c>
      <c r="AX862" s="9">
        <f t="shared" si="233"/>
        <v>-11.163913370573344</v>
      </c>
      <c r="AY862" s="9">
        <f t="shared" si="234"/>
        <v>1.2547675751482177</v>
      </c>
      <c r="BA862" s="9">
        <f t="shared" si="242"/>
        <v>-17.319110140185881</v>
      </c>
      <c r="BB862" s="9">
        <f t="shared" si="235"/>
        <v>0.73419298539021949</v>
      </c>
      <c r="BD862" s="9">
        <f t="shared" si="236"/>
        <v>-10.679170277335588</v>
      </c>
      <c r="BE862" s="9">
        <f t="shared" si="237"/>
        <v>0.20153532516997147</v>
      </c>
      <c r="BG862">
        <f t="shared" si="238"/>
        <v>436486.38705690834</v>
      </c>
      <c r="BI862">
        <f t="shared" si="239"/>
        <v>419131.35237573541</v>
      </c>
      <c r="BK862">
        <f t="shared" si="240"/>
        <v>463837.82607767376</v>
      </c>
    </row>
    <row r="863" spans="38:63" x14ac:dyDescent="0.25">
      <c r="AL863">
        <v>849</v>
      </c>
      <c r="AM863">
        <f t="shared" si="241"/>
        <v>424.5</v>
      </c>
      <c r="AO863" s="9">
        <f t="shared" si="227"/>
        <v>439748.99294371274</v>
      </c>
      <c r="AP863" s="9">
        <f t="shared" si="228"/>
        <v>-19942.200031850483</v>
      </c>
      <c r="AR863" s="9">
        <f t="shared" si="229"/>
        <v>1977.6927796608325</v>
      </c>
      <c r="AS863" s="9">
        <f t="shared" si="230"/>
        <v>-2380.0458819701571</v>
      </c>
      <c r="AU863" s="9">
        <f t="shared" si="231"/>
        <v>-38.967022576217325</v>
      </c>
      <c r="AV863" s="9">
        <f t="shared" si="232"/>
        <v>2.2806054351360414</v>
      </c>
      <c r="AX863" s="9">
        <f t="shared" si="233"/>
        <v>-11.103774159353891</v>
      </c>
      <c r="AY863" s="9">
        <f t="shared" si="234"/>
        <v>1.2755565146225469</v>
      </c>
      <c r="BA863" s="9">
        <f t="shared" si="242"/>
        <v>-17.231261845063358</v>
      </c>
      <c r="BB863" s="9">
        <f t="shared" si="235"/>
        <v>0.77760283921432127</v>
      </c>
      <c r="BD863" s="9">
        <f t="shared" si="236"/>
        <v>-10.631986571800075</v>
      </c>
      <c r="BE863" s="9">
        <f t="shared" si="237"/>
        <v>0.22744608129917335</v>
      </c>
      <c r="BG863">
        <f t="shared" si="238"/>
        <v>437608.16972446226</v>
      </c>
      <c r="BI863">
        <f t="shared" si="239"/>
        <v>420176.18211805826</v>
      </c>
      <c r="BK863">
        <f t="shared" si="240"/>
        <v>464855.3256483876</v>
      </c>
    </row>
    <row r="864" spans="38:63" x14ac:dyDescent="0.25">
      <c r="AL864">
        <v>850</v>
      </c>
      <c r="AM864">
        <f t="shared" si="241"/>
        <v>425</v>
      </c>
      <c r="AO864" s="9">
        <f t="shared" si="227"/>
        <v>440732.9684557211</v>
      </c>
      <c r="AP864" s="9">
        <f t="shared" si="228"/>
        <v>-21131.937897156171</v>
      </c>
      <c r="AR864" s="9">
        <f t="shared" si="229"/>
        <v>1958.2092683727237</v>
      </c>
      <c r="AS864" s="9">
        <f t="shared" si="230"/>
        <v>-2378.9055792525892</v>
      </c>
      <c r="AU864" s="9">
        <f t="shared" si="231"/>
        <v>-38.774262285346566</v>
      </c>
      <c r="AV864" s="9">
        <f t="shared" si="232"/>
        <v>2.3693974220942908</v>
      </c>
      <c r="AX864" s="9">
        <f t="shared" si="233"/>
        <v>-11.044409990559375</v>
      </c>
      <c r="AY864" s="9">
        <f t="shared" si="234"/>
        <v>1.2960279038546054</v>
      </c>
      <c r="BA864" s="9">
        <f t="shared" si="242"/>
        <v>-17.144493778387659</v>
      </c>
      <c r="BB864" s="9">
        <f t="shared" si="235"/>
        <v>0.82035854069516601</v>
      </c>
      <c r="BD864" s="9">
        <f t="shared" si="236"/>
        <v>-10.585358516399529</v>
      </c>
      <c r="BE864" s="9">
        <f t="shared" si="237"/>
        <v>0.25301097754451918</v>
      </c>
      <c r="BG864">
        <f t="shared" si="238"/>
        <v>438722.79958118551</v>
      </c>
      <c r="BI864">
        <f t="shared" si="239"/>
        <v>421214.34646633035</v>
      </c>
      <c r="BK864">
        <f t="shared" si="240"/>
        <v>465865.98711209197</v>
      </c>
    </row>
    <row r="865" spans="38:63" x14ac:dyDescent="0.25">
      <c r="AL865">
        <v>851</v>
      </c>
      <c r="AM865">
        <f t="shared" si="241"/>
        <v>425.5</v>
      </c>
      <c r="AO865" s="9">
        <f t="shared" si="227"/>
        <v>441707.2263071218</v>
      </c>
      <c r="AP865" s="9">
        <f t="shared" si="228"/>
        <v>-22321.094512104704</v>
      </c>
      <c r="AR865" s="9">
        <f t="shared" si="229"/>
        <v>1938.8221372300504</v>
      </c>
      <c r="AS865" s="9">
        <f t="shared" si="230"/>
        <v>-2377.7208805415421</v>
      </c>
      <c r="AU865" s="9">
        <f t="shared" si="231"/>
        <v>-38.583874459846051</v>
      </c>
      <c r="AV865" s="9">
        <f t="shared" si="232"/>
        <v>2.4569022675760328</v>
      </c>
      <c r="AX865" s="9">
        <f t="shared" si="233"/>
        <v>-10.985807634822759</v>
      </c>
      <c r="AY865" s="9">
        <f t="shared" si="234"/>
        <v>1.3161895314027448</v>
      </c>
      <c r="BA865" s="9">
        <f t="shared" si="242"/>
        <v>-17.058788947055923</v>
      </c>
      <c r="BB865" s="9">
        <f t="shared" si="235"/>
        <v>0.86247526414769449</v>
      </c>
      <c r="BD865" s="9">
        <f t="shared" si="236"/>
        <v>-10.539277877967368</v>
      </c>
      <c r="BE865" s="9">
        <f t="shared" si="237"/>
        <v>0.27823747202559374</v>
      </c>
      <c r="BG865">
        <f t="shared" si="238"/>
        <v>439830.3064135125</v>
      </c>
      <c r="BI865">
        <f t="shared" si="239"/>
        <v>422245.86888546363</v>
      </c>
      <c r="BK865">
        <f t="shared" si="240"/>
        <v>466869.83673960267</v>
      </c>
    </row>
    <row r="866" spans="38:63" x14ac:dyDescent="0.25">
      <c r="AL866">
        <v>852</v>
      </c>
      <c r="AM866">
        <f t="shared" si="241"/>
        <v>426</v>
      </c>
      <c r="AO866" s="9">
        <f t="shared" si="227"/>
        <v>442671.81439142936</v>
      </c>
      <c r="AP866" s="9">
        <f t="shared" si="228"/>
        <v>-23509.647839592028</v>
      </c>
      <c r="AR866" s="9">
        <f t="shared" si="229"/>
        <v>1919.5302000001275</v>
      </c>
      <c r="AS866" s="9">
        <f t="shared" si="230"/>
        <v>-2376.4924294077541</v>
      </c>
      <c r="AU866" s="9">
        <f t="shared" si="231"/>
        <v>-38.395821450297021</v>
      </c>
      <c r="AV866" s="9">
        <f t="shared" si="232"/>
        <v>2.543149602001328</v>
      </c>
      <c r="AX866" s="9">
        <f t="shared" si="233"/>
        <v>-10.927954159145385</v>
      </c>
      <c r="AY866" s="9">
        <f t="shared" si="234"/>
        <v>1.3360489742209118</v>
      </c>
      <c r="BA866" s="9">
        <f t="shared" si="242"/>
        <v>-16.974130704370644</v>
      </c>
      <c r="BB866" s="9">
        <f t="shared" si="235"/>
        <v>0.90396778665905997</v>
      </c>
      <c r="BD866" s="9">
        <f t="shared" si="236"/>
        <v>-10.493736586780988</v>
      </c>
      <c r="BE866" s="9">
        <f t="shared" si="237"/>
        <v>0.30313284112135636</v>
      </c>
      <c r="BG866">
        <f t="shared" si="238"/>
        <v>440930.71964267007</v>
      </c>
      <c r="BI866">
        <f t="shared" si="239"/>
        <v>423270.77258748369</v>
      </c>
      <c r="BK866">
        <f t="shared" si="240"/>
        <v>467866.90047589532</v>
      </c>
    </row>
    <row r="867" spans="38:63" x14ac:dyDescent="0.25">
      <c r="AL867">
        <v>853</v>
      </c>
      <c r="AM867">
        <f t="shared" si="241"/>
        <v>426.5</v>
      </c>
      <c r="AO867" s="9">
        <f t="shared" si="227"/>
        <v>443626.78001374815</v>
      </c>
      <c r="AP867" s="9">
        <f t="shared" si="228"/>
        <v>-24697.576160595658</v>
      </c>
      <c r="AR867" s="9">
        <f t="shared" si="229"/>
        <v>1900.3322892749791</v>
      </c>
      <c r="AS867" s="9">
        <f t="shared" si="230"/>
        <v>-2375.2208546067536</v>
      </c>
      <c r="AU867" s="9">
        <f t="shared" si="231"/>
        <v>-38.210066393267311</v>
      </c>
      <c r="AV867" s="9">
        <f t="shared" si="232"/>
        <v>2.6281682898443934</v>
      </c>
      <c r="AX867" s="9">
        <f t="shared" si="233"/>
        <v>-10.870836918861347</v>
      </c>
      <c r="AY867" s="9">
        <f t="shared" si="234"/>
        <v>1.3556136045323006</v>
      </c>
      <c r="BA867" s="9">
        <f t="shared" si="242"/>
        <v>-16.89050274172503</v>
      </c>
      <c r="BB867" s="9">
        <f t="shared" si="235"/>
        <v>0.94485050048013663</v>
      </c>
      <c r="BD867" s="9">
        <f t="shared" si="236"/>
        <v>-10.448726732680932</v>
      </c>
      <c r="BE867" s="9">
        <f t="shared" si="237"/>
        <v>0.32770418483195629</v>
      </c>
      <c r="BG867">
        <f t="shared" si="238"/>
        <v>442024.06833007769</v>
      </c>
      <c r="BI867">
        <f t="shared" si="239"/>
        <v>424289.08053437318</v>
      </c>
      <c r="BK867">
        <f t="shared" si="240"/>
        <v>468857.20394492225</v>
      </c>
    </row>
    <row r="868" spans="38:63" x14ac:dyDescent="0.25">
      <c r="AL868">
        <v>854</v>
      </c>
      <c r="AM868">
        <f t="shared" si="241"/>
        <v>427</v>
      </c>
      <c r="AO868" s="9">
        <f t="shared" si="227"/>
        <v>444572.16990008648</v>
      </c>
      <c r="AP868" s="9">
        <f t="shared" si="228"/>
        <v>-25884.858066862806</v>
      </c>
      <c r="AR868" s="9">
        <f t="shared" si="229"/>
        <v>1881.2272560783454</v>
      </c>
      <c r="AS868" s="9">
        <f t="shared" si="230"/>
        <v>-2373.9067704618315</v>
      </c>
      <c r="AU868" s="9">
        <f t="shared" si="231"/>
        <v>-38.026573191672774</v>
      </c>
      <c r="AV868" s="9">
        <f t="shared" si="232"/>
        <v>2.7119864533842888</v>
      </c>
      <c r="AX868" s="9">
        <f t="shared" si="233"/>
        <v>-10.814443549858888</v>
      </c>
      <c r="AY868" s="9">
        <f t="shared" si="234"/>
        <v>1.3748905964482101</v>
      </c>
      <c r="BA868" s="9">
        <f t="shared" si="242"/>
        <v>-16.807889080516272</v>
      </c>
      <c r="BB868" s="9">
        <f t="shared" si="235"/>
        <v>0.98513742497688706</v>
      </c>
      <c r="BD868" s="9">
        <f t="shared" si="236"/>
        <v>-10.404240561297613</v>
      </c>
      <c r="BE868" s="9">
        <f t="shared" si="237"/>
        <v>0.35195843195919174</v>
      </c>
      <c r="BG868">
        <f t="shared" si="238"/>
        <v>443110.38118263934</v>
      </c>
      <c r="BI868">
        <f t="shared" si="239"/>
        <v>425300.81544087804</v>
      </c>
      <c r="BK868">
        <f t="shared" si="240"/>
        <v>469840.77245432849</v>
      </c>
    </row>
    <row r="869" spans="38:63" x14ac:dyDescent="0.25">
      <c r="AL869">
        <v>855</v>
      </c>
      <c r="AM869">
        <f t="shared" si="241"/>
        <v>427.5</v>
      </c>
      <c r="AO869" s="9">
        <f t="shared" si="227"/>
        <v>445508.03020647669</v>
      </c>
      <c r="AP869" s="9">
        <f t="shared" si="228"/>
        <v>-27071.472453787046</v>
      </c>
      <c r="AR869" s="9">
        <f t="shared" si="229"/>
        <v>1862.2139694825089</v>
      </c>
      <c r="AS869" s="9">
        <f t="shared" si="230"/>
        <v>-2372.5507772351393</v>
      </c>
      <c r="AU869" s="9">
        <f t="shared" si="231"/>
        <v>-37.845306495709416</v>
      </c>
      <c r="AV869" s="9">
        <f t="shared" si="232"/>
        <v>2.7946314956143348</v>
      </c>
      <c r="AX869" s="9">
        <f t="shared" si="233"/>
        <v>-10.758761961047353</v>
      </c>
      <c r="AY869" s="9">
        <f t="shared" si="234"/>
        <v>1.393886932342552</v>
      </c>
      <c r="BA869" s="9">
        <f t="shared" si="242"/>
        <v>-16.726274064279419</v>
      </c>
      <c r="BB869" s="9">
        <f t="shared" si="235"/>
        <v>1.024842218159191</v>
      </c>
      <c r="BD869" s="9">
        <f t="shared" si="236"/>
        <v>-10.360270470382646</v>
      </c>
      <c r="BE869" s="9">
        <f t="shared" si="237"/>
        <v>0.37590234511259168</v>
      </c>
      <c r="BG869">
        <f t="shared" si="238"/>
        <v>444189.68655793159</v>
      </c>
      <c r="BI869">
        <f t="shared" si="239"/>
        <v>426305.99977727787</v>
      </c>
      <c r="BK869">
        <f t="shared" si="240"/>
        <v>470817.63100007118</v>
      </c>
    </row>
    <row r="870" spans="38:63" x14ac:dyDescent="0.25">
      <c r="AL870">
        <v>856</v>
      </c>
      <c r="AM870">
        <f t="shared" si="241"/>
        <v>428</v>
      </c>
      <c r="AO870" s="9">
        <f t="shared" si="227"/>
        <v>446434.40652790596</v>
      </c>
      <c r="AP870" s="9">
        <f t="shared" si="228"/>
        <v>-28257.398513467666</v>
      </c>
      <c r="AR870" s="9">
        <f t="shared" si="229"/>
        <v>1843.2913162346542</v>
      </c>
      <c r="AS870" s="9">
        <f t="shared" si="230"/>
        <v>-2371.1534614873322</v>
      </c>
      <c r="AU870" s="9">
        <f t="shared" si="231"/>
        <v>-37.666231684337575</v>
      </c>
      <c r="AV870" s="9">
        <f t="shared" si="232"/>
        <v>2.8761301223440117</v>
      </c>
      <c r="AX870" s="9">
        <f t="shared" si="233"/>
        <v>-10.703780327062118</v>
      </c>
      <c r="AY870" s="9">
        <f t="shared" si="234"/>
        <v>1.412609408992348</v>
      </c>
      <c r="BA870" s="9">
        <f t="shared" si="242"/>
        <v>-16.645642351033398</v>
      </c>
      <c r="BB870" s="9">
        <f t="shared" si="235"/>
        <v>1.0639781878038512</v>
      </c>
      <c r="BD870" s="9">
        <f t="shared" si="236"/>
        <v>-10.31680900624206</v>
      </c>
      <c r="BE870" s="9">
        <f t="shared" si="237"/>
        <v>0.39954252554781233</v>
      </c>
      <c r="BG870">
        <f t="shared" si="238"/>
        <v>445262.01246928924</v>
      </c>
      <c r="BI870">
        <f t="shared" si="239"/>
        <v>427304.65577211929</v>
      </c>
      <c r="BK870">
        <f t="shared" si="240"/>
        <v>471787.80427094392</v>
      </c>
    </row>
    <row r="871" spans="38:63" x14ac:dyDescent="0.25">
      <c r="AL871">
        <v>857</v>
      </c>
      <c r="AM871">
        <f t="shared" si="241"/>
        <v>428.5</v>
      </c>
      <c r="AO871" s="9">
        <f t="shared" si="227"/>
        <v>447351.34390706272</v>
      </c>
      <c r="AP871" s="9">
        <f t="shared" si="228"/>
        <v>-29442.615727946039</v>
      </c>
      <c r="AR871" s="9">
        <f t="shared" si="229"/>
        <v>1824.4582003924854</v>
      </c>
      <c r="AS871" s="9">
        <f t="shared" si="230"/>
        <v>-2369.7153964261602</v>
      </c>
      <c r="AU871" s="9">
        <f t="shared" si="231"/>
        <v>-37.489314847302666</v>
      </c>
      <c r="AV871" s="9">
        <f t="shared" si="232"/>
        <v>2.9565083635257432</v>
      </c>
      <c r="AX871" s="9">
        <f t="shared" si="233"/>
        <v>-10.64948708119894</v>
      </c>
      <c r="AY871" s="9">
        <f t="shared" si="234"/>
        <v>1.4310646434939587</v>
      </c>
      <c r="BA871" s="9">
        <f t="shared" si="242"/>
        <v>-16.565978905836442</v>
      </c>
      <c r="BB871" s="9">
        <f t="shared" si="235"/>
        <v>1.1025583021880812</v>
      </c>
      <c r="BD871" s="9">
        <f t="shared" si="236"/>
        <v>-10.273848860267286</v>
      </c>
      <c r="BE871" s="9">
        <f t="shared" si="237"/>
        <v>0.4228854178437037</v>
      </c>
      <c r="BG871">
        <f t="shared" si="238"/>
        <v>446327.38659079024</v>
      </c>
      <c r="BI871">
        <f t="shared" si="239"/>
        <v>428296.8054149134</v>
      </c>
      <c r="BK871">
        <f t="shared" si="240"/>
        <v>472751.31665300817</v>
      </c>
    </row>
    <row r="872" spans="38:63" x14ac:dyDescent="0.25">
      <c r="AL872">
        <v>858</v>
      </c>
      <c r="AM872">
        <f t="shared" si="241"/>
        <v>429</v>
      </c>
      <c r="AO872" s="9">
        <f t="shared" si="227"/>
        <v>448258.88684290304</v>
      </c>
      <c r="AP872" s="9">
        <f t="shared" si="228"/>
        <v>-30627.103862613676</v>
      </c>
      <c r="AR872" s="9">
        <f t="shared" si="229"/>
        <v>1805.7135429688342</v>
      </c>
      <c r="AS872" s="9">
        <f t="shared" si="230"/>
        <v>-2368.2371422443971</v>
      </c>
      <c r="AU872" s="9">
        <f t="shared" si="231"/>
        <v>-37.314522767670752</v>
      </c>
      <c r="AV872" s="9">
        <f t="shared" si="232"/>
        <v>3.0357915938369318</v>
      </c>
      <c r="AX872" s="9">
        <f t="shared" si="233"/>
        <v>-10.595870908567997</v>
      </c>
      <c r="AY872" s="9">
        <f t="shared" si="234"/>
        <v>1.449259078964102</v>
      </c>
      <c r="BA872" s="9">
        <f t="shared" si="242"/>
        <v>-16.487268993541093</v>
      </c>
      <c r="BB872" s="9">
        <f t="shared" si="235"/>
        <v>1.140595200448639</v>
      </c>
      <c r="BD872" s="9">
        <f t="shared" si="236"/>
        <v>-10.23138286556166</v>
      </c>
      <c r="BE872" s="9">
        <f t="shared" si="237"/>
        <v>0.44593731442419099</v>
      </c>
      <c r="BG872">
        <f t="shared" si="238"/>
        <v>447385.83626214374</v>
      </c>
      <c r="BI872">
        <f t="shared" si="239"/>
        <v>429282.4704587977</v>
      </c>
      <c r="BK872">
        <f t="shared" si="240"/>
        <v>473708.19223393506</v>
      </c>
    </row>
    <row r="873" spans="38:63" x14ac:dyDescent="0.25">
      <c r="AL873">
        <v>859</v>
      </c>
      <c r="AM873">
        <f t="shared" si="241"/>
        <v>429.5</v>
      </c>
      <c r="AO873" s="9">
        <f t="shared" si="227"/>
        <v>449157.07929904154</v>
      </c>
      <c r="AP873" s="9">
        <f t="shared" si="228"/>
        <v>-31810.842959786645</v>
      </c>
      <c r="AR873" s="9">
        <f t="shared" si="229"/>
        <v>1787.0562815849987</v>
      </c>
      <c r="AS873" s="9">
        <f t="shared" si="230"/>
        <v>-2366.7192464474788</v>
      </c>
      <c r="AU873" s="9">
        <f t="shared" si="231"/>
        <v>-37.141822904866757</v>
      </c>
      <c r="AV873" s="9">
        <f t="shared" si="232"/>
        <v>3.1140045525471214</v>
      </c>
      <c r="AX873" s="9">
        <f t="shared" si="233"/>
        <v>-10.542920739462133</v>
      </c>
      <c r="AY873" s="9">
        <f t="shared" si="234"/>
        <v>1.4671989900348255</v>
      </c>
      <c r="BA873" s="9">
        <f t="shared" si="242"/>
        <v>-16.409498171745508</v>
      </c>
      <c r="BB873" s="9">
        <f t="shared" si="235"/>
        <v>1.1781012025814812</v>
      </c>
      <c r="BD873" s="9">
        <f t="shared" si="236"/>
        <v>-10.189403993659116</v>
      </c>
      <c r="BE873" s="9">
        <f t="shared" si="237"/>
        <v>0.46870435993081483</v>
      </c>
      <c r="BG873">
        <f t="shared" si="238"/>
        <v>448437.38849348243</v>
      </c>
      <c r="BI873">
        <f t="shared" si="239"/>
        <v>430261.67242316209</v>
      </c>
      <c r="BK873">
        <f t="shared" si="240"/>
        <v>474658.45480725827</v>
      </c>
    </row>
    <row r="874" spans="38:63" x14ac:dyDescent="0.25">
      <c r="AL874">
        <v>860</v>
      </c>
      <c r="AM874">
        <f t="shared" si="241"/>
        <v>430</v>
      </c>
      <c r="AO874" s="9">
        <f t="shared" si="227"/>
        <v>450045.96471197094</v>
      </c>
      <c r="AP874" s="9">
        <f t="shared" si="228"/>
        <v>-32993.813332441314</v>
      </c>
      <c r="AR874" s="9">
        <f t="shared" si="229"/>
        <v>1768.4853701325653</v>
      </c>
      <c r="AS874" s="9">
        <f t="shared" si="230"/>
        <v>-2365.1622441712052</v>
      </c>
      <c r="AU874" s="9">
        <f t="shared" si="231"/>
        <v>-36.971183378196159</v>
      </c>
      <c r="AV874" s="9">
        <f t="shared" si="232"/>
        <v>3.1911713626981144</v>
      </c>
      <c r="AX874" s="9">
        <f t="shared" si="233"/>
        <v>-10.490625742929817</v>
      </c>
      <c r="AY874" s="9">
        <f t="shared" si="234"/>
        <v>1.4848904881506249</v>
      </c>
      <c r="BA874" s="9">
        <f t="shared" si="242"/>
        <v>-16.332652283934575</v>
      </c>
      <c r="BB874" s="9">
        <f t="shared" si="235"/>
        <v>1.2150883190959711</v>
      </c>
      <c r="BD874" s="9">
        <f t="shared" si="236"/>
        <v>-10.147905351331767</v>
      </c>
      <c r="BE874" s="9">
        <f t="shared" si="237"/>
        <v>0.49119255545151858</v>
      </c>
      <c r="BG874">
        <f t="shared" si="238"/>
        <v>449482.0699700616</v>
      </c>
      <c r="BI874">
        <f t="shared" si="239"/>
        <v>431234.43259623973</v>
      </c>
      <c r="BK874">
        <f t="shared" si="240"/>
        <v>475602.12787654169</v>
      </c>
    </row>
    <row r="875" spans="38:63" x14ac:dyDescent="0.25">
      <c r="AL875">
        <v>861</v>
      </c>
      <c r="AM875">
        <f t="shared" si="241"/>
        <v>430.5</v>
      </c>
      <c r="AO875" s="9">
        <f t="shared" si="227"/>
        <v>450925.58599911496</v>
      </c>
      <c r="AP875" s="9">
        <f t="shared" si="228"/>
        <v>-34175.995558106581</v>
      </c>
      <c r="AR875" s="9">
        <f t="shared" si="229"/>
        <v>1749.9997784434672</v>
      </c>
      <c r="AS875" s="9">
        <f t="shared" si="230"/>
        <v>-2363.5666584898563</v>
      </c>
      <c r="AU875" s="9">
        <f t="shared" si="231"/>
        <v>-36.802572950834019</v>
      </c>
      <c r="AV875" s="9">
        <f t="shared" si="232"/>
        <v>3.2673155496238713</v>
      </c>
      <c r="AX875" s="9">
        <f t="shared" si="233"/>
        <v>-10.438975320546033</v>
      </c>
      <c r="AY875" s="9">
        <f t="shared" si="234"/>
        <v>1.5023395266758166</v>
      </c>
      <c r="BA875" s="9">
        <f t="shared" si="242"/>
        <v>-16.256717452802981</v>
      </c>
      <c r="BB875" s="9">
        <f t="shared" si="235"/>
        <v>1.2515682603369325</v>
      </c>
      <c r="BD875" s="9">
        <f t="shared" si="236"/>
        <v>-10.106880177484999</v>
      </c>
      <c r="BE875" s="9">
        <f t="shared" si="237"/>
        <v>0.51340776261112209</v>
      </c>
      <c r="BG875">
        <f t="shared" si="238"/>
        <v>450519.90705686715</v>
      </c>
      <c r="BI875">
        <f t="shared" si="239"/>
        <v>432200.77203766326</v>
      </c>
      <c r="BK875">
        <f t="shared" si="240"/>
        <v>476539.23465946282</v>
      </c>
    </row>
    <row r="876" spans="38:63" x14ac:dyDescent="0.25">
      <c r="AL876">
        <v>862</v>
      </c>
      <c r="AM876">
        <f t="shared" si="241"/>
        <v>431</v>
      </c>
      <c r="AO876" s="9">
        <f t="shared" si="227"/>
        <v>451795.98556671786</v>
      </c>
      <c r="AP876" s="9">
        <f t="shared" si="228"/>
        <v>-35357.370472907809</v>
      </c>
      <c r="AR876" s="9">
        <f t="shared" si="229"/>
        <v>1731.5984919680502</v>
      </c>
      <c r="AS876" s="9">
        <f t="shared" si="230"/>
        <v>-2361.9330007150443</v>
      </c>
      <c r="AU876" s="9">
        <f t="shared" si="231"/>
        <v>-36.635961014270507</v>
      </c>
      <c r="AV876" s="9">
        <f t="shared" si="232"/>
        <v>3.3424600588363313</v>
      </c>
      <c r="AX876" s="9">
        <f t="shared" si="233"/>
        <v>-10.387959100375104</v>
      </c>
      <c r="AY876" s="9">
        <f t="shared" si="234"/>
        <v>1.5195519058199964</v>
      </c>
      <c r="BA876" s="9">
        <f t="shared" si="242"/>
        <v>-16.181680073759914</v>
      </c>
      <c r="BB876" s="9">
        <f t="shared" si="235"/>
        <v>1.2875524454877934</v>
      </c>
      <c r="BD876" s="9">
        <f t="shared" si="236"/>
        <v>-10.066321840135489</v>
      </c>
      <c r="BE876" s="9">
        <f t="shared" si="237"/>
        <v>0.53535570752854178</v>
      </c>
      <c r="BG876">
        <f t="shared" si="238"/>
        <v>451550.92580313428</v>
      </c>
      <c r="BI876">
        <f t="shared" si="239"/>
        <v>433160.71158098569</v>
      </c>
      <c r="BK876">
        <f t="shared" si="240"/>
        <v>477469.7980918145</v>
      </c>
    </row>
    <row r="877" spans="38:63" x14ac:dyDescent="0.25">
      <c r="AL877">
        <v>863</v>
      </c>
      <c r="AM877">
        <f t="shared" si="241"/>
        <v>431.5</v>
      </c>
      <c r="AO877" s="9">
        <f t="shared" si="227"/>
        <v>452657.20531757508</v>
      </c>
      <c r="AP877" s="9">
        <f t="shared" si="228"/>
        <v>-36537.919165757972</v>
      </c>
      <c r="AR877" s="9">
        <f t="shared" si="229"/>
        <v>1713.280511460915</v>
      </c>
      <c r="AS877" s="9">
        <f t="shared" si="230"/>
        <v>-2360.2617706856263</v>
      </c>
      <c r="AU877" s="9">
        <f t="shared" si="231"/>
        <v>-36.47131757319243</v>
      </c>
      <c r="AV877" s="9">
        <f t="shared" si="232"/>
        <v>3.416627273301164</v>
      </c>
      <c r="AX877" s="9">
        <f t="shared" si="233"/>
        <v>-10.337566931116756</v>
      </c>
      <c r="AY877" s="9">
        <f t="shared" si="234"/>
        <v>1.5365332773886546</v>
      </c>
      <c r="BA877" s="9">
        <f t="shared" si="242"/>
        <v>-16.107526808604341</v>
      </c>
      <c r="BB877" s="9">
        <f t="shared" si="235"/>
        <v>1.3230520112667306</v>
      </c>
      <c r="BD877" s="9">
        <f t="shared" si="236"/>
        <v>-10.026223833471336</v>
      </c>
      <c r="BE877" s="9">
        <f t="shared" si="237"/>
        <v>0.55704198464577892</v>
      </c>
      <c r="BG877">
        <f t="shared" si="238"/>
        <v>452575.15194677946</v>
      </c>
      <c r="BI877">
        <f t="shared" si="239"/>
        <v>434114.2718361679</v>
      </c>
      <c r="BK877">
        <f t="shared" si="240"/>
        <v>478393.84083142667</v>
      </c>
    </row>
    <row r="878" spans="38:63" x14ac:dyDescent="0.25">
      <c r="AL878">
        <v>864</v>
      </c>
      <c r="AM878">
        <f t="shared" si="241"/>
        <v>432</v>
      </c>
      <c r="AO878" s="9">
        <f t="shared" si="227"/>
        <v>453509.28665860894</v>
      </c>
      <c r="AP878" s="9">
        <f t="shared" si="228"/>
        <v>-37717.622972691621</v>
      </c>
      <c r="AR878" s="9">
        <f t="shared" si="229"/>
        <v>1695.0448526743189</v>
      </c>
      <c r="AS878" s="9">
        <f t="shared" si="230"/>
        <v>-2358.5534570489758</v>
      </c>
      <c r="AU878" s="9">
        <f t="shared" si="231"/>
        <v>-36.308613230791906</v>
      </c>
      <c r="AV878" s="9">
        <f t="shared" si="232"/>
        <v>3.4898390301275057</v>
      </c>
      <c r="AX878" s="9">
        <f t="shared" si="233"/>
        <v>-10.287788876430964</v>
      </c>
      <c r="AY878" s="9">
        <f t="shared" si="234"/>
        <v>1.5532891493662244</v>
      </c>
      <c r="BA878" s="9">
        <f t="shared" si="242"/>
        <v>-16.034244579370046</v>
      </c>
      <c r="BB878" s="9">
        <f t="shared" si="235"/>
        <v>1.3580778203279169</v>
      </c>
      <c r="BD878" s="9">
        <f t="shared" si="236"/>
        <v>-9.98657977499089</v>
      </c>
      <c r="BE878" s="9">
        <f t="shared" si="237"/>
        <v>0.57847206043336463</v>
      </c>
      <c r="BG878">
        <f t="shared" si="238"/>
        <v>453592.61091874709</v>
      </c>
      <c r="BI878">
        <f t="shared" si="239"/>
        <v>435061.4731920315</v>
      </c>
      <c r="BK878">
        <f t="shared" si="240"/>
        <v>479311.3852620101</v>
      </c>
    </row>
    <row r="879" spans="38:63" x14ac:dyDescent="0.25">
      <c r="AL879">
        <v>865</v>
      </c>
      <c r="AM879">
        <f t="shared" si="241"/>
        <v>432.5</v>
      </c>
      <c r="AO879" s="9">
        <f t="shared" si="227"/>
        <v>454352.27050829225</v>
      </c>
      <c r="AP879" s="9">
        <f t="shared" si="228"/>
        <v>-38896.463471337338</v>
      </c>
      <c r="AR879" s="9">
        <f t="shared" si="229"/>
        <v>1676.8905460589231</v>
      </c>
      <c r="AS879" s="9">
        <f t="shared" si="230"/>
        <v>-2356.8085375339119</v>
      </c>
      <c r="AU879" s="9">
        <f t="shared" si="231"/>
        <v>-36.147819174485605</v>
      </c>
      <c r="AV879" s="9">
        <f t="shared" si="232"/>
        <v>3.562116636693978</v>
      </c>
      <c r="AX879" s="9">
        <f t="shared" si="233"/>
        <v>-10.238615209434657</v>
      </c>
      <c r="AY879" s="9">
        <f t="shared" si="234"/>
        <v>1.5698248903381837</v>
      </c>
      <c r="BA879" s="9">
        <f t="shared" si="242"/>
        <v>-15.961820562333477</v>
      </c>
      <c r="BB879" s="9">
        <f t="shared" si="235"/>
        <v>1.3926404693790215</v>
      </c>
      <c r="BD879" s="9">
        <f t="shared" si="236"/>
        <v>-9.9473834027174739</v>
      </c>
      <c r="BE879" s="9">
        <f t="shared" si="237"/>
        <v>0.59965127697677267</v>
      </c>
      <c r="BG879">
        <f t="shared" si="238"/>
        <v>454603.32784727257</v>
      </c>
      <c r="BI879">
        <f t="shared" si="239"/>
        <v>436002.33581867779</v>
      </c>
      <c r="BK879">
        <f t="shared" si="240"/>
        <v>480222.45349692396</v>
      </c>
    </row>
    <row r="880" spans="38:63" x14ac:dyDescent="0.25">
      <c r="AL880">
        <v>866</v>
      </c>
      <c r="AM880">
        <f t="shared" si="241"/>
        <v>433</v>
      </c>
      <c r="AO880" s="9">
        <f t="shared" si="227"/>
        <v>455186.19730392488</v>
      </c>
      <c r="AP880" s="9">
        <f t="shared" si="228"/>
        <v>-40074.422475524705</v>
      </c>
      <c r="AR880" s="9">
        <f t="shared" si="229"/>
        <v>1658.8166364716803</v>
      </c>
      <c r="AS880" s="9">
        <f t="shared" si="230"/>
        <v>-2355.0274792155651</v>
      </c>
      <c r="AU880" s="9">
        <f t="shared" si="231"/>
        <v>-35.988907162033072</v>
      </c>
      <c r="AV880" s="9">
        <f t="shared" si="232"/>
        <v>3.6334808862325412</v>
      </c>
      <c r="AX880" s="9">
        <f t="shared" si="233"/>
        <v>-10.190036407363587</v>
      </c>
      <c r="AY880" s="9">
        <f t="shared" si="234"/>
        <v>1.5861457337584806</v>
      </c>
      <c r="BA880" s="9">
        <f t="shared" si="242"/>
        <v>-15.890242182179998</v>
      </c>
      <c r="BB880" s="9">
        <f t="shared" si="235"/>
        <v>1.4267502970258039</v>
      </c>
      <c r="BD880" s="9">
        <f t="shared" si="236"/>
        <v>-9.9086285724894889</v>
      </c>
      <c r="BE880" s="9">
        <f t="shared" si="237"/>
        <v>0.62058485544825648</v>
      </c>
      <c r="BG880">
        <f t="shared" si="238"/>
        <v>455607.32756206492</v>
      </c>
      <c r="BI880">
        <f t="shared" si="239"/>
        <v>436936.87966987456</v>
      </c>
      <c r="BK880">
        <f t="shared" si="240"/>
        <v>481127.06738286949</v>
      </c>
    </row>
    <row r="881" spans="38:63" x14ac:dyDescent="0.25">
      <c r="AL881">
        <v>867</v>
      </c>
      <c r="AM881">
        <f t="shared" si="241"/>
        <v>433.5</v>
      </c>
      <c r="AO881" s="9">
        <f t="shared" si="227"/>
        <v>456011.10700876545</v>
      </c>
      <c r="AP881" s="9">
        <f t="shared" si="228"/>
        <v>-41251.482030021711</v>
      </c>
      <c r="AR881" s="9">
        <f t="shared" si="229"/>
        <v>1640.8221828906637</v>
      </c>
      <c r="AS881" s="9">
        <f t="shared" si="230"/>
        <v>-2353.2107387724486</v>
      </c>
      <c r="AU881" s="9">
        <f t="shared" si="231"/>
        <v>-35.831849508040548</v>
      </c>
      <c r="AV881" s="9">
        <f t="shared" si="232"/>
        <v>3.7039520728909601</v>
      </c>
      <c r="AX881" s="9">
        <f t="shared" si="233"/>
        <v>-10.142043146395094</v>
      </c>
      <c r="AY881" s="9">
        <f t="shared" si="234"/>
        <v>1.6022567820686295</v>
      </c>
      <c r="BA881" s="9">
        <f t="shared" si="242"/>
        <v>-15.819497106324366</v>
      </c>
      <c r="BB881" s="9">
        <f t="shared" si="235"/>
        <v>1.4604173913541942</v>
      </c>
      <c r="BD881" s="9">
        <f t="shared" si="236"/>
        <v>-9.8703092553210858</v>
      </c>
      <c r="BE881" s="9">
        <f t="shared" si="237"/>
        <v>0.64127789946813596</v>
      </c>
      <c r="BG881">
        <f t="shared" si="238"/>
        <v>456604.634598409</v>
      </c>
      <c r="BI881">
        <f t="shared" si="239"/>
        <v>437865.12448540848</v>
      </c>
      <c r="BK881">
        <f t="shared" si="240"/>
        <v>482025.2485035102</v>
      </c>
    </row>
    <row r="882" spans="38:63" x14ac:dyDescent="0.25">
      <c r="AL882">
        <v>868</v>
      </c>
      <c r="AM882">
        <f t="shared" si="241"/>
        <v>434</v>
      </c>
      <c r="AO882" s="9">
        <f t="shared" si="227"/>
        <v>456827.03911902226</v>
      </c>
      <c r="AP882" s="9">
        <f t="shared" si="228"/>
        <v>-42427.624405398827</v>
      </c>
      <c r="AR882" s="9">
        <f t="shared" si="229"/>
        <v>1622.9062581366434</v>
      </c>
      <c r="AS882" s="9">
        <f t="shared" si="230"/>
        <v>-2351.358762736003</v>
      </c>
      <c r="AU882" s="9">
        <f t="shared" si="231"/>
        <v>-35.676619070838726</v>
      </c>
      <c r="AV882" s="9">
        <f t="shared" si="232"/>
        <v>3.7735500062935166</v>
      </c>
      <c r="AX882" s="9">
        <f t="shared" si="233"/>
        <v>-10.094626296624748</v>
      </c>
      <c r="AY882" s="9">
        <f t="shared" si="234"/>
        <v>1.618163010674095</v>
      </c>
      <c r="BA882" s="9">
        <f t="shared" si="242"/>
        <v>-15.749573239380476</v>
      </c>
      <c r="BB882" s="9">
        <f t="shared" si="235"/>
        <v>1.4936515972597502</v>
      </c>
      <c r="BD882" s="9">
        <f t="shared" si="236"/>
        <v>-9.8324195348335053</v>
      </c>
      <c r="BE882" s="9">
        <f t="shared" si="237"/>
        <v>0.66173539835967132</v>
      </c>
      <c r="BG882">
        <f t="shared" si="238"/>
        <v>457595.27320119028</v>
      </c>
      <c r="BI882">
        <f t="shared" si="239"/>
        <v>438787.08979340602</v>
      </c>
      <c r="BK882">
        <f t="shared" si="240"/>
        <v>482917.01818302221</v>
      </c>
    </row>
    <row r="883" spans="38:63" x14ac:dyDescent="0.25">
      <c r="AL883">
        <v>869</v>
      </c>
      <c r="AM883">
        <f t="shared" si="241"/>
        <v>434.5</v>
      </c>
      <c r="AO883" s="9">
        <f t="shared" si="227"/>
        <v>457634.03267070669</v>
      </c>
      <c r="AP883" s="9">
        <f t="shared" si="228"/>
        <v>-43602.832093016048</v>
      </c>
      <c r="AR883" s="9">
        <f t="shared" si="229"/>
        <v>1605.0679486012241</v>
      </c>
      <c r="AS883" s="9">
        <f t="shared" si="230"/>
        <v>-2349.4719877328562</v>
      </c>
      <c r="AU883" s="9">
        <f t="shared" si="231"/>
        <v>-35.523189239722399</v>
      </c>
      <c r="AV883" s="9">
        <f t="shared" si="232"/>
        <v>3.842294025619005</v>
      </c>
      <c r="AX883" s="9">
        <f t="shared" si="233"/>
        <v>-10.047776917192801</v>
      </c>
      <c r="AY883" s="9">
        <f t="shared" si="234"/>
        <v>1.6338692717837373</v>
      </c>
      <c r="BA883" s="9">
        <f t="shared" si="242"/>
        <v>-15.68045871777603</v>
      </c>
      <c r="BB883" s="9">
        <f t="shared" si="235"/>
        <v>1.5264625235339864</v>
      </c>
      <c r="BD883" s="9">
        <f t="shared" si="236"/>
        <v>-9.7949536047535695</v>
      </c>
      <c r="BE883" s="9">
        <f t="shared" si="237"/>
        <v>0.681962230301281</v>
      </c>
      <c r="BG883">
        <f t="shared" si="238"/>
        <v>458579.26732884365</v>
      </c>
      <c r="BI883">
        <f t="shared" si="239"/>
        <v>439702.7949126215</v>
      </c>
      <c r="BK883">
        <f t="shared" si="240"/>
        <v>483802.39748957445</v>
      </c>
    </row>
    <row r="884" spans="38:63" x14ac:dyDescent="0.25">
      <c r="AL884">
        <v>870</v>
      </c>
      <c r="AM884">
        <f t="shared" si="241"/>
        <v>435</v>
      </c>
      <c r="AO884" s="9">
        <f t="shared" si="227"/>
        <v>458432.12624635233</v>
      </c>
      <c r="AP884" s="9">
        <f t="shared" si="228"/>
        <v>-44777.087800129273</v>
      </c>
      <c r="AR884" s="9">
        <f t="shared" si="229"/>
        <v>1587.3063539813629</v>
      </c>
      <c r="AS884" s="9">
        <f t="shared" si="230"/>
        <v>-2347.5508407200468</v>
      </c>
      <c r="AU884" s="9">
        <f t="shared" si="231"/>
        <v>-35.371533922541559</v>
      </c>
      <c r="AV884" s="9">
        <f t="shared" si="232"/>
        <v>3.9102030132141987</v>
      </c>
      <c r="AX884" s="9">
        <f t="shared" si="233"/>
        <v>-10.001486251554997</v>
      </c>
      <c r="AY884" s="9">
        <f t="shared" si="234"/>
        <v>1.6493802981176178</v>
      </c>
      <c r="BA884" s="9">
        <f t="shared" si="242"/>
        <v>-15.612141904508219</v>
      </c>
      <c r="BB884" s="9">
        <f t="shared" si="235"/>
        <v>1.5588595497167219</v>
      </c>
      <c r="BD884" s="9">
        <f t="shared" si="236"/>
        <v>-9.7579057664783466</v>
      </c>
      <c r="BE884" s="9">
        <f t="shared" si="237"/>
        <v>0.70196316537985914</v>
      </c>
      <c r="BG884">
        <f t="shared" si="238"/>
        <v>459556.64065722766</v>
      </c>
      <c r="BI884">
        <f t="shared" si="239"/>
        <v>440612.25895469321</v>
      </c>
      <c r="BK884">
        <f t="shared" si="240"/>
        <v>484681.40723874181</v>
      </c>
    </row>
    <row r="885" spans="38:63" x14ac:dyDescent="0.25">
      <c r="AL885">
        <v>871</v>
      </c>
      <c r="AM885">
        <f t="shared" si="241"/>
        <v>435.5</v>
      </c>
      <c r="AO885" s="9">
        <f t="shared" si="227"/>
        <v>459221.35798160272</v>
      </c>
      <c r="AP885" s="9">
        <f t="shared" si="228"/>
        <v>-45950.37444511264</v>
      </c>
      <c r="AR885" s="9">
        <f t="shared" si="229"/>
        <v>1569.6205870200922</v>
      </c>
      <c r="AS885" s="9">
        <f t="shared" si="230"/>
        <v>-2345.5957392134396</v>
      </c>
      <c r="AU885" s="9">
        <f t="shared" si="231"/>
        <v>-35.221627533631363</v>
      </c>
      <c r="AV885" s="9">
        <f t="shared" si="232"/>
        <v>3.9772954077600193</v>
      </c>
      <c r="AX885" s="9">
        <f t="shared" si="233"/>
        <v>-9.9557457228924751</v>
      </c>
      <c r="AY885" s="9">
        <f t="shared" si="234"/>
        <v>1.6647007064882184</v>
      </c>
      <c r="BA885" s="9">
        <f t="shared" si="242"/>
        <v>-15.544611384036118</v>
      </c>
      <c r="BB885" s="9">
        <f t="shared" si="235"/>
        <v>1.5908518327231516</v>
      </c>
      <c r="BD885" s="9">
        <f t="shared" si="236"/>
        <v>-9.7212704267027696</v>
      </c>
      <c r="BE885" s="9">
        <f t="shared" si="237"/>
        <v>0.72174286854864955</v>
      </c>
      <c r="BG885">
        <f t="shared" si="238"/>
        <v>460527.41658342566</v>
      </c>
      <c r="BI885">
        <f t="shared" si="239"/>
        <v>441515.50082636857</v>
      </c>
      <c r="BK885">
        <f t="shared" si="240"/>
        <v>485554.06799685169</v>
      </c>
    </row>
    <row r="886" spans="38:63" x14ac:dyDescent="0.25">
      <c r="AL886">
        <v>872</v>
      </c>
      <c r="AM886">
        <f t="shared" si="241"/>
        <v>436</v>
      </c>
      <c r="AO886" s="9">
        <f t="shared" si="227"/>
        <v>460001.76557167107</v>
      </c>
      <c r="AP886" s="9">
        <f t="shared" si="228"/>
        <v>-47122.675152793396</v>
      </c>
      <c r="AR886" s="9">
        <f t="shared" si="229"/>
        <v>1552.0097732532765</v>
      </c>
      <c r="AS886" s="9">
        <f t="shared" si="230"/>
        <v>-2343.6070915095597</v>
      </c>
      <c r="AU886" s="9">
        <f t="shared" si="231"/>
        <v>-35.073444982071862</v>
      </c>
      <c r="AV886" s="9">
        <f t="shared" si="232"/>
        <v>4.0435892170071916</v>
      </c>
      <c r="AX886" s="9">
        <f t="shared" si="233"/>
        <v>-9.9105469296561655</v>
      </c>
      <c r="AY886" s="9">
        <f t="shared" si="234"/>
        <v>1.6798350012599914</v>
      </c>
      <c r="BA886" s="9">
        <f t="shared" si="242"/>
        <v>-15.477855957306133</v>
      </c>
      <c r="BB886" s="9">
        <f t="shared" si="235"/>
        <v>1.6224483132540437</v>
      </c>
      <c r="BD886" s="9">
        <f t="shared" si="236"/>
        <v>-9.6850420951095693</v>
      </c>
      <c r="BE886" s="9">
        <f t="shared" si="237"/>
        <v>0.74130590249315675</v>
      </c>
      <c r="BG886">
        <f t="shared" si="238"/>
        <v>461491.61822947685</v>
      </c>
      <c r="BI886">
        <f t="shared" si="239"/>
        <v>442412.53923169704</v>
      </c>
      <c r="BK886">
        <f t="shared" si="240"/>
        <v>486420.40008426661</v>
      </c>
    </row>
    <row r="887" spans="38:63" x14ac:dyDescent="0.25">
      <c r="AL887">
        <v>873</v>
      </c>
      <c r="AM887">
        <f t="shared" si="241"/>
        <v>436.5</v>
      </c>
      <c r="AO887" s="9">
        <f t="shared" si="227"/>
        <v>460773.38627767493</v>
      </c>
      <c r="AP887" s="9">
        <f t="shared" si="228"/>
        <v>-48293.973249896051</v>
      </c>
      <c r="AR887" s="9">
        <f t="shared" si="229"/>
        <v>1534.4730507622405</v>
      </c>
      <c r="AS887" s="9">
        <f t="shared" si="230"/>
        <v>-2341.5852969010562</v>
      </c>
      <c r="AU887" s="9">
        <f t="shared" si="231"/>
        <v>-34.92696166026775</v>
      </c>
      <c r="AV887" s="9">
        <f t="shared" si="232"/>
        <v>4.1091020300974543</v>
      </c>
      <c r="AX887" s="9">
        <f t="shared" si="233"/>
        <v>-9.8658816412420691</v>
      </c>
      <c r="AY887" s="9">
        <f t="shared" si="234"/>
        <v>1.6947875776920573</v>
      </c>
      <c r="BA887" s="9">
        <f t="shared" si="242"/>
        <v>-15.41186463690649</v>
      </c>
      <c r="BB887" s="9">
        <f t="shared" si="235"/>
        <v>1.6536577219970696</v>
      </c>
      <c r="BD887" s="9">
        <f t="shared" si="236"/>
        <v>-9.6492153821191895</v>
      </c>
      <c r="BE887" s="9">
        <f t="shared" si="237"/>
        <v>0.7606567304083276</v>
      </c>
      <c r="BG887">
        <f t="shared" si="238"/>
        <v>462449.26844603627</v>
      </c>
      <c r="BI887">
        <f t="shared" si="239"/>
        <v>443303.39267419366</v>
      </c>
      <c r="BK887">
        <f t="shared" si="240"/>
        <v>487280.42357860319</v>
      </c>
    </row>
    <row r="888" spans="38:63" x14ac:dyDescent="0.25">
      <c r="AL888">
        <v>874</v>
      </c>
      <c r="AM888">
        <f t="shared" si="241"/>
        <v>437</v>
      </c>
      <c r="AO888" s="9">
        <f t="shared" si="227"/>
        <v>461536.25693284848</v>
      </c>
      <c r="AP888" s="9">
        <f t="shared" si="228"/>
        <v>-49464.252260592817</v>
      </c>
      <c r="AR888" s="9">
        <f t="shared" si="229"/>
        <v>1517.0095699321066</v>
      </c>
      <c r="AS888" s="9">
        <f t="shared" si="230"/>
        <v>-2339.5307458860075</v>
      </c>
      <c r="AU888" s="9">
        <f t="shared" si="231"/>
        <v>-34.782153432835202</v>
      </c>
      <c r="AV888" s="9">
        <f t="shared" si="232"/>
        <v>4.1738510294852924</v>
      </c>
      <c r="AX888" s="9">
        <f t="shared" si="233"/>
        <v>-9.8217417937916043</v>
      </c>
      <c r="AY888" s="9">
        <f t="shared" si="234"/>
        <v>1.7095627251683174</v>
      </c>
      <c r="BA888" s="9">
        <f t="shared" si="242"/>
        <v>-15.34662664234606</v>
      </c>
      <c r="BB888" s="9">
        <f t="shared" si="235"/>
        <v>1.6844885856268652</v>
      </c>
      <c r="BD888" s="9">
        <f t="shared" si="236"/>
        <v>-9.6137849966975431</v>
      </c>
      <c r="BE888" s="9">
        <f t="shared" si="237"/>
        <v>0.77979971869010989</v>
      </c>
      <c r="BG888">
        <f t="shared" si="238"/>
        <v>463400.38981596788</v>
      </c>
      <c r="BI888">
        <f t="shared" si="239"/>
        <v>444188.07945897058</v>
      </c>
      <c r="BK888">
        <f t="shared" si="240"/>
        <v>488134.15831788955</v>
      </c>
    </row>
    <row r="889" spans="38:63" x14ac:dyDescent="0.25">
      <c r="AL889">
        <v>875</v>
      </c>
      <c r="AM889">
        <f t="shared" si="241"/>
        <v>437.5</v>
      </c>
      <c r="AO889" s="9">
        <f t="shared" si="227"/>
        <v>462290.41394863545</v>
      </c>
      <c r="AP889" s="9">
        <f t="shared" si="228"/>
        <v>-50633.495902157134</v>
      </c>
      <c r="AR889" s="9">
        <f t="shared" si="229"/>
        <v>1499.6184932156891</v>
      </c>
      <c r="AS889" s="9">
        <f t="shared" si="230"/>
        <v>-2337.4438203712648</v>
      </c>
      <c r="AU889" s="9">
        <f t="shared" si="231"/>
        <v>-34.638996625790895</v>
      </c>
      <c r="AV889" s="9">
        <f t="shared" si="232"/>
        <v>4.2378530024753323</v>
      </c>
      <c r="AX889" s="9">
        <f t="shared" si="233"/>
        <v>-9.7781194861138214</v>
      </c>
      <c r="AY889" s="9">
        <f t="shared" si="234"/>
        <v>1.7241646303194156</v>
      </c>
      <c r="BA889" s="9">
        <f t="shared" si="242"/>
        <v>-15.282131395456775</v>
      </c>
      <c r="BB889" s="9">
        <f t="shared" si="235"/>
        <v>1.7149492326114901</v>
      </c>
      <c r="BD889" s="9">
        <f t="shared" si="236"/>
        <v>-9.5787457442202975</v>
      </c>
      <c r="BE889" s="9">
        <f t="shared" si="237"/>
        <v>0.79873913954442655</v>
      </c>
      <c r="BG889">
        <f t="shared" si="238"/>
        <v>464345.00465787027</v>
      </c>
      <c r="BI889">
        <f t="shared" si="239"/>
        <v>445066.61769483989</v>
      </c>
      <c r="BK889">
        <f t="shared" si="240"/>
        <v>488981.62390366278</v>
      </c>
    </row>
    <row r="890" spans="38:63" x14ac:dyDescent="0.25">
      <c r="AL890">
        <v>876</v>
      </c>
      <c r="AM890">
        <f t="shared" si="241"/>
        <v>438</v>
      </c>
      <c r="AO890" s="9">
        <f t="shared" si="227"/>
        <v>463035.89332066505</v>
      </c>
      <c r="AP890" s="9">
        <f t="shared" si="228"/>
        <v>-51801.688080717453</v>
      </c>
      <c r="AR890" s="9">
        <f t="shared" si="229"/>
        <v>1482.2989949027938</v>
      </c>
      <c r="AS890" s="9">
        <f t="shared" si="230"/>
        <v>-2335.3248938700272</v>
      </c>
      <c r="AU890" s="9">
        <f t="shared" si="231"/>
        <v>-34.497468016030098</v>
      </c>
      <c r="AV890" s="9">
        <f t="shared" si="232"/>
        <v>4.3011243523891345</v>
      </c>
      <c r="AX890" s="9">
        <f t="shared" si="233"/>
        <v>-9.7350069757253213</v>
      </c>
      <c r="AY890" s="9">
        <f t="shared" si="234"/>
        <v>1.7385973800406598</v>
      </c>
      <c r="BA890" s="9">
        <f t="shared" si="242"/>
        <v>-15.218368515912216</v>
      </c>
      <c r="BB890" s="9">
        <f t="shared" si="235"/>
        <v>1.7450477988319728</v>
      </c>
      <c r="BD890" s="9">
        <f t="shared" si="236"/>
        <v>-9.5440925243925641</v>
      </c>
      <c r="BE890" s="9">
        <f t="shared" si="237"/>
        <v>0.81747917351650246</v>
      </c>
      <c r="BG890">
        <f t="shared" si="238"/>
        <v>465283.13502953731</v>
      </c>
      <c r="BI890">
        <f t="shared" si="239"/>
        <v>445939.02529638534</v>
      </c>
      <c r="BK890">
        <f t="shared" si="240"/>
        <v>489822.83970400679</v>
      </c>
    </row>
    <row r="891" spans="38:63" x14ac:dyDescent="0.25">
      <c r="AL891">
        <v>877</v>
      </c>
      <c r="AM891">
        <f t="shared" si="241"/>
        <v>438.5</v>
      </c>
      <c r="AO891" s="9">
        <f t="shared" si="227"/>
        <v>463772.73063461442</v>
      </c>
      <c r="AP891" s="9">
        <f t="shared" si="228"/>
        <v>-52968.812887108419</v>
      </c>
      <c r="AR891" s="9">
        <f t="shared" si="229"/>
        <v>1465.0502608947786</v>
      </c>
      <c r="AS891" s="9">
        <f t="shared" si="230"/>
        <v>-2333.1743316938328</v>
      </c>
      <c r="AU891" s="9">
        <f t="shared" si="231"/>
        <v>-34.357544821087302</v>
      </c>
      <c r="AV891" s="9">
        <f t="shared" si="232"/>
        <v>4.3636811093751007</v>
      </c>
      <c r="AX891" s="9">
        <f t="shared" si="233"/>
        <v>-9.69239667500403</v>
      </c>
      <c r="AY891" s="9">
        <f t="shared" si="234"/>
        <v>1.752864964409824</v>
      </c>
      <c r="BA891" s="9">
        <f t="shared" si="242"/>
        <v>-15.155327816862371</v>
      </c>
      <c r="BB891" s="9">
        <f t="shared" si="235"/>
        <v>1.7747922330220722</v>
      </c>
      <c r="BD891" s="9">
        <f t="shared" si="236"/>
        <v>-9.5098203292208972</v>
      </c>
      <c r="BE891" s="9">
        <f t="shared" si="237"/>
        <v>0.83602391194320458</v>
      </c>
      <c r="BG891">
        <f t="shared" si="238"/>
        <v>466214.80273135524</v>
      </c>
      <c r="BI891">
        <f t="shared" si="239"/>
        <v>446805.31998600613</v>
      </c>
      <c r="BK891">
        <f t="shared" si="240"/>
        <v>490657.82485653349</v>
      </c>
    </row>
    <row r="892" spans="38:63" x14ac:dyDescent="0.25">
      <c r="AL892">
        <v>878</v>
      </c>
      <c r="AM892">
        <f t="shared" si="241"/>
        <v>439</v>
      </c>
      <c r="AO892" s="9">
        <f t="shared" si="227"/>
        <v>464500.96107195917</v>
      </c>
      <c r="AP892" s="9">
        <f t="shared" si="228"/>
        <v>-54134.854592816664</v>
      </c>
      <c r="AR892" s="9">
        <f t="shared" si="229"/>
        <v>1447.871488484235</v>
      </c>
      <c r="AS892" s="9">
        <f t="shared" si="230"/>
        <v>-2330.9924911391454</v>
      </c>
      <c r="AU892" s="9">
        <f t="shared" si="231"/>
        <v>-34.219204689169985</v>
      </c>
      <c r="AV892" s="9">
        <f t="shared" si="232"/>
        <v>4.4255389408743344</v>
      </c>
      <c r="AX892" s="9">
        <f t="shared" si="233"/>
        <v>-9.6502811474522261</v>
      </c>
      <c r="AY892" s="9">
        <f t="shared" si="234"/>
        <v>1.7669712795084733</v>
      </c>
      <c r="BA892" s="9">
        <f t="shared" si="242"/>
        <v>-15.092999300679784</v>
      </c>
      <c r="BB892" s="9">
        <f t="shared" si="235"/>
        <v>1.8041903020346359</v>
      </c>
      <c r="BD892" s="9">
        <f t="shared" si="236"/>
        <v>-9.4759242410379692</v>
      </c>
      <c r="BE892" s="9">
        <f t="shared" si="237"/>
        <v>0.85437735933122527</v>
      </c>
      <c r="BG892">
        <f t="shared" si="238"/>
        <v>467140.02930963703</v>
      </c>
      <c r="BI892">
        <f t="shared" si="239"/>
        <v>447665.51929593051</v>
      </c>
      <c r="BK892">
        <f t="shared" si="240"/>
        <v>491486.59827130666</v>
      </c>
    </row>
    <row r="893" spans="38:63" x14ac:dyDescent="0.25">
      <c r="AL893">
        <v>879</v>
      </c>
      <c r="AM893">
        <f t="shared" si="241"/>
        <v>439.5</v>
      </c>
      <c r="AO893" s="9">
        <f t="shared" si="227"/>
        <v>465220.6194156151</v>
      </c>
      <c r="AP893" s="9">
        <f t="shared" si="228"/>
        <v>-55299.797646018626</v>
      </c>
      <c r="AR893" s="9">
        <f t="shared" si="229"/>
        <v>1430.76188613965</v>
      </c>
      <c r="AS893" s="9">
        <f t="shared" si="230"/>
        <v>-2328.7797216687081</v>
      </c>
      <c r="AU893" s="9">
        <f t="shared" si="231"/>
        <v>-34.082425689456443</v>
      </c>
      <c r="AV893" s="9">
        <f t="shared" si="232"/>
        <v>4.4867131617549152</v>
      </c>
      <c r="AX893" s="9">
        <f t="shared" si="233"/>
        <v>-9.6086531040667165</v>
      </c>
      <c r="AY893" s="9">
        <f t="shared" si="234"/>
        <v>1.780920130150671</v>
      </c>
      <c r="BA893" s="9">
        <f t="shared" si="242"/>
        <v>-15.031373154813457</v>
      </c>
      <c r="BB893" s="9">
        <f t="shared" si="235"/>
        <v>1.8332495959407513</v>
      </c>
      <c r="BD893" s="9">
        <f t="shared" si="236"/>
        <v>-9.442399430576268</v>
      </c>
      <c r="BE893" s="9">
        <f t="shared" si="237"/>
        <v>0.87254343566349302</v>
      </c>
      <c r="BG893">
        <f t="shared" si="238"/>
        <v>468058.83605989552</v>
      </c>
      <c r="BI893">
        <f t="shared" si="239"/>
        <v>448519.64057020127</v>
      </c>
      <c r="BK893">
        <f t="shared" si="240"/>
        <v>492309.17863371142</v>
      </c>
    </row>
    <row r="894" spans="38:63" x14ac:dyDescent="0.25">
      <c r="AL894">
        <v>880</v>
      </c>
      <c r="AM894">
        <f t="shared" si="241"/>
        <v>440</v>
      </c>
      <c r="AO894" s="9">
        <f t="shared" si="227"/>
        <v>465931.74005547375</v>
      </c>
      <c r="AP894" s="9">
        <f t="shared" si="228"/>
        <v>-56463.626667707758</v>
      </c>
      <c r="AR894" s="9">
        <f t="shared" si="229"/>
        <v>1413.7206732949217</v>
      </c>
      <c r="AS894" s="9">
        <f t="shared" si="230"/>
        <v>-2326.5363650878307</v>
      </c>
      <c r="AU894" s="9">
        <f t="shared" si="231"/>
        <v>-33.94718630265254</v>
      </c>
      <c r="AV894" s="9">
        <f t="shared" si="232"/>
        <v>4.5472187441267256</v>
      </c>
      <c r="AX894" s="9">
        <f t="shared" si="233"/>
        <v>-9.5675053998116013</v>
      </c>
      <c r="AY894" s="9">
        <f t="shared" si="234"/>
        <v>1.7947152325223441</v>
      </c>
      <c r="BA894" s="9">
        <f t="shared" si="242"/>
        <v>-14.970439747749001</v>
      </c>
      <c r="BB894" s="9">
        <f t="shared" si="235"/>
        <v>1.8619775329678772</v>
      </c>
      <c r="BD894" s="9">
        <f t="shared" si="236"/>
        <v>-9.4092411550919337</v>
      </c>
      <c r="BE894" s="9">
        <f t="shared" si="237"/>
        <v>0.89052597863650484</v>
      </c>
      <c r="BG894">
        <f t="shared" si="238"/>
        <v>468971.24403005734</v>
      </c>
      <c r="BI894">
        <f t="shared" si="239"/>
        <v>449367.70096663322</v>
      </c>
      <c r="BK894">
        <f t="shared" si="240"/>
        <v>493125.58440726984</v>
      </c>
    </row>
    <row r="895" spans="38:63" x14ac:dyDescent="0.25">
      <c r="AL895">
        <v>881</v>
      </c>
      <c r="AM895">
        <f t="shared" si="241"/>
        <v>440.5</v>
      </c>
      <c r="AO895" s="9">
        <f t="shared" ref="AO895:AO958" si="243">AO894+AR894*$F$11+(0.5*AU894)*$F$11^2</f>
        <v>466634.35699383338</v>
      </c>
      <c r="AP895" s="9">
        <f t="shared" si="228"/>
        <v>-57626.326447908657</v>
      </c>
      <c r="AR895" s="9">
        <f t="shared" si="229"/>
        <v>1396.7470801435954</v>
      </c>
      <c r="AS895" s="9">
        <f t="shared" si="230"/>
        <v>-2324.2627557157675</v>
      </c>
      <c r="AU895" s="9">
        <f t="shared" si="231"/>
        <v>-33.813465411795598</v>
      </c>
      <c r="AV895" s="9">
        <f t="shared" si="232"/>
        <v>4.6070703268479454</v>
      </c>
      <c r="AX895" s="9">
        <f t="shared" si="233"/>
        <v>-9.5268310301906869</v>
      </c>
      <c r="AY895" s="9">
        <f t="shared" si="234"/>
        <v>1.8083602167347057</v>
      </c>
      <c r="BA895" s="9">
        <f t="shared" si="242"/>
        <v>-14.910189625070261</v>
      </c>
      <c r="BB895" s="9">
        <f t="shared" si="235"/>
        <v>1.8903813642825211</v>
      </c>
      <c r="BD895" s="9">
        <f t="shared" si="236"/>
        <v>-9.3764447565346494</v>
      </c>
      <c r="BE895" s="9">
        <f t="shared" si="237"/>
        <v>0.90832874583071888</v>
      </c>
      <c r="BG895">
        <f t="shared" si="238"/>
        <v>469877.27402361721</v>
      </c>
      <c r="BI895">
        <f t="shared" si="239"/>
        <v>450209.7174587418</v>
      </c>
      <c r="BK895">
        <f t="shared" si="240"/>
        <v>493935.83383640309</v>
      </c>
    </row>
    <row r="896" spans="38:63" x14ac:dyDescent="0.25">
      <c r="AL896">
        <v>882</v>
      </c>
      <c r="AM896">
        <f t="shared" si="241"/>
        <v>441</v>
      </c>
      <c r="AO896" s="9">
        <f t="shared" si="243"/>
        <v>467328.50385072868</v>
      </c>
      <c r="AP896" s="9">
        <f t="shared" si="228"/>
        <v>-58787.881941975684</v>
      </c>
      <c r="AR896" s="9">
        <f t="shared" si="229"/>
        <v>1379.8403474376976</v>
      </c>
      <c r="AS896" s="9">
        <f t="shared" si="230"/>
        <v>-2321.9592205523436</v>
      </c>
      <c r="AU896" s="9">
        <f t="shared" si="231"/>
        <v>-33.68124229330104</v>
      </c>
      <c r="AV896" s="9">
        <f t="shared" si="232"/>
        <v>4.6662822247344469</v>
      </c>
      <c r="AX896" s="9">
        <f t="shared" si="233"/>
        <v>-9.4866231279159745</v>
      </c>
      <c r="AY896" s="9">
        <f t="shared" si="234"/>
        <v>1.8218586292948329</v>
      </c>
      <c r="BA896" s="9">
        <f t="shared" si="242"/>
        <v>-14.85061350562067</v>
      </c>
      <c r="BB896" s="9">
        <f t="shared" si="235"/>
        <v>1.918468178623129</v>
      </c>
      <c r="BD896" s="9">
        <f t="shared" si="236"/>
        <v>-9.3440056597643952</v>
      </c>
      <c r="BE896" s="9">
        <f t="shared" si="237"/>
        <v>0.92595541681648508</v>
      </c>
      <c r="BG896">
        <f t="shared" si="238"/>
        <v>470776.94660273613</v>
      </c>
      <c r="BI896">
        <f t="shared" si="239"/>
        <v>451045.70683764532</v>
      </c>
      <c r="BK896">
        <f t="shared" si="240"/>
        <v>494739.9449491431</v>
      </c>
    </row>
    <row r="897" spans="38:63" x14ac:dyDescent="0.25">
      <c r="AL897">
        <v>883</v>
      </c>
      <c r="AM897">
        <f t="shared" si="241"/>
        <v>441.5</v>
      </c>
      <c r="AO897" s="9">
        <f t="shared" si="243"/>
        <v>468014.21386916086</v>
      </c>
      <c r="AP897" s="9">
        <f t="shared" si="228"/>
        <v>-59948.278266973757</v>
      </c>
      <c r="AR897" s="9">
        <f t="shared" si="229"/>
        <v>1362.999726291047</v>
      </c>
      <c r="AS897" s="9">
        <f t="shared" si="230"/>
        <v>-2319.6260794399764</v>
      </c>
      <c r="AU897" s="9">
        <f t="shared" si="231"/>
        <v>-33.550496608244309</v>
      </c>
      <c r="AV897" s="9">
        <f t="shared" si="232"/>
        <v>4.7248684374827734</v>
      </c>
      <c r="AX897" s="9">
        <f t="shared" si="233"/>
        <v>-9.4468749596696853</v>
      </c>
      <c r="AY897" s="9">
        <f t="shared" si="234"/>
        <v>1.8352139354965746</v>
      </c>
      <c r="BA897" s="9">
        <f t="shared" si="242"/>
        <v>-14.791702277762353</v>
      </c>
      <c r="BB897" s="9">
        <f t="shared" si="235"/>
        <v>1.9462449067886265</v>
      </c>
      <c r="BD897" s="9">
        <f t="shared" si="236"/>
        <v>-9.3119193708122676</v>
      </c>
      <c r="BE897" s="9">
        <f t="shared" si="237"/>
        <v>0.94340959519757228</v>
      </c>
      <c r="BG897">
        <f t="shared" si="238"/>
        <v>471670.28209128242</v>
      </c>
      <c r="BI897">
        <f t="shared" si="239"/>
        <v>451875.68571393925</v>
      </c>
      <c r="BK897">
        <f t="shared" si="240"/>
        <v>495537.93555979314</v>
      </c>
    </row>
    <row r="898" spans="38:63" x14ac:dyDescent="0.25">
      <c r="AL898">
        <v>884</v>
      </c>
      <c r="AM898">
        <f t="shared" si="241"/>
        <v>442</v>
      </c>
      <c r="AO898" s="9">
        <f t="shared" si="243"/>
        <v>468691.51992023038</v>
      </c>
      <c r="AP898" s="9">
        <f t="shared" si="228"/>
        <v>-61107.500698139054</v>
      </c>
      <c r="AR898" s="9">
        <f t="shared" si="229"/>
        <v>1346.2244779869247</v>
      </c>
      <c r="AS898" s="9">
        <f t="shared" si="230"/>
        <v>-2317.263645221235</v>
      </c>
      <c r="AU898" s="9">
        <f t="shared" si="231"/>
        <v>-33.421208393868412</v>
      </c>
      <c r="AV898" s="9">
        <f t="shared" si="232"/>
        <v>4.7828426583164125</v>
      </c>
      <c r="AX898" s="9">
        <f t="shared" si="233"/>
        <v>-9.4075799229564367</v>
      </c>
      <c r="AY898" s="9">
        <f t="shared" si="234"/>
        <v>1.8484295217346243</v>
      </c>
      <c r="BA898" s="9">
        <f t="shared" si="242"/>
        <v>-14.733446995726739</v>
      </c>
      <c r="BB898" s="9">
        <f t="shared" si="235"/>
        <v>1.9737183259872675</v>
      </c>
      <c r="BD898" s="9">
        <f t="shared" si="236"/>
        <v>-9.2801814751852358</v>
      </c>
      <c r="BE898" s="9">
        <f t="shared" si="237"/>
        <v>0.96069481059452033</v>
      </c>
      <c r="BG898">
        <f t="shared" si="238"/>
        <v>472557.30057781859</v>
      </c>
      <c r="BI898">
        <f t="shared" si="239"/>
        <v>452699.67051954358</v>
      </c>
      <c r="BK898">
        <f t="shared" si="240"/>
        <v>496329.82327153935</v>
      </c>
    </row>
    <row r="899" spans="38:63" x14ac:dyDescent="0.25">
      <c r="AL899">
        <v>885</v>
      </c>
      <c r="AM899">
        <f t="shared" si="241"/>
        <v>442.5</v>
      </c>
      <c r="AO899" s="9">
        <f t="shared" si="243"/>
        <v>469360.45450817462</v>
      </c>
      <c r="AP899" s="9">
        <f t="shared" si="228"/>
        <v>-62265.534665417377</v>
      </c>
      <c r="AR899" s="9">
        <f t="shared" si="229"/>
        <v>1329.5138737899906</v>
      </c>
      <c r="AS899" s="9">
        <f t="shared" si="230"/>
        <v>-2314.8722238920768</v>
      </c>
      <c r="AU899" s="9">
        <f t="shared" si="231"/>
        <v>-33.293358055314847</v>
      </c>
      <c r="AV899" s="9">
        <f t="shared" si="232"/>
        <v>4.8402182823657567</v>
      </c>
      <c r="AX899" s="9">
        <f t="shared" si="233"/>
        <v>-9.3687315430428839</v>
      </c>
      <c r="AY899" s="9">
        <f t="shared" si="234"/>
        <v>1.8615086977446211</v>
      </c>
      <c r="BA899" s="9">
        <f t="shared" si="242"/>
        <v>-14.675838876059361</v>
      </c>
      <c r="BB899" s="9">
        <f t="shared" si="235"/>
        <v>2.0008950640513876</v>
      </c>
      <c r="BD899" s="9">
        <f t="shared" si="236"/>
        <v>-9.2487876362126027</v>
      </c>
      <c r="BE899" s="9">
        <f t="shared" si="237"/>
        <v>0.97781452056974782</v>
      </c>
      <c r="BG899">
        <f t="shared" si="238"/>
        <v>473438.02191853354</v>
      </c>
      <c r="BI899">
        <f t="shared" si="239"/>
        <v>453517.6775095241</v>
      </c>
      <c r="BK899">
        <f t="shared" si="240"/>
        <v>497115.6254790136</v>
      </c>
    </row>
    <row r="900" spans="38:63" x14ac:dyDescent="0.25">
      <c r="AL900">
        <v>886</v>
      </c>
      <c r="AM900">
        <f t="shared" si="241"/>
        <v>443</v>
      </c>
      <c r="AO900" s="9">
        <f t="shared" si="243"/>
        <v>470021.04977531271</v>
      </c>
      <c r="AP900" s="9">
        <f t="shared" si="228"/>
        <v>-63422.365750078119</v>
      </c>
      <c r="AR900" s="9">
        <f t="shared" si="229"/>
        <v>1312.8671947623332</v>
      </c>
      <c r="AS900" s="9">
        <f t="shared" si="230"/>
        <v>-2312.452114750894</v>
      </c>
      <c r="AU900" s="9">
        <f t="shared" si="231"/>
        <v>-33.166926357566453</v>
      </c>
      <c r="AV900" s="9">
        <f t="shared" si="232"/>
        <v>4.8970084147904513</v>
      </c>
      <c r="AX900" s="9">
        <f t="shared" si="233"/>
        <v>-9.3303234699820106</v>
      </c>
      <c r="AY900" s="9">
        <f t="shared" si="234"/>
        <v>1.8744546987719448</v>
      </c>
      <c r="BA900" s="9">
        <f t="shared" si="242"/>
        <v>-14.618869294150748</v>
      </c>
      <c r="BB900" s="9">
        <f t="shared" si="235"/>
        <v>2.0277816035220599</v>
      </c>
      <c r="BD900" s="9">
        <f t="shared" si="236"/>
        <v>-9.2177335934336888</v>
      </c>
      <c r="BE900" s="9">
        <f t="shared" si="237"/>
        <v>0.99477211249644648</v>
      </c>
      <c r="BG900">
        <f t="shared" si="238"/>
        <v>474312.46574012283</v>
      </c>
      <c r="BI900">
        <f t="shared" si="239"/>
        <v>454329.72276388761</v>
      </c>
      <c r="BK900">
        <f t="shared" si="240"/>
        <v>497895.35937080969</v>
      </c>
    </row>
    <row r="901" spans="38:63" x14ac:dyDescent="0.25">
      <c r="AL901">
        <v>887</v>
      </c>
      <c r="AM901">
        <f t="shared" si="241"/>
        <v>443.5</v>
      </c>
      <c r="AO901" s="9">
        <f t="shared" si="243"/>
        <v>470673.3375068992</v>
      </c>
      <c r="AP901" s="9">
        <f t="shared" si="228"/>
        <v>-64577.979681401717</v>
      </c>
      <c r="AR901" s="9">
        <f t="shared" si="229"/>
        <v>1296.28373158355</v>
      </c>
      <c r="AS901" s="9">
        <f t="shared" si="230"/>
        <v>-2310.0036105434988</v>
      </c>
      <c r="AU901" s="9">
        <f t="shared" si="231"/>
        <v>-33.041894417600375</v>
      </c>
      <c r="AV901" s="9">
        <f t="shared" si="232"/>
        <v>4.9532258786536882</v>
      </c>
      <c r="AX901" s="9">
        <f t="shared" si="233"/>
        <v>-9.2923494757187388</v>
      </c>
      <c r="AY901" s="9">
        <f t="shared" si="234"/>
        <v>1.8872706876716772</v>
      </c>
      <c r="BA901" s="9">
        <f t="shared" si="242"/>
        <v>-14.562529780856021</v>
      </c>
      <c r="BB901" s="9">
        <f t="shared" si="235"/>
        <v>2.0543842856088599</v>
      </c>
      <c r="BD901" s="9">
        <f t="shared" si="236"/>
        <v>-9.187015161025613</v>
      </c>
      <c r="BE901" s="9">
        <f t="shared" si="237"/>
        <v>1.011570905373151</v>
      </c>
      <c r="BG901">
        <f t="shared" si="238"/>
        <v>475180.65144261724</v>
      </c>
      <c r="BI901">
        <f t="shared" si="239"/>
        <v>455135.82218935067</v>
      </c>
      <c r="BK901">
        <f t="shared" si="240"/>
        <v>498669.04193195299</v>
      </c>
    </row>
    <row r="902" spans="38:63" x14ac:dyDescent="0.25">
      <c r="AL902">
        <v>888</v>
      </c>
      <c r="AM902">
        <f t="shared" si="241"/>
        <v>444</v>
      </c>
      <c r="AO902" s="9">
        <f t="shared" si="243"/>
        <v>471317.34913588874</v>
      </c>
      <c r="AP902" s="9">
        <f t="shared" si="228"/>
        <v>-65732.362333438636</v>
      </c>
      <c r="AR902" s="9">
        <f t="shared" si="229"/>
        <v>1279.7627843747498</v>
      </c>
      <c r="AS902" s="9">
        <f t="shared" si="230"/>
        <v>-2307.5269976041718</v>
      </c>
      <c r="AU902" s="9">
        <f t="shared" si="231"/>
        <v>-32.918243696741101</v>
      </c>
      <c r="AV902" s="9">
        <f t="shared" si="232"/>
        <v>5.0088832225567073</v>
      </c>
      <c r="AX902" s="9">
        <f t="shared" si="233"/>
        <v>-9.2548034512759987</v>
      </c>
      <c r="AY902" s="9">
        <f t="shared" si="234"/>
        <v>1.899959756942539</v>
      </c>
      <c r="BA902" s="9">
        <f t="shared" si="242"/>
        <v>-14.506812019196284</v>
      </c>
      <c r="BB902" s="9">
        <f t="shared" si="235"/>
        <v>2.0807093140285007</v>
      </c>
      <c r="BD902" s="9">
        <f t="shared" si="236"/>
        <v>-9.1566282262688201</v>
      </c>
      <c r="BE902" s="9">
        <f t="shared" si="237"/>
        <v>1.0282141515856675</v>
      </c>
      <c r="BG902">
        <f t="shared" si="238"/>
        <v>476042.59820215998</v>
      </c>
      <c r="BI902">
        <f t="shared" si="239"/>
        <v>455935.99152108323</v>
      </c>
      <c r="BK902">
        <f t="shared" si="240"/>
        <v>499436.6899463248</v>
      </c>
    </row>
    <row r="903" spans="38:63" x14ac:dyDescent="0.25">
      <c r="AL903">
        <v>889</v>
      </c>
      <c r="AM903">
        <f t="shared" si="241"/>
        <v>444.5</v>
      </c>
      <c r="AO903" s="9">
        <f t="shared" si="243"/>
        <v>471953.11574761401</v>
      </c>
      <c r="AP903" s="9">
        <f t="shared" si="228"/>
        <v>-66885.499721837899</v>
      </c>
      <c r="AR903" s="9">
        <f t="shared" si="229"/>
        <v>1263.3036625263792</v>
      </c>
      <c r="AS903" s="9">
        <f t="shared" si="230"/>
        <v>-2305.0225559928936</v>
      </c>
      <c r="AU903" s="9">
        <f t="shared" si="231"/>
        <v>-32.795955993211095</v>
      </c>
      <c r="AV903" s="9">
        <f t="shared" si="232"/>
        <v>5.063992728042102</v>
      </c>
      <c r="AX903" s="9">
        <f t="shared" si="233"/>
        <v>-9.2176794040165042</v>
      </c>
      <c r="AY903" s="9">
        <f t="shared" si="234"/>
        <v>1.9125249306967391</v>
      </c>
      <c r="BA903" s="9">
        <f t="shared" si="242"/>
        <v>-14.451707841142987</v>
      </c>
      <c r="BB903" s="9">
        <f t="shared" si="235"/>
        <v>2.1067627587270055</v>
      </c>
      <c r="BD903" s="9">
        <f t="shared" si="236"/>
        <v>-9.1265687480516</v>
      </c>
      <c r="BE903" s="9">
        <f t="shared" si="237"/>
        <v>1.0447050386183565</v>
      </c>
      <c r="BG903">
        <f t="shared" si="238"/>
        <v>476898.32497373573</v>
      </c>
      <c r="BI903">
        <f t="shared" si="239"/>
        <v>456730.24632442783</v>
      </c>
      <c r="BK903">
        <f t="shared" si="240"/>
        <v>500198.31999904261</v>
      </c>
    </row>
    <row r="904" spans="38:63" x14ac:dyDescent="0.25">
      <c r="AL904">
        <v>890</v>
      </c>
      <c r="AM904">
        <f t="shared" si="241"/>
        <v>445</v>
      </c>
      <c r="AO904" s="9">
        <f t="shared" si="243"/>
        <v>472580.66808437806</v>
      </c>
      <c r="AP904" s="9">
        <f t="shared" si="228"/>
        <v>-68037.378000743338</v>
      </c>
      <c r="AR904" s="9">
        <f t="shared" si="229"/>
        <v>1246.9056845297737</v>
      </c>
      <c r="AS904" s="9">
        <f t="shared" si="230"/>
        <v>-2302.4905596288727</v>
      </c>
      <c r="AU904" s="9">
        <f t="shared" si="231"/>
        <v>-32.675013434870607</v>
      </c>
      <c r="AV904" s="9">
        <f t="shared" si="232"/>
        <v>5.1185664167737279</v>
      </c>
      <c r="AX904" s="9">
        <f t="shared" si="233"/>
        <v>-9.1809714549797281</v>
      </c>
      <c r="AY904" s="9">
        <f t="shared" si="234"/>
        <v>1.9249691665684026</v>
      </c>
      <c r="BA904" s="9">
        <f t="shared" si="242"/>
        <v>-14.397209224480854</v>
      </c>
      <c r="BB904" s="9">
        <f t="shared" si="235"/>
        <v>2.1325505594891458</v>
      </c>
      <c r="BD904" s="9">
        <f t="shared" si="236"/>
        <v>-9.096832755410027</v>
      </c>
      <c r="BE904" s="9">
        <f t="shared" si="237"/>
        <v>1.06104669071618</v>
      </c>
      <c r="BG904">
        <f t="shared" si="238"/>
        <v>477747.8504938499</v>
      </c>
      <c r="BI904">
        <f t="shared" si="239"/>
        <v>457518.60199659265</v>
      </c>
      <c r="BK904">
        <f t="shared" si="240"/>
        <v>500953.94847879699</v>
      </c>
    </row>
    <row r="905" spans="38:63" x14ac:dyDescent="0.25">
      <c r="AL905">
        <v>891</v>
      </c>
      <c r="AM905">
        <f t="shared" si="241"/>
        <v>445.5</v>
      </c>
      <c r="AO905" s="9">
        <f t="shared" si="243"/>
        <v>473200.03654996358</v>
      </c>
      <c r="AP905" s="9">
        <f t="shared" si="228"/>
        <v>-69187.983459755676</v>
      </c>
      <c r="AR905" s="9">
        <f t="shared" si="229"/>
        <v>1230.5681778123385</v>
      </c>
      <c r="AS905" s="9">
        <f t="shared" si="230"/>
        <v>-2299.931276420486</v>
      </c>
      <c r="AU905" s="9">
        <f t="shared" si="231"/>
        <v>-32.55539847214343</v>
      </c>
      <c r="AV905" s="9">
        <f t="shared" si="232"/>
        <v>5.172616057501128</v>
      </c>
      <c r="AX905" s="9">
        <f t="shared" si="233"/>
        <v>-9.1446738362907745</v>
      </c>
      <c r="AY905" s="9">
        <f t="shared" si="234"/>
        <v>1.9372953575625695</v>
      </c>
      <c r="BA905" s="9">
        <f t="shared" si="242"/>
        <v>-14.343308289748508</v>
      </c>
      <c r="BB905" s="9">
        <f t="shared" si="235"/>
        <v>2.1580785294392233</v>
      </c>
      <c r="BD905" s="9">
        <f t="shared" si="236"/>
        <v>-9.0674163461041477</v>
      </c>
      <c r="BE905" s="9">
        <f t="shared" si="237"/>
        <v>1.0772421704993345</v>
      </c>
      <c r="BG905">
        <f t="shared" si="238"/>
        <v>478591.19328316103</v>
      </c>
      <c r="BI905">
        <f t="shared" si="239"/>
        <v>458301.07376832125</v>
      </c>
      <c r="BK905">
        <f t="shared" si="240"/>
        <v>501703.59158014541</v>
      </c>
    </row>
    <row r="906" spans="38:63" x14ac:dyDescent="0.25">
      <c r="AL906">
        <v>892</v>
      </c>
      <c r="AM906">
        <f t="shared" si="241"/>
        <v>446</v>
      </c>
      <c r="AO906" s="9">
        <f t="shared" si="243"/>
        <v>473811.25121406076</v>
      </c>
      <c r="AP906" s="9">
        <f t="shared" si="228"/>
        <v>-70337.302520958736</v>
      </c>
      <c r="AR906" s="9">
        <f t="shared" si="229"/>
        <v>1214.2904785762669</v>
      </c>
      <c r="AS906" s="9">
        <f t="shared" si="230"/>
        <v>-2297.3449683917356</v>
      </c>
      <c r="AU906" s="9">
        <f t="shared" si="231"/>
        <v>-32.43709387112056</v>
      </c>
      <c r="AV906" s="9">
        <f t="shared" si="232"/>
        <v>5.2261531728154935</v>
      </c>
      <c r="AX906" s="9">
        <f t="shared" si="233"/>
        <v>-9.1087808886388579</v>
      </c>
      <c r="AY906" s="9">
        <f t="shared" si="234"/>
        <v>1.9495063338468632</v>
      </c>
      <c r="BA906" s="9">
        <f t="shared" si="242"/>
        <v>-14.289997297253329</v>
      </c>
      <c r="BB906" s="9">
        <f t="shared" si="235"/>
        <v>2.1833523584367165</v>
      </c>
      <c r="BD906" s="9">
        <f t="shared" si="236"/>
        <v>-9.0383156852283708</v>
      </c>
      <c r="BE906" s="9">
        <f t="shared" si="237"/>
        <v>1.093294480531914</v>
      </c>
      <c r="BG906">
        <f t="shared" si="238"/>
        <v>479428.37164906668</v>
      </c>
      <c r="BI906">
        <f t="shared" si="239"/>
        <v>459077.67670553789</v>
      </c>
      <c r="BK906">
        <f t="shared" si="240"/>
        <v>502447.26530576573</v>
      </c>
    </row>
    <row r="907" spans="38:63" x14ac:dyDescent="0.25">
      <c r="AL907">
        <v>893</v>
      </c>
      <c r="AM907">
        <f t="shared" si="241"/>
        <v>446.5</v>
      </c>
      <c r="AO907" s="9">
        <f t="shared" si="243"/>
        <v>474414.34181661502</v>
      </c>
      <c r="AP907" s="9">
        <f t="shared" si="228"/>
        <v>-71485.321736008002</v>
      </c>
      <c r="AR907" s="9">
        <f t="shared" si="229"/>
        <v>1198.0719316407067</v>
      </c>
      <c r="AS907" s="9">
        <f t="shared" si="230"/>
        <v>-2294.7318918053279</v>
      </c>
      <c r="AU907" s="9">
        <f t="shared" si="231"/>
        <v>-32.320082706840083</v>
      </c>
      <c r="AV907" s="9">
        <f t="shared" si="232"/>
        <v>5.2791890457048734</v>
      </c>
      <c r="AX907" s="9">
        <f t="shared" si="233"/>
        <v>-9.0732870588242633</v>
      </c>
      <c r="AY907" s="9">
        <f t="shared" si="234"/>
        <v>1.961604864488071</v>
      </c>
      <c r="BA907" s="9">
        <f t="shared" si="242"/>
        <v>-14.237268644160185</v>
      </c>
      <c r="BB907" s="9">
        <f t="shared" si="235"/>
        <v>2.2083776163706386</v>
      </c>
      <c r="BD907" s="9">
        <f t="shared" si="236"/>
        <v>-9.0095270038556325</v>
      </c>
      <c r="BE907" s="9">
        <f t="shared" si="237"/>
        <v>1.1092065648461644</v>
      </c>
      <c r="BG907">
        <f t="shared" si="238"/>
        <v>480259.40368824318</v>
      </c>
      <c r="BI907">
        <f t="shared" si="239"/>
        <v>459848.42571096838</v>
      </c>
      <c r="BK907">
        <f t="shared" si="240"/>
        <v>503184.98546866758</v>
      </c>
    </row>
    <row r="908" spans="38:63" x14ac:dyDescent="0.25">
      <c r="AL908">
        <v>894</v>
      </c>
      <c r="AM908">
        <f t="shared" si="241"/>
        <v>447</v>
      </c>
      <c r="AO908" s="9">
        <f t="shared" si="243"/>
        <v>475009.33777209703</v>
      </c>
      <c r="AP908" s="9">
        <f t="shared" si="228"/>
        <v>-72632.027783279962</v>
      </c>
      <c r="AR908" s="9">
        <f t="shared" si="229"/>
        <v>1181.9118902872867</v>
      </c>
      <c r="AS908" s="9">
        <f t="shared" si="230"/>
        <v>-2292.0922972824756</v>
      </c>
      <c r="AU908" s="9">
        <f t="shared" si="231"/>
        <v>-32.204348356734677</v>
      </c>
      <c r="AV908" s="9">
        <f t="shared" si="232"/>
        <v>5.3317347259147923</v>
      </c>
      <c r="AX908" s="9">
        <f t="shared" si="233"/>
        <v>-9.0381868973699131</v>
      </c>
      <c r="AY908" s="9">
        <f t="shared" si="234"/>
        <v>1.9735936591352015</v>
      </c>
      <c r="BA908" s="9">
        <f t="shared" si="242"/>
        <v>-14.185114861650236</v>
      </c>
      <c r="BB908" s="9">
        <f t="shared" si="235"/>
        <v>2.2331597563557937</v>
      </c>
      <c r="BD908" s="9">
        <f t="shared" si="236"/>
        <v>-8.9810465977145295</v>
      </c>
      <c r="BE908" s="9">
        <f t="shared" si="237"/>
        <v>1.1249813104237965</v>
      </c>
      <c r="BG908">
        <f t="shared" si="238"/>
        <v>481084.30728914152</v>
      </c>
      <c r="BI908">
        <f t="shared" si="239"/>
        <v>460613.33552573883</v>
      </c>
      <c r="BK908">
        <f t="shared" si="240"/>
        <v>503916.76769436494</v>
      </c>
    </row>
    <row r="909" spans="38:63" x14ac:dyDescent="0.25">
      <c r="AL909">
        <v>895</v>
      </c>
      <c r="AM909">
        <f t="shared" si="241"/>
        <v>447.5</v>
      </c>
      <c r="AO909" s="9">
        <f t="shared" si="243"/>
        <v>475596.26817369607</v>
      </c>
      <c r="AP909" s="9">
        <f t="shared" si="228"/>
        <v>-73777.407465080454</v>
      </c>
      <c r="AR909" s="9">
        <f t="shared" si="229"/>
        <v>1165.8097161089195</v>
      </c>
      <c r="AS909" s="9">
        <f t="shared" si="230"/>
        <v>-2289.4264299195183</v>
      </c>
      <c r="AU909" s="9">
        <f t="shared" si="231"/>
        <v>-32.089874494244285</v>
      </c>
      <c r="AV909" s="9">
        <f t="shared" si="232"/>
        <v>5.3838010361213779</v>
      </c>
      <c r="AX909" s="9">
        <f t="shared" si="233"/>
        <v>-9.0034750561974963</v>
      </c>
      <c r="AY909" s="9">
        <f t="shared" si="234"/>
        <v>1.9854753696513088</v>
      </c>
      <c r="BA909" s="9">
        <f t="shared" si="242"/>
        <v>-14.133528612149107</v>
      </c>
      <c r="BB909" s="9">
        <f t="shared" si="235"/>
        <v>2.2577041178344204</v>
      </c>
      <c r="BD909" s="9">
        <f t="shared" si="236"/>
        <v>-8.9528708258976799</v>
      </c>
      <c r="BE909" s="9">
        <f t="shared" si="237"/>
        <v>1.1406215486356486</v>
      </c>
      <c r="BG909">
        <f t="shared" si="238"/>
        <v>481903.10013443843</v>
      </c>
      <c r="BI909">
        <f t="shared" si="239"/>
        <v>461372.42073094996</v>
      </c>
      <c r="BK909">
        <f t="shared" si="240"/>
        <v>504642.62742300902</v>
      </c>
    </row>
    <row r="910" spans="38:63" x14ac:dyDescent="0.25">
      <c r="AL910">
        <v>896</v>
      </c>
      <c r="AM910">
        <f t="shared" si="241"/>
        <v>448</v>
      </c>
      <c r="AO910" s="9">
        <f t="shared" si="243"/>
        <v>476175.16179743875</v>
      </c>
      <c r="AP910" s="9">
        <f t="shared" si="228"/>
        <v>-74921.447704910694</v>
      </c>
      <c r="AR910" s="9">
        <f t="shared" si="229"/>
        <v>1149.7647788617974</v>
      </c>
      <c r="AS910" s="9">
        <f t="shared" si="230"/>
        <v>-2286.7345294014576</v>
      </c>
      <c r="AU910" s="9">
        <f t="shared" si="231"/>
        <v>-31.976645082589098</v>
      </c>
      <c r="AV910" s="9">
        <f t="shared" si="232"/>
        <v>5.4353985779232605</v>
      </c>
      <c r="AX910" s="9">
        <f t="shared" si="233"/>
        <v>-8.9691462863649374</v>
      </c>
      <c r="AY910" s="9">
        <f t="shared" si="234"/>
        <v>1.9972525916956094</v>
      </c>
      <c r="BA910" s="9">
        <f t="shared" si="242"/>
        <v>-14.082502686622657</v>
      </c>
      <c r="BB910" s="9">
        <f t="shared" si="235"/>
        <v>2.2820159295864713</v>
      </c>
      <c r="BD910" s="9">
        <f t="shared" si="236"/>
        <v>-8.9249961096015049</v>
      </c>
      <c r="BE910" s="9">
        <f t="shared" si="237"/>
        <v>1.1561300566411798</v>
      </c>
      <c r="BG910">
        <f t="shared" si="238"/>
        <v>482715.79970344552</v>
      </c>
      <c r="BI910">
        <f t="shared" si="239"/>
        <v>462125.69574922934</v>
      </c>
      <c r="BK910">
        <f t="shared" si="240"/>
        <v>505362.57991148328</v>
      </c>
    </row>
    <row r="911" spans="38:63" x14ac:dyDescent="0.25">
      <c r="AL911">
        <v>897</v>
      </c>
      <c r="AM911">
        <f t="shared" si="241"/>
        <v>448.5</v>
      </c>
      <c r="AO911" s="9">
        <f t="shared" si="243"/>
        <v>476746.0471062343</v>
      </c>
      <c r="AP911" s="9">
        <f t="shared" ref="AP911:AP974" si="244">AP910+AS910*$F$11+(AV910*0.5)*$F$11^2</f>
        <v>-76064.135544789184</v>
      </c>
      <c r="AR911" s="9">
        <f t="shared" ref="AR911:AR974" si="245">AR910+AU910*$F$11</f>
        <v>1133.7764563205028</v>
      </c>
      <c r="AS911" s="9">
        <f t="shared" ref="AS911:AS974" si="246">AS910+AV910*$F$11</f>
        <v>-2284.0168301124959</v>
      </c>
      <c r="AU911" s="9">
        <f t="shared" ref="AU911:AU974" si="247">AX911+BA911+BD911</f>
        <v>-31.864644368696361</v>
      </c>
      <c r="AV911" s="9">
        <f t="shared" ref="AV911:AV974" si="248">AY911+BB911+BE911</f>
        <v>5.4865377376579554</v>
      </c>
      <c r="AX911" s="9">
        <f t="shared" ref="AX911:AX974" si="249">$F$34*($F$30-AO911)/(BG911^2+$F$35^2)^(1.5)</f>
        <v>-8.9351954358633385</v>
      </c>
      <c r="AY911" s="9">
        <f t="shared" ref="AY911:AY974" si="250">$F$34*($G$30-AP911)/(BG911^2+$F$35^2)^(1.5)</f>
        <v>2.0089278662576135</v>
      </c>
      <c r="BA911" s="9">
        <f t="shared" si="242"/>
        <v>-14.032030001936798</v>
      </c>
      <c r="BB911" s="9">
        <f t="shared" ref="BB911:BB974" si="251">$F$43*($G$39-AP911)/(BI911^2+$F$44^2)^(1.5)</f>
        <v>2.3061003126512993</v>
      </c>
      <c r="BD911" s="9">
        <f t="shared" ref="BD911:BD974" si="252">$F$52*($F$48-AO911)/(BK911^2+$F$53^2)^(1.5)</f>
        <v>-8.8974189308962206</v>
      </c>
      <c r="BE911" s="9">
        <f t="shared" ref="BE911:BE974" si="253">$F$52*($G$48-AP911)/(BK911^2+$F$53^2)^(1.5)</f>
        <v>1.1715095587490432</v>
      </c>
      <c r="BG911">
        <f t="shared" ref="BG911:BG974" si="254">SQRT(($F$30-AO911)^2+($G$30-AP911)^2)</f>
        <v>483522.42327447527</v>
      </c>
      <c r="BI911">
        <f t="shared" ref="BI911:BI974" si="255">SQRT(($F$39-AO911)^2+($G$39-AP911)^2)</f>
        <v>462873.17484626058</v>
      </c>
      <c r="BK911">
        <f t="shared" ref="BK911:BK974" si="256">SQRT(($F$48-AO911)^2+($G$48-AP911)^2)</f>
        <v>506076.64023546054</v>
      </c>
    </row>
    <row r="912" spans="38:63" x14ac:dyDescent="0.25">
      <c r="AL912">
        <v>898</v>
      </c>
      <c r="AM912">
        <f t="shared" ref="AM912:AM975" si="257">$F$11*AL912</f>
        <v>449</v>
      </c>
      <c r="AO912" s="9">
        <f t="shared" si="243"/>
        <v>477308.95225384849</v>
      </c>
      <c r="AP912" s="9">
        <f t="shared" si="244"/>
        <v>-77205.458142628224</v>
      </c>
      <c r="AR912" s="9">
        <f t="shared" si="245"/>
        <v>1117.8441341361547</v>
      </c>
      <c r="AS912" s="9">
        <f t="shared" si="246"/>
        <v>-2281.2735612436668</v>
      </c>
      <c r="AU912" s="9">
        <f t="shared" si="247"/>
        <v>-31.753856877279937</v>
      </c>
      <c r="AV912" s="9">
        <f t="shared" si="248"/>
        <v>5.5372286920493359</v>
      </c>
      <c r="AX912" s="9">
        <f t="shared" si="249"/>
        <v>-8.9016174474728622</v>
      </c>
      <c r="AY912" s="9">
        <f t="shared" si="250"/>
        <v>2.0205036811452164</v>
      </c>
      <c r="BA912" s="9">
        <f t="shared" ref="BA912:BA975" si="258">$F$43*($F$39-AO912)/(BI912^2+$F$44^2)^(1.5)</f>
        <v>-13.982103598282679</v>
      </c>
      <c r="BB912" s="9">
        <f t="shared" si="251"/>
        <v>2.3299622831642375</v>
      </c>
      <c r="BD912" s="9">
        <f t="shared" si="252"/>
        <v>-8.8701358315243919</v>
      </c>
      <c r="BE912" s="9">
        <f t="shared" si="253"/>
        <v>1.186762727739882</v>
      </c>
      <c r="BG912">
        <f t="shared" si="254"/>
        <v>484322.98792716721</v>
      </c>
      <c r="BI912">
        <f t="shared" si="255"/>
        <v>463614.87213229103</v>
      </c>
      <c r="BK912">
        <f t="shared" si="256"/>
        <v>506784.82329142373</v>
      </c>
    </row>
    <row r="913" spans="38:63" x14ac:dyDescent="0.25">
      <c r="AL913">
        <v>899</v>
      </c>
      <c r="AM913">
        <f t="shared" si="257"/>
        <v>449.5</v>
      </c>
      <c r="AO913" s="9">
        <f t="shared" si="243"/>
        <v>477863.90508880687</v>
      </c>
      <c r="AP913" s="9">
        <f t="shared" si="244"/>
        <v>-78345.402769663546</v>
      </c>
      <c r="AR913" s="9">
        <f t="shared" si="245"/>
        <v>1101.9672056975148</v>
      </c>
      <c r="AS913" s="9">
        <f t="shared" si="246"/>
        <v>-2278.5049468976422</v>
      </c>
      <c r="AU913" s="9">
        <f t="shared" si="247"/>
        <v>-31.644267405063953</v>
      </c>
      <c r="AV913" s="9">
        <f t="shared" si="248"/>
        <v>5.5874814136908864</v>
      </c>
      <c r="AX913" s="9">
        <f t="shared" si="249"/>
        <v>-8.8684073566735524</v>
      </c>
      <c r="AY913" s="9">
        <f t="shared" si="250"/>
        <v>2.0319824724278526</v>
      </c>
      <c r="BA913" s="9">
        <f t="shared" si="258"/>
        <v>-13.93271663666167</v>
      </c>
      <c r="BB913" s="9">
        <f t="shared" si="251"/>
        <v>2.3536067551102815</v>
      </c>
      <c r="BD913" s="9">
        <f t="shared" si="252"/>
        <v>-8.8431434117287289</v>
      </c>
      <c r="BE913" s="9">
        <f t="shared" si="253"/>
        <v>1.201892186152753</v>
      </c>
      <c r="BG913">
        <f t="shared" si="254"/>
        <v>485117.51054477179</v>
      </c>
      <c r="BI913">
        <f t="shared" si="255"/>
        <v>464350.80156361678</v>
      </c>
      <c r="BK913">
        <f t="shared" si="256"/>
        <v>507487.14379865042</v>
      </c>
    </row>
    <row r="914" spans="38:63" x14ac:dyDescent="0.25">
      <c r="AL914">
        <v>900</v>
      </c>
      <c r="AM914">
        <f t="shared" si="257"/>
        <v>450</v>
      </c>
      <c r="AO914" s="9">
        <f t="shared" si="243"/>
        <v>478410.93315823004</v>
      </c>
      <c r="AP914" s="9">
        <f t="shared" si="244"/>
        <v>-79483.956807935654</v>
      </c>
      <c r="AR914" s="9">
        <f t="shared" si="245"/>
        <v>1086.1450719949828</v>
      </c>
      <c r="AS914" s="9">
        <f t="shared" si="246"/>
        <v>-2275.7112061907969</v>
      </c>
      <c r="AU914" s="9">
        <f t="shared" si="247"/>
        <v>-31.5358610151516</v>
      </c>
      <c r="AV914" s="9">
        <f t="shared" si="248"/>
        <v>5.6373056763712723</v>
      </c>
      <c r="AX914" s="9">
        <f t="shared" si="249"/>
        <v>-8.8355602896119763</v>
      </c>
      <c r="AY914" s="9">
        <f t="shared" si="250"/>
        <v>2.0433666258368119</v>
      </c>
      <c r="BA914" s="9">
        <f t="shared" si="258"/>
        <v>-13.88386239643218</v>
      </c>
      <c r="BB914" s="9">
        <f t="shared" si="251"/>
        <v>2.3770385429982452</v>
      </c>
      <c r="BD914" s="9">
        <f t="shared" si="252"/>
        <v>-8.8164383291074451</v>
      </c>
      <c r="BE914" s="9">
        <f t="shared" si="253"/>
        <v>1.2169005075362158</v>
      </c>
      <c r="BG914">
        <f t="shared" si="254"/>
        <v>485906.0078163966</v>
      </c>
      <c r="BI914">
        <f t="shared" si="255"/>
        <v>465080.97694404697</v>
      </c>
      <c r="BK914">
        <f t="shared" si="256"/>
        <v>508183.6163011624</v>
      </c>
    </row>
    <row r="915" spans="38:63" x14ac:dyDescent="0.25">
      <c r="AL915">
        <v>901</v>
      </c>
      <c r="AM915">
        <f t="shared" si="257"/>
        <v>450.5</v>
      </c>
      <c r="AO915" s="9">
        <f t="shared" si="243"/>
        <v>478950.06371160061</v>
      </c>
      <c r="AP915" s="9">
        <f t="shared" si="244"/>
        <v>-80621.107747821501</v>
      </c>
      <c r="AR915" s="9">
        <f t="shared" si="245"/>
        <v>1070.377141487407</v>
      </c>
      <c r="AS915" s="9">
        <f t="shared" si="246"/>
        <v>-2272.8925533526112</v>
      </c>
      <c r="AU915" s="9">
        <f t="shared" si="247"/>
        <v>-31.428623031530826</v>
      </c>
      <c r="AV915" s="9">
        <f t="shared" si="248"/>
        <v>5.6867110602466049</v>
      </c>
      <c r="AX915" s="9">
        <f t="shared" si="249"/>
        <v>-8.8030714611200924</v>
      </c>
      <c r="AY915" s="9">
        <f t="shared" si="250"/>
        <v>2.0546584781237636</v>
      </c>
      <c r="BA915" s="9">
        <f t="shared" si="258"/>
        <v>-13.835534272914217</v>
      </c>
      <c r="BB915" s="9">
        <f t="shared" si="251"/>
        <v>2.4002623644576162</v>
      </c>
      <c r="BD915" s="9">
        <f t="shared" si="252"/>
        <v>-8.7900172974965187</v>
      </c>
      <c r="BE915" s="9">
        <f t="shared" si="253"/>
        <v>1.2317902176652245</v>
      </c>
      <c r="BG915">
        <f t="shared" si="254"/>
        <v>486688.49623921193</v>
      </c>
      <c r="BI915">
        <f t="shared" si="255"/>
        <v>465805.41192634555</v>
      </c>
      <c r="BK915">
        <f t="shared" si="256"/>
        <v>508874.25516963983</v>
      </c>
    </row>
    <row r="916" spans="38:63" x14ac:dyDescent="0.25">
      <c r="AL916">
        <v>902</v>
      </c>
      <c r="AM916">
        <f t="shared" si="257"/>
        <v>451</v>
      </c>
      <c r="AO916" s="9">
        <f t="shared" si="243"/>
        <v>479481.32370446541</v>
      </c>
      <c r="AP916" s="9">
        <f t="shared" si="244"/>
        <v>-81756.843185615275</v>
      </c>
      <c r="AR916" s="9">
        <f t="shared" si="245"/>
        <v>1054.6628299716417</v>
      </c>
      <c r="AS916" s="9">
        <f t="shared" si="246"/>
        <v>-2270.0491978224877</v>
      </c>
      <c r="AU916" s="9">
        <f t="shared" si="247"/>
        <v>-31.322539033714257</v>
      </c>
      <c r="AV916" s="9">
        <f t="shared" si="248"/>
        <v>5.7357069568647452</v>
      </c>
      <c r="AX916" s="9">
        <f t="shared" si="249"/>
        <v>-8.7709361727856017</v>
      </c>
      <c r="AY916" s="9">
        <f t="shared" si="250"/>
        <v>2.0658603183790945</v>
      </c>
      <c r="BA916" s="9">
        <f t="shared" si="258"/>
        <v>-13.787725775050886</v>
      </c>
      <c r="BB916" s="9">
        <f t="shared" si="251"/>
        <v>2.4232828427607953</v>
      </c>
      <c r="BD916" s="9">
        <f t="shared" si="252"/>
        <v>-8.7638770858777715</v>
      </c>
      <c r="BE916" s="9">
        <f t="shared" si="253"/>
        <v>1.2465637957248559</v>
      </c>
      <c r="BG916">
        <f t="shared" si="254"/>
        <v>487464.99212061975</v>
      </c>
      <c r="BI916">
        <f t="shared" si="255"/>
        <v>466524.12001365353</v>
      </c>
      <c r="BK916">
        <f t="shared" si="256"/>
        <v>509559.07460330304</v>
      </c>
    </row>
    <row r="917" spans="38:63" x14ac:dyDescent="0.25">
      <c r="AL917">
        <v>903</v>
      </c>
      <c r="AM917">
        <f t="shared" si="257"/>
        <v>451.5</v>
      </c>
      <c r="AO917" s="9">
        <f t="shared" si="243"/>
        <v>480004.739802072</v>
      </c>
      <c r="AP917" s="9">
        <f t="shared" si="244"/>
        <v>-82891.150821156916</v>
      </c>
      <c r="AR917" s="9">
        <f t="shared" si="245"/>
        <v>1039.0015604547846</v>
      </c>
      <c r="AS917" s="9">
        <f t="shared" si="246"/>
        <v>-2267.1813443440556</v>
      </c>
      <c r="AU917" s="9">
        <f t="shared" si="247"/>
        <v>-31.217594851511631</v>
      </c>
      <c r="AV917" s="9">
        <f t="shared" si="248"/>
        <v>5.7843025740468104</v>
      </c>
      <c r="AX917" s="9">
        <f t="shared" si="249"/>
        <v>-8.739149811072263</v>
      </c>
      <c r="AY917" s="9">
        <f t="shared" si="250"/>
        <v>2.0769743893114314</v>
      </c>
      <c r="BA917" s="9">
        <f t="shared" si="258"/>
        <v>-13.740430523125607</v>
      </c>
      <c r="BB917" s="9">
        <f t="shared" si="251"/>
        <v>2.4461045092732299</v>
      </c>
      <c r="BD917" s="9">
        <f t="shared" si="252"/>
        <v>-8.7380145173137613</v>
      </c>
      <c r="BE917" s="9">
        <f t="shared" si="253"/>
        <v>1.26122367546215</v>
      </c>
      <c r="BG917">
        <f t="shared" si="254"/>
        <v>488235.51158038405</v>
      </c>
      <c r="BI917">
        <f t="shared" si="255"/>
        <v>467237.11456088914</v>
      </c>
      <c r="BK917">
        <f t="shared" si="256"/>
        <v>510238.08863175934</v>
      </c>
    </row>
    <row r="918" spans="38:63" x14ac:dyDescent="0.25">
      <c r="AL918">
        <v>904</v>
      </c>
      <c r="AM918">
        <f t="shared" si="257"/>
        <v>452</v>
      </c>
      <c r="AO918" s="9">
        <f t="shared" si="243"/>
        <v>480520.33838294295</v>
      </c>
      <c r="AP918" s="9">
        <f t="shared" si="244"/>
        <v>-84024.01845550719</v>
      </c>
      <c r="AR918" s="9">
        <f t="shared" si="245"/>
        <v>1023.3927630290287</v>
      </c>
      <c r="AS918" s="9">
        <f t="shared" si="246"/>
        <v>-2264.2891930570322</v>
      </c>
      <c r="AU918" s="9">
        <f t="shared" si="247"/>
        <v>-31.113776559927803</v>
      </c>
      <c r="AV918" s="9">
        <f t="shared" si="248"/>
        <v>5.8325069406300702</v>
      </c>
      <c r="AX918" s="9">
        <f t="shared" si="249"/>
        <v>-8.7077078454886951</v>
      </c>
      <c r="AY918" s="9">
        <f t="shared" si="250"/>
        <v>2.0880028884896649</v>
      </c>
      <c r="BA918" s="9">
        <f t="shared" si="258"/>
        <v>-13.693642246533127</v>
      </c>
      <c r="BB918" s="9">
        <f t="shared" si="251"/>
        <v>2.4687318058337215</v>
      </c>
      <c r="BD918" s="9">
        <f t="shared" si="252"/>
        <v>-8.7124264679059813</v>
      </c>
      <c r="BE918" s="9">
        <f t="shared" si="253"/>
        <v>1.275772246306683</v>
      </c>
      <c r="BG918">
        <f t="shared" si="254"/>
        <v>489000.0705527254</v>
      </c>
      <c r="BI918">
        <f t="shared" si="255"/>
        <v>467944.40877612872</v>
      </c>
      <c r="BK918">
        <f t="shared" si="256"/>
        <v>510911.3111168184</v>
      </c>
    </row>
    <row r="919" spans="38:63" x14ac:dyDescent="0.25">
      <c r="AL919">
        <v>905</v>
      </c>
      <c r="AM919">
        <f t="shared" si="257"/>
        <v>452.5</v>
      </c>
      <c r="AO919" s="9">
        <f t="shared" si="243"/>
        <v>481028.1455423875</v>
      </c>
      <c r="AP919" s="9">
        <f t="shared" si="244"/>
        <v>-85155.433988668126</v>
      </c>
      <c r="AR919" s="9">
        <f t="shared" si="245"/>
        <v>1007.8358747490648</v>
      </c>
      <c r="AS919" s="9">
        <f t="shared" si="246"/>
        <v>-2261.3729395867172</v>
      </c>
      <c r="AU919" s="9">
        <f t="shared" si="247"/>
        <v>-31.011070474185797</v>
      </c>
      <c r="AV919" s="9">
        <f t="shared" si="248"/>
        <v>5.8803289110771528</v>
      </c>
      <c r="AX919" s="9">
        <f t="shared" si="249"/>
        <v>-8.6766058268033142</v>
      </c>
      <c r="AY919" s="9">
        <f t="shared" si="250"/>
        <v>2.0989479695485214</v>
      </c>
      <c r="BA919" s="9">
        <f t="shared" si="258"/>
        <v>-13.64735478160374</v>
      </c>
      <c r="BB919" s="9">
        <f t="shared" si="251"/>
        <v>2.4911690870673606</v>
      </c>
      <c r="BD919" s="9">
        <f t="shared" si="252"/>
        <v>-8.6871098657787407</v>
      </c>
      <c r="BE919" s="9">
        <f t="shared" si="253"/>
        <v>1.2902118544612711</v>
      </c>
      <c r="BG919">
        <f t="shared" si="254"/>
        <v>489758.68478837918</v>
      </c>
      <c r="BI919">
        <f t="shared" si="255"/>
        <v>468646.01572196675</v>
      </c>
      <c r="BK919">
        <f t="shared" si="256"/>
        <v>511578.7557542756</v>
      </c>
    </row>
    <row r="920" spans="38:63" x14ac:dyDescent="0.25">
      <c r="AL920">
        <v>906</v>
      </c>
      <c r="AM920">
        <f t="shared" si="257"/>
        <v>453</v>
      </c>
      <c r="AO920" s="9">
        <f t="shared" si="243"/>
        <v>481528.1870959528</v>
      </c>
      <c r="AP920" s="9">
        <f t="shared" si="244"/>
        <v>-86285.385417347599</v>
      </c>
      <c r="AR920" s="9">
        <f t="shared" si="245"/>
        <v>992.33033951197194</v>
      </c>
      <c r="AS920" s="9">
        <f t="shared" si="246"/>
        <v>-2258.4327751311785</v>
      </c>
      <c r="AU920" s="9">
        <f t="shared" si="247"/>
        <v>-30.909463144868958</v>
      </c>
      <c r="AV920" s="9">
        <f t="shared" si="248"/>
        <v>5.927777169955692</v>
      </c>
      <c r="AX920" s="9">
        <f t="shared" si="249"/>
        <v>-8.6458393853061946</v>
      </c>
      <c r="AY920" s="9">
        <f t="shared" si="250"/>
        <v>2.1098117433594163</v>
      </c>
      <c r="BA920" s="9">
        <f t="shared" si="258"/>
        <v>-13.601562069477202</v>
      </c>
      <c r="BB920" s="9">
        <f t="shared" si="251"/>
        <v>2.513420622632891</v>
      </c>
      <c r="BD920" s="9">
        <f t="shared" si="252"/>
        <v>-8.6620616900855634</v>
      </c>
      <c r="BE920" s="9">
        <f t="shared" si="253"/>
        <v>1.3045448039633849</v>
      </c>
      <c r="BG920">
        <f t="shared" si="254"/>
        <v>490511.36985661858</v>
      </c>
      <c r="BI920">
        <f t="shared" si="255"/>
        <v>469341.948316856</v>
      </c>
      <c r="BK920">
        <f t="shared" si="256"/>
        <v>512240.43607566343</v>
      </c>
    </row>
    <row r="921" spans="38:63" x14ac:dyDescent="0.25">
      <c r="AL921">
        <v>907</v>
      </c>
      <c r="AM921">
        <f t="shared" si="257"/>
        <v>453.5</v>
      </c>
      <c r="AO921" s="9">
        <f t="shared" si="243"/>
        <v>482020.48858281568</v>
      </c>
      <c r="AP921" s="9">
        <f t="shared" si="244"/>
        <v>-87413.860832766935</v>
      </c>
      <c r="AR921" s="9">
        <f t="shared" si="245"/>
        <v>976.87560793953742</v>
      </c>
      <c r="AS921" s="9">
        <f t="shared" si="246"/>
        <v>-2255.4688865462008</v>
      </c>
      <c r="AU921" s="9">
        <f t="shared" si="247"/>
        <v>-30.808941353181385</v>
      </c>
      <c r="AV921" s="9">
        <f t="shared" si="248"/>
        <v>5.9748602362927867</v>
      </c>
      <c r="AX921" s="9">
        <f t="shared" si="249"/>
        <v>-8.6154042291137962</v>
      </c>
      <c r="AY921" s="9">
        <f t="shared" si="250"/>
        <v>2.1205962791671165</v>
      </c>
      <c r="BA921" s="9">
        <f t="shared" si="258"/>
        <v>-13.556258154028276</v>
      </c>
      <c r="BB921" s="9">
        <f t="shared" si="251"/>
        <v>2.5354905994072228</v>
      </c>
      <c r="BD921" s="9">
        <f t="shared" si="252"/>
        <v>-8.6372789700393149</v>
      </c>
      <c r="BE921" s="9">
        <f t="shared" si="253"/>
        <v>1.3187733577184482</v>
      </c>
      <c r="BG921">
        <f t="shared" si="254"/>
        <v>491258.14114724303</v>
      </c>
      <c r="BI921">
        <f t="shared" si="255"/>
        <v>470032.21933642862</v>
      </c>
      <c r="BK921">
        <f t="shared" si="256"/>
        <v>512896.36544997292</v>
      </c>
    </row>
    <row r="922" spans="38:63" x14ac:dyDescent="0.25">
      <c r="AL922">
        <v>908</v>
      </c>
      <c r="AM922">
        <f t="shared" si="257"/>
        <v>454</v>
      </c>
      <c r="AO922" s="9">
        <f t="shared" si="243"/>
        <v>482505.07526911632</v>
      </c>
      <c r="AP922" s="9">
        <f t="shared" si="244"/>
        <v>-88540.848418510504</v>
      </c>
      <c r="AR922" s="9">
        <f t="shared" si="245"/>
        <v>961.47113726294674</v>
      </c>
      <c r="AS922" s="9">
        <f t="shared" si="246"/>
        <v>-2252.4814564280546</v>
      </c>
      <c r="AU922" s="9">
        <f t="shared" si="247"/>
        <v>-30.709492106320862</v>
      </c>
      <c r="AV922" s="9">
        <f t="shared" si="248"/>
        <v>6.0215864678080955</v>
      </c>
      <c r="AX922" s="9">
        <f t="shared" si="249"/>
        <v>-8.5852961425174676</v>
      </c>
      <c r="AY922" s="9">
        <f t="shared" si="250"/>
        <v>2.1313036056938608</v>
      </c>
      <c r="BA922" s="9">
        <f t="shared" si="258"/>
        <v>-13.511437179839064</v>
      </c>
      <c r="BB922" s="9">
        <f t="shared" si="251"/>
        <v>2.5573831236085027</v>
      </c>
      <c r="BD922" s="9">
        <f t="shared" si="252"/>
        <v>-8.6127587839643311</v>
      </c>
      <c r="BE922" s="9">
        <f t="shared" si="253"/>
        <v>1.3328997385057326</v>
      </c>
      <c r="BG922">
        <f t="shared" si="254"/>
        <v>491999.01387253281</v>
      </c>
      <c r="BI922">
        <f t="shared" si="255"/>
        <v>470716.84141479747</v>
      </c>
      <c r="BK922">
        <f t="shared" si="256"/>
        <v>513546.55708534439</v>
      </c>
    </row>
    <row r="923" spans="38:63" x14ac:dyDescent="0.25">
      <c r="AL923">
        <v>909</v>
      </c>
      <c r="AM923">
        <f t="shared" si="257"/>
        <v>454.5</v>
      </c>
      <c r="AO923" s="9">
        <f t="shared" si="243"/>
        <v>482981.97215123451</v>
      </c>
      <c r="AP923" s="9">
        <f t="shared" si="244"/>
        <v>-89666.336448416056</v>
      </c>
      <c r="AR923" s="9">
        <f t="shared" si="245"/>
        <v>946.11639120978634</v>
      </c>
      <c r="AS923" s="9">
        <f t="shared" si="246"/>
        <v>-2249.4706631941503</v>
      </c>
      <c r="AU923" s="9">
        <f t="shared" si="247"/>
        <v>-30.611102632963437</v>
      </c>
      <c r="AV923" s="9">
        <f t="shared" si="248"/>
        <v>6.0679640650297602</v>
      </c>
      <c r="AX923" s="9">
        <f t="shared" si="249"/>
        <v>-8.5555109843733614</v>
      </c>
      <c r="AY923" s="9">
        <f t="shared" si="250"/>
        <v>2.1419357122117719</v>
      </c>
      <c r="BA923" s="9">
        <f t="shared" si="258"/>
        <v>-13.46709339021994</v>
      </c>
      <c r="BB923" s="9">
        <f t="shared" si="251"/>
        <v>2.5791022228602718</v>
      </c>
      <c r="BD923" s="9">
        <f t="shared" si="252"/>
        <v>-8.588498258370139</v>
      </c>
      <c r="BE923" s="9">
        <f t="shared" si="253"/>
        <v>1.3469261299577162</v>
      </c>
      <c r="BG923">
        <f t="shared" si="254"/>
        <v>492734.00306917023</v>
      </c>
      <c r="BI923">
        <f t="shared" si="255"/>
        <v>471395.82704583864</v>
      </c>
      <c r="BK923">
        <f t="shared" si="256"/>
        <v>514191.02403072908</v>
      </c>
    </row>
    <row r="924" spans="38:63" x14ac:dyDescent="0.25">
      <c r="AL924">
        <v>910</v>
      </c>
      <c r="AM924">
        <f t="shared" si="257"/>
        <v>455</v>
      </c>
      <c r="AO924" s="9">
        <f t="shared" si="243"/>
        <v>483451.20395901025</v>
      </c>
      <c r="AP924" s="9">
        <f t="shared" si="244"/>
        <v>-90790.313284504999</v>
      </c>
      <c r="AR924" s="9">
        <f t="shared" si="245"/>
        <v>930.81083989330466</v>
      </c>
      <c r="AS924" s="9">
        <f t="shared" si="246"/>
        <v>-2246.4366811616355</v>
      </c>
      <c r="AU924" s="9">
        <f t="shared" si="247"/>
        <v>-30.51376037885602</v>
      </c>
      <c r="AV924" s="9">
        <f t="shared" si="248"/>
        <v>6.1140010752968372</v>
      </c>
      <c r="AX924" s="9">
        <f t="shared" si="249"/>
        <v>-8.5260446865330284</v>
      </c>
      <c r="AY924" s="9">
        <f t="shared" si="250"/>
        <v>2.1524945495847136</v>
      </c>
      <c r="BA924" s="9">
        <f t="shared" si="258"/>
        <v>-13.423221125275838</v>
      </c>
      <c r="BB924" s="9">
        <f t="shared" si="251"/>
        <v>2.6006518481982477</v>
      </c>
      <c r="BD924" s="9">
        <f t="shared" si="252"/>
        <v>-8.5644945670471575</v>
      </c>
      <c r="BE924" s="9">
        <f t="shared" si="253"/>
        <v>1.3608546775138761</v>
      </c>
      <c r="BG924">
        <f t="shared" si="254"/>
        <v>493463.12360012811</v>
      </c>
      <c r="BI924">
        <f t="shared" si="255"/>
        <v>472069.18858445494</v>
      </c>
      <c r="BK924">
        <f t="shared" si="256"/>
        <v>514829.77917752147</v>
      </c>
    </row>
    <row r="925" spans="38:63" x14ac:dyDescent="0.25">
      <c r="AL925">
        <v>911</v>
      </c>
      <c r="AM925">
        <f t="shared" si="257"/>
        <v>455.5</v>
      </c>
      <c r="AO925" s="9">
        <f t="shared" si="243"/>
        <v>483912.79515890952</v>
      </c>
      <c r="AP925" s="9">
        <f t="shared" si="244"/>
        <v>-91912.767374951407</v>
      </c>
      <c r="AR925" s="9">
        <f t="shared" si="245"/>
        <v>915.55395970387667</v>
      </c>
      <c r="AS925" s="9">
        <f t="shared" si="246"/>
        <v>-2243.379680623987</v>
      </c>
      <c r="AU925" s="9">
        <f t="shared" si="247"/>
        <v>-30.417453002511841</v>
      </c>
      <c r="AV925" s="9">
        <f t="shared" si="248"/>
        <v>6.1597053966514785</v>
      </c>
      <c r="AX925" s="9">
        <f t="shared" si="249"/>
        <v>-8.4968932523129492</v>
      </c>
      <c r="AY925" s="9">
        <f t="shared" si="250"/>
        <v>2.162982031280464</v>
      </c>
      <c r="BA925" s="9">
        <f t="shared" si="258"/>
        <v>-13.379814820016753</v>
      </c>
      <c r="BB925" s="9">
        <f t="shared" si="251"/>
        <v>2.6220358760215783</v>
      </c>
      <c r="BD925" s="9">
        <f t="shared" si="252"/>
        <v>-8.5407449301821394</v>
      </c>
      <c r="BE925" s="9">
        <f t="shared" si="253"/>
        <v>1.3746874893494359</v>
      </c>
      <c r="BG925">
        <f t="shared" si="254"/>
        <v>494186.39015652653</v>
      </c>
      <c r="BI925">
        <f t="shared" si="255"/>
        <v>472736.93824782129</v>
      </c>
      <c r="BK925">
        <f t="shared" si="256"/>
        <v>515462.83526116324</v>
      </c>
    </row>
    <row r="926" spans="38:63" x14ac:dyDescent="0.25">
      <c r="AL926">
        <v>912</v>
      </c>
      <c r="AM926">
        <f t="shared" si="257"/>
        <v>456</v>
      </c>
      <c r="AO926" s="9">
        <f t="shared" si="243"/>
        <v>484366.76995713613</v>
      </c>
      <c r="AP926" s="9">
        <f t="shared" si="244"/>
        <v>-93033.687252088828</v>
      </c>
      <c r="AR926" s="9">
        <f t="shared" si="245"/>
        <v>900.34523320262076</v>
      </c>
      <c r="AS926" s="9">
        <f t="shared" si="246"/>
        <v>-2240.2998279256612</v>
      </c>
      <c r="AU926" s="9">
        <f t="shared" si="247"/>
        <v>-30.322168371010946</v>
      </c>
      <c r="AV926" s="9">
        <f t="shared" si="248"/>
        <v>6.2050847816252581</v>
      </c>
      <c r="AX926" s="9">
        <f t="shared" si="249"/>
        <v>-8.4680527550024838</v>
      </c>
      <c r="AY926" s="9">
        <f t="shared" si="250"/>
        <v>2.1734000343543318</v>
      </c>
      <c r="BA926" s="9">
        <f t="shared" si="258"/>
        <v>-13.33686900251366</v>
      </c>
      <c r="BB926" s="9">
        <f t="shared" si="251"/>
        <v>2.6432581099907737</v>
      </c>
      <c r="BD926" s="9">
        <f t="shared" si="252"/>
        <v>-8.5172466134947999</v>
      </c>
      <c r="BE926" s="9">
        <f t="shared" si="253"/>
        <v>1.3884266372801533</v>
      </c>
      <c r="BG926">
        <f t="shared" si="254"/>
        <v>494903.81725945772</v>
      </c>
      <c r="BI926">
        <f t="shared" si="255"/>
        <v>473399.0881166113</v>
      </c>
      <c r="BK926">
        <f t="shared" si="256"/>
        <v>516090.20486271946</v>
      </c>
    </row>
    <row r="927" spans="38:63" x14ac:dyDescent="0.25">
      <c r="AL927">
        <v>913</v>
      </c>
      <c r="AM927">
        <f t="shared" si="257"/>
        <v>456.5</v>
      </c>
      <c r="AO927" s="9">
        <f t="shared" si="243"/>
        <v>484813.15230269101</v>
      </c>
      <c r="AP927" s="9">
        <f t="shared" si="244"/>
        <v>-94153.061530453953</v>
      </c>
      <c r="AR927" s="9">
        <f t="shared" si="245"/>
        <v>885.18414901711526</v>
      </c>
      <c r="AS927" s="9">
        <f t="shared" si="246"/>
        <v>-2237.1972855348486</v>
      </c>
      <c r="AU927" s="9">
        <f t="shared" si="247"/>
        <v>-30.227894555896739</v>
      </c>
      <c r="AV927" s="9">
        <f t="shared" si="248"/>
        <v>6.2501468409219498</v>
      </c>
      <c r="AX927" s="9">
        <f t="shared" si="249"/>
        <v>-8.4395193364091803</v>
      </c>
      <c r="AY927" s="9">
        <f t="shared" si="250"/>
        <v>2.1837504004051627</v>
      </c>
      <c r="BA927" s="9">
        <f t="shared" si="258"/>
        <v>-13.29437829209474</v>
      </c>
      <c r="BB927" s="9">
        <f t="shared" si="251"/>
        <v>2.6643222828732829</v>
      </c>
      <c r="BD927" s="9">
        <f t="shared" si="252"/>
        <v>-8.4939969273928213</v>
      </c>
      <c r="BE927" s="9">
        <f t="shared" si="253"/>
        <v>1.4020741576435041</v>
      </c>
      <c r="BG927">
        <f t="shared" si="254"/>
        <v>495615.41926178004</v>
      </c>
      <c r="BI927">
        <f t="shared" si="255"/>
        <v>474055.65013620624</v>
      </c>
      <c r="BK927">
        <f t="shared" si="256"/>
        <v>516711.90041042713</v>
      </c>
    </row>
    <row r="928" spans="38:63" x14ac:dyDescent="0.25">
      <c r="AL928">
        <v>914</v>
      </c>
      <c r="AM928">
        <f t="shared" si="257"/>
        <v>457</v>
      </c>
      <c r="AO928" s="9">
        <f t="shared" si="243"/>
        <v>485251.96589038009</v>
      </c>
      <c r="AP928" s="9">
        <f t="shared" si="244"/>
        <v>-95270.878904866258</v>
      </c>
      <c r="AR928" s="9">
        <f t="shared" si="245"/>
        <v>870.07020173916692</v>
      </c>
      <c r="AS928" s="9">
        <f t="shared" si="246"/>
        <v>-2234.0722121143876</v>
      </c>
      <c r="AU928" s="9">
        <f t="shared" si="247"/>
        <v>-30.134619829171449</v>
      </c>
      <c r="AV928" s="9">
        <f t="shared" si="248"/>
        <v>6.294899047000917</v>
      </c>
      <c r="AX928" s="9">
        <f t="shared" si="249"/>
        <v>-8.4112892054397346</v>
      </c>
      <c r="AY928" s="9">
        <f t="shared" si="250"/>
        <v>2.1940349365044756</v>
      </c>
      <c r="BA928" s="9">
        <f t="shared" si="258"/>
        <v>-13.25233739758427</v>
      </c>
      <c r="BB928" s="9">
        <f t="shared" si="251"/>
        <v>2.6852320583390124</v>
      </c>
      <c r="BD928" s="9">
        <f t="shared" si="252"/>
        <v>-8.4709932261474439</v>
      </c>
      <c r="BE928" s="9">
        <f t="shared" si="253"/>
        <v>1.4156320521574288</v>
      </c>
      <c r="BG928">
        <f t="shared" si="254"/>
        <v>496321.21034988266</v>
      </c>
      <c r="BI928">
        <f t="shared" si="255"/>
        <v>474706.63611788634</v>
      </c>
      <c r="BK928">
        <f t="shared" si="256"/>
        <v>517327.9341812174</v>
      </c>
    </row>
    <row r="929" spans="38:63" x14ac:dyDescent="0.25">
      <c r="AL929">
        <v>915</v>
      </c>
      <c r="AM929">
        <f t="shared" si="257"/>
        <v>457.5</v>
      </c>
      <c r="AO929" s="9">
        <f t="shared" si="243"/>
        <v>485683.23416377103</v>
      </c>
      <c r="AP929" s="9">
        <f t="shared" si="244"/>
        <v>-96387.128148542572</v>
      </c>
      <c r="AR929" s="9">
        <f t="shared" si="245"/>
        <v>855.00289182458118</v>
      </c>
      <c r="AS929" s="9">
        <f t="shared" si="246"/>
        <v>-2230.924762590887</v>
      </c>
      <c r="AU929" s="9">
        <f t="shared" si="247"/>
        <v>-30.042332659384591</v>
      </c>
      <c r="AV929" s="9">
        <f t="shared" si="248"/>
        <v>6.3393487375638014</v>
      </c>
      <c r="AX929" s="9">
        <f t="shared" si="249"/>
        <v>-8.3833586367160251</v>
      </c>
      <c r="AY929" s="9">
        <f t="shared" si="250"/>
        <v>2.2042554160997141</v>
      </c>
      <c r="BA929" s="9">
        <f t="shared" si="258"/>
        <v>-13.210741115582254</v>
      </c>
      <c r="BB929" s="9">
        <f t="shared" si="251"/>
        <v>2.7059910327072281</v>
      </c>
      <c r="BD929" s="9">
        <f t="shared" si="252"/>
        <v>-8.4482329070863145</v>
      </c>
      <c r="BE929" s="9">
        <f t="shared" si="253"/>
        <v>1.4291022887568585</v>
      </c>
      <c r="BG929">
        <f t="shared" si="254"/>
        <v>497021.20454541862</v>
      </c>
      <c r="BI929">
        <f t="shared" si="255"/>
        <v>475352.05774000398</v>
      </c>
      <c r="BK929">
        <f t="shared" si="256"/>
        <v>517938.3183022103</v>
      </c>
    </row>
    <row r="930" spans="38:63" x14ac:dyDescent="0.25">
      <c r="AL930">
        <v>916</v>
      </c>
      <c r="AM930">
        <f t="shared" si="257"/>
        <v>458</v>
      </c>
      <c r="AO930" s="9">
        <f t="shared" si="243"/>
        <v>486106.98031810089</v>
      </c>
      <c r="AP930" s="9">
        <f t="shared" si="244"/>
        <v>-97501.798111245807</v>
      </c>
      <c r="AR930" s="9">
        <f t="shared" si="245"/>
        <v>839.98172549488891</v>
      </c>
      <c r="AS930" s="9">
        <f t="shared" si="246"/>
        <v>-2227.7550882221049</v>
      </c>
      <c r="AU930" s="9">
        <f t="shared" si="247"/>
        <v>-29.951021707812586</v>
      </c>
      <c r="AV930" s="9">
        <f t="shared" si="248"/>
        <v>6.3835031189475435</v>
      </c>
      <c r="AX930" s="9">
        <f t="shared" si="249"/>
        <v>-8.3557239692255649</v>
      </c>
      <c r="AY930" s="9">
        <f t="shared" si="250"/>
        <v>2.2144135798925397</v>
      </c>
      <c r="BA930" s="9">
        <f t="shared" si="258"/>
        <v>-13.169584328781577</v>
      </c>
      <c r="BB930" s="9">
        <f t="shared" si="251"/>
        <v>2.7266027366459342</v>
      </c>
      <c r="BD930" s="9">
        <f t="shared" si="252"/>
        <v>-8.4257134098054447</v>
      </c>
      <c r="BE930" s="9">
        <f t="shared" si="253"/>
        <v>1.4424868024090696</v>
      </c>
      <c r="BG930">
        <f t="shared" si="254"/>
        <v>497715.41570701066</v>
      </c>
      <c r="BI930">
        <f t="shared" si="255"/>
        <v>475991.92654914025</v>
      </c>
      <c r="BK930">
        <f t="shared" si="256"/>
        <v>518543.06475218508</v>
      </c>
    </row>
    <row r="931" spans="38:63" x14ac:dyDescent="0.25">
      <c r="AL931">
        <v>917</v>
      </c>
      <c r="AM931">
        <f t="shared" si="257"/>
        <v>458.5</v>
      </c>
      <c r="AO931" s="9">
        <f t="shared" si="243"/>
        <v>486523.22730313486</v>
      </c>
      <c r="AP931" s="9">
        <f t="shared" si="244"/>
        <v>-98614.877717466981</v>
      </c>
      <c r="AR931" s="9">
        <f t="shared" si="245"/>
        <v>825.00621464098265</v>
      </c>
      <c r="AS931" s="9">
        <f t="shared" si="246"/>
        <v>-2224.5633366626312</v>
      </c>
      <c r="AU931" s="9">
        <f t="shared" si="247"/>
        <v>-29.860675824728556</v>
      </c>
      <c r="AV931" s="9">
        <f t="shared" si="248"/>
        <v>6.4273692694270217</v>
      </c>
      <c r="AX931" s="9">
        <f t="shared" si="249"/>
        <v>-8.3283816050044326</v>
      </c>
      <c r="AY931" s="9">
        <f t="shared" si="250"/>
        <v>2.2245111366927266</v>
      </c>
      <c r="BA931" s="9">
        <f t="shared" si="258"/>
        <v>-13.128862004325576</v>
      </c>
      <c r="BB931" s="9">
        <f t="shared" si="251"/>
        <v>2.7470706368259918</v>
      </c>
      <c r="BD931" s="9">
        <f t="shared" si="252"/>
        <v>-8.4034322153985492</v>
      </c>
      <c r="BE931" s="9">
        <f t="shared" si="253"/>
        <v>1.4557874959083041</v>
      </c>
      <c r="BG931">
        <f t="shared" si="254"/>
        <v>498403.85753192706</v>
      </c>
      <c r="BI931">
        <f t="shared" si="255"/>
        <v>476626.25396124419</v>
      </c>
      <c r="BK931">
        <f t="shared" si="256"/>
        <v>519142.18536302383</v>
      </c>
    </row>
    <row r="932" spans="38:63" x14ac:dyDescent="0.25">
      <c r="AL932">
        <v>918</v>
      </c>
      <c r="AM932">
        <f t="shared" si="257"/>
        <v>459</v>
      </c>
      <c r="AO932" s="9">
        <f t="shared" si="243"/>
        <v>486931.99782597728</v>
      </c>
      <c r="AP932" s="9">
        <f t="shared" si="244"/>
        <v>-99726.355964639617</v>
      </c>
      <c r="AR932" s="9">
        <f t="shared" si="245"/>
        <v>810.07587672861837</v>
      </c>
      <c r="AS932" s="9">
        <f t="shared" si="246"/>
        <v>-2221.3496520279177</v>
      </c>
      <c r="AU932" s="9">
        <f t="shared" si="247"/>
        <v>-29.771284045757803</v>
      </c>
      <c r="AV932" s="9">
        <f t="shared" si="248"/>
        <v>6.470954142429723</v>
      </c>
      <c r="AX932" s="9">
        <f t="shared" si="249"/>
        <v>-8.3013280078529057</v>
      </c>
      <c r="AY932" s="9">
        <f t="shared" si="250"/>
        <v>2.2345497642487335</v>
      </c>
      <c r="BA932" s="9">
        <f t="shared" si="258"/>
        <v>-13.088569192201366</v>
      </c>
      <c r="BB932" s="9">
        <f t="shared" si="251"/>
        <v>2.7673981375306771</v>
      </c>
      <c r="BD932" s="9">
        <f t="shared" si="252"/>
        <v>-8.3813868457035294</v>
      </c>
      <c r="BE932" s="9">
        <f t="shared" si="253"/>
        <v>1.4690062406503126</v>
      </c>
      <c r="BG932">
        <f t="shared" si="254"/>
        <v>499086.54355773021</v>
      </c>
      <c r="BI932">
        <f t="shared" si="255"/>
        <v>477255.0512627553</v>
      </c>
      <c r="BK932">
        <f t="shared" si="256"/>
        <v>519735.69182113098</v>
      </c>
    </row>
    <row r="933" spans="38:63" x14ac:dyDescent="0.25">
      <c r="AL933">
        <v>919</v>
      </c>
      <c r="AM933">
        <f t="shared" si="257"/>
        <v>459.5</v>
      </c>
      <c r="AO933" s="9">
        <f t="shared" si="243"/>
        <v>487333.31435383589</v>
      </c>
      <c r="AP933" s="9">
        <f t="shared" si="244"/>
        <v>-100836.22192138578</v>
      </c>
      <c r="AR933" s="9">
        <f t="shared" si="245"/>
        <v>795.1902347057395</v>
      </c>
      <c r="AS933" s="9">
        <f t="shared" si="246"/>
        <v>-2218.1141749567028</v>
      </c>
      <c r="AU933" s="9">
        <f t="shared" si="247"/>
        <v>-29.682835588318344</v>
      </c>
      <c r="AV933" s="9">
        <f t="shared" si="248"/>
        <v>6.5142645696654915</v>
      </c>
      <c r="AX933" s="9">
        <f t="shared" si="249"/>
        <v>-8.2745597020821826</v>
      </c>
      <c r="AY933" s="9">
        <f t="shared" si="250"/>
        <v>2.2445311100555343</v>
      </c>
      <c r="BA933" s="9">
        <f t="shared" si="258"/>
        <v>-13.04870102366997</v>
      </c>
      <c r="BB933" s="9">
        <f t="shared" si="251"/>
        <v>2.787588582222452</v>
      </c>
      <c r="BD933" s="9">
        <f t="shared" si="252"/>
        <v>-8.3595748625661912</v>
      </c>
      <c r="BE933" s="9">
        <f t="shared" si="253"/>
        <v>1.4821448773875057</v>
      </c>
      <c r="BG933">
        <f t="shared" si="254"/>
        <v>499763.48716389673</v>
      </c>
      <c r="BI933">
        <f t="shared" si="255"/>
        <v>477878.32961170922</v>
      </c>
      <c r="BK933">
        <f t="shared" si="256"/>
        <v>520323.59566882765</v>
      </c>
    </row>
    <row r="934" spans="38:63" x14ac:dyDescent="0.25">
      <c r="AL934">
        <v>920</v>
      </c>
      <c r="AM934">
        <f t="shared" si="257"/>
        <v>460</v>
      </c>
      <c r="AO934" s="9">
        <f t="shared" si="243"/>
        <v>487727.1991167402</v>
      </c>
      <c r="AP934" s="9">
        <f t="shared" si="244"/>
        <v>-101944.46472579292</v>
      </c>
      <c r="AR934" s="9">
        <f t="shared" si="245"/>
        <v>780.34881691158034</v>
      </c>
      <c r="AS934" s="9">
        <f t="shared" si="246"/>
        <v>-2214.8570426718702</v>
      </c>
      <c r="AU934" s="9">
        <f t="shared" si="247"/>
        <v>-29.595319848143276</v>
      </c>
      <c r="AV934" s="9">
        <f t="shared" si="248"/>
        <v>6.5573072641738053</v>
      </c>
      <c r="AX934" s="9">
        <f t="shared" si="249"/>
        <v>-8.2480732712911138</v>
      </c>
      <c r="AY934" s="9">
        <f t="shared" si="250"/>
        <v>2.2544567921403575</v>
      </c>
      <c r="BA934" s="9">
        <f t="shared" si="258"/>
        <v>-13.009252709732419</v>
      </c>
      <c r="BB934" s="9">
        <f t="shared" si="251"/>
        <v>2.8076452550683184</v>
      </c>
      <c r="BD934" s="9">
        <f t="shared" si="252"/>
        <v>-8.3379938671197422</v>
      </c>
      <c r="BE934" s="9">
        <f t="shared" si="253"/>
        <v>1.4952052169651298</v>
      </c>
      <c r="BG934">
        <f t="shared" si="254"/>
        <v>500434.701573411</v>
      </c>
      <c r="BI934">
        <f t="shared" si="255"/>
        <v>478496.10003882746</v>
      </c>
      <c r="BK934">
        <f t="shared" si="256"/>
        <v>520905.90830572264</v>
      </c>
    </row>
    <row r="935" spans="38:63" x14ac:dyDescent="0.25">
      <c r="AL935">
        <v>921</v>
      </c>
      <c r="AM935">
        <f t="shared" si="257"/>
        <v>460.5</v>
      </c>
      <c r="AO935" s="9">
        <f t="shared" si="243"/>
        <v>488113.67411021498</v>
      </c>
      <c r="AP935" s="9">
        <f t="shared" si="244"/>
        <v>-103051.07358372083</v>
      </c>
      <c r="AR935" s="9">
        <f t="shared" si="245"/>
        <v>765.55115698750865</v>
      </c>
      <c r="AS935" s="9">
        <f t="shared" si="246"/>
        <v>-2211.5783890397834</v>
      </c>
      <c r="AU935" s="9">
        <f t="shared" si="247"/>
        <v>-29.508726395883212</v>
      </c>
      <c r="AV935" s="9">
        <f t="shared" si="248"/>
        <v>6.6000888232912249</v>
      </c>
      <c r="AX935" s="9">
        <f t="shared" si="249"/>
        <v>-8.2218653571729323</v>
      </c>
      <c r="AY935" s="9">
        <f t="shared" si="250"/>
        <v>2.2643283998272796</v>
      </c>
      <c r="BA935" s="9">
        <f t="shared" si="258"/>
        <v>-12.970219539629349</v>
      </c>
      <c r="BB935" s="9">
        <f t="shared" si="251"/>
        <v>2.8275713824247055</v>
      </c>
      <c r="BD935" s="9">
        <f t="shared" si="252"/>
        <v>-8.3166414990809301</v>
      </c>
      <c r="BE935" s="9">
        <f t="shared" si="253"/>
        <v>1.5081890410392393</v>
      </c>
      <c r="BG935">
        <f t="shared" si="254"/>
        <v>501100.1998543322</v>
      </c>
      <c r="BI935">
        <f t="shared" si="255"/>
        <v>479108.37344859104</v>
      </c>
      <c r="BK935">
        <f t="shared" si="256"/>
        <v>521482.64099005918</v>
      </c>
    </row>
    <row r="936" spans="38:63" x14ac:dyDescent="0.25">
      <c r="AL936">
        <v>922</v>
      </c>
      <c r="AM936">
        <f t="shared" si="257"/>
        <v>461</v>
      </c>
      <c r="AO936" s="9">
        <f t="shared" si="243"/>
        <v>488492.7610979093</v>
      </c>
      <c r="AP936" s="9">
        <f t="shared" si="244"/>
        <v>-104156.03776713782</v>
      </c>
      <c r="AR936" s="9">
        <f t="shared" si="245"/>
        <v>750.796793789567</v>
      </c>
      <c r="AS936" s="9">
        <f t="shared" si="246"/>
        <v>-2208.2783446281378</v>
      </c>
      <c r="AU936" s="9">
        <f t="shared" si="247"/>
        <v>-29.423044973787583</v>
      </c>
      <c r="AV936" s="9">
        <f t="shared" si="248"/>
        <v>6.6426157315416869</v>
      </c>
      <c r="AX936" s="9">
        <f t="shared" si="249"/>
        <v>-8.1959326583508503</v>
      </c>
      <c r="AY936" s="9">
        <f t="shared" si="250"/>
        <v>2.2741474944812561</v>
      </c>
      <c r="BA936" s="9">
        <f t="shared" si="258"/>
        <v>-12.931596879375334</v>
      </c>
      <c r="BB936" s="9">
        <f t="shared" si="251"/>
        <v>2.8473701342835893</v>
      </c>
      <c r="BD936" s="9">
        <f t="shared" si="252"/>
        <v>-8.2955154360613985</v>
      </c>
      <c r="BE936" s="9">
        <f t="shared" si="253"/>
        <v>1.5210981027768415</v>
      </c>
      <c r="BG936">
        <f t="shared" si="254"/>
        <v>501759.99492133455</v>
      </c>
      <c r="BI936">
        <f t="shared" si="255"/>
        <v>479715.16062029754</v>
      </c>
      <c r="BK936">
        <f t="shared" si="256"/>
        <v>522053.80484003871</v>
      </c>
    </row>
    <row r="937" spans="38:63" x14ac:dyDescent="0.25">
      <c r="AL937">
        <v>923</v>
      </c>
      <c r="AM937">
        <f t="shared" si="257"/>
        <v>461.5</v>
      </c>
      <c r="AO937" s="9">
        <f t="shared" si="243"/>
        <v>488864.48161418235</v>
      </c>
      <c r="AP937" s="9">
        <f t="shared" si="244"/>
        <v>-105259.34661248545</v>
      </c>
      <c r="AR937" s="9">
        <f t="shared" si="245"/>
        <v>736.08527130267316</v>
      </c>
      <c r="AS937" s="9">
        <f t="shared" si="246"/>
        <v>-2204.9570367623669</v>
      </c>
      <c r="AU937" s="9">
        <f t="shared" si="247"/>
        <v>-29.338265492460057</v>
      </c>
      <c r="AV937" s="9">
        <f t="shared" si="248"/>
        <v>6.6848943634513844</v>
      </c>
      <c r="AX937" s="9">
        <f t="shared" si="249"/>
        <v>-8.1702719292407817</v>
      </c>
      <c r="AY937" s="9">
        <f t="shared" si="250"/>
        <v>2.2839156102319866</v>
      </c>
      <c r="BA937" s="9">
        <f t="shared" si="258"/>
        <v>-12.893380170324951</v>
      </c>
      <c r="BB937" s="9">
        <f t="shared" si="251"/>
        <v>2.8670446256805864</v>
      </c>
      <c r="BD937" s="9">
        <f t="shared" si="252"/>
        <v>-8.2746133928943237</v>
      </c>
      <c r="BE937" s="9">
        <f t="shared" si="253"/>
        <v>1.5339341275388116</v>
      </c>
      <c r="BG937">
        <f t="shared" si="254"/>
        <v>502414.09953722224</v>
      </c>
      <c r="BI937">
        <f t="shared" si="255"/>
        <v>480316.47220910329</v>
      </c>
      <c r="BK937">
        <f t="shared" si="256"/>
        <v>522619.41083512193</v>
      </c>
    </row>
    <row r="938" spans="38:63" x14ac:dyDescent="0.25">
      <c r="AL938">
        <v>924</v>
      </c>
      <c r="AM938">
        <f t="shared" si="257"/>
        <v>462</v>
      </c>
      <c r="AO938" s="9">
        <f t="shared" si="243"/>
        <v>489228.85696664714</v>
      </c>
      <c r="AP938" s="9">
        <f t="shared" si="244"/>
        <v>-106360.9895190712</v>
      </c>
      <c r="AR938" s="9">
        <f t="shared" si="245"/>
        <v>721.41613855644312</v>
      </c>
      <c r="AS938" s="9">
        <f t="shared" si="246"/>
        <v>-2201.6145895806412</v>
      </c>
      <c r="AU938" s="9">
        <f t="shared" si="247"/>
        <v>-29.254378027690287</v>
      </c>
      <c r="AV938" s="9">
        <f t="shared" si="248"/>
        <v>6.726930986291519</v>
      </c>
      <c r="AX938" s="9">
        <f t="shared" si="249"/>
        <v>-8.1448799789421518</v>
      </c>
      <c r="AY938" s="9">
        <f t="shared" si="250"/>
        <v>2.2936342546787185</v>
      </c>
      <c r="BA938" s="9">
        <f t="shared" si="258"/>
        <v>-12.855564927772109</v>
      </c>
      <c r="BB938" s="9">
        <f t="shared" si="251"/>
        <v>2.8865979180666903</v>
      </c>
      <c r="BD938" s="9">
        <f t="shared" si="252"/>
        <v>-8.2539331209760238</v>
      </c>
      <c r="BE938" s="9">
        <f t="shared" si="253"/>
        <v>1.5466988135461097</v>
      </c>
      <c r="BG938">
        <f t="shared" si="254"/>
        <v>503062.52631441934</v>
      </c>
      <c r="BI938">
        <f t="shared" si="255"/>
        <v>480912.31874704978</v>
      </c>
      <c r="BK938">
        <f t="shared" si="256"/>
        <v>523179.46981730754</v>
      </c>
    </row>
    <row r="939" spans="38:63" x14ac:dyDescent="0.25">
      <c r="AL939">
        <v>925</v>
      </c>
      <c r="AM939">
        <f t="shared" si="257"/>
        <v>462.5</v>
      </c>
      <c r="AO939" s="9">
        <f t="shared" si="243"/>
        <v>489585.90823867189</v>
      </c>
      <c r="AP939" s="9">
        <f t="shared" si="244"/>
        <v>-107460.95594748824</v>
      </c>
      <c r="AR939" s="9">
        <f t="shared" si="245"/>
        <v>706.78894954259795</v>
      </c>
      <c r="AS939" s="9">
        <f t="shared" si="246"/>
        <v>-2198.2511240874956</v>
      </c>
      <c r="AU939" s="9">
        <f t="shared" si="247"/>
        <v>-29.171372817355497</v>
      </c>
      <c r="AV939" s="9">
        <f t="shared" si="248"/>
        <v>6.76873176275011</v>
      </c>
      <c r="AX939" s="9">
        <f t="shared" si="249"/>
        <v>-8.1197536701546369</v>
      </c>
      <c r="AY939" s="9">
        <f t="shared" si="250"/>
        <v>2.3033049095762155</v>
      </c>
      <c r="BA939" s="9">
        <f t="shared" si="258"/>
        <v>-12.818146739579118</v>
      </c>
      <c r="BB939" s="9">
        <f t="shared" si="251"/>
        <v>2.9060330206441884</v>
      </c>
      <c r="BD939" s="9">
        <f t="shared" si="252"/>
        <v>-8.2334724076217398</v>
      </c>
      <c r="BE939" s="9">
        <f t="shared" si="253"/>
        <v>1.5593938325297065</v>
      </c>
      <c r="BG939">
        <f t="shared" si="254"/>
        <v>503705.28771643428</v>
      </c>
      <c r="BI939">
        <f t="shared" si="255"/>
        <v>481502.71064407454</v>
      </c>
      <c r="BK939">
        <f t="shared" si="256"/>
        <v>523733.99249238835</v>
      </c>
    </row>
    <row r="940" spans="38:63" x14ac:dyDescent="0.25">
      <c r="AL940">
        <v>926</v>
      </c>
      <c r="AM940">
        <f t="shared" si="257"/>
        <v>463</v>
      </c>
      <c r="AO940" s="9">
        <f t="shared" si="243"/>
        <v>489935.65629184101</v>
      </c>
      <c r="AP940" s="9">
        <f t="shared" si="244"/>
        <v>-108559.23541806164</v>
      </c>
      <c r="AR940" s="9">
        <f t="shared" si="245"/>
        <v>692.20326313392025</v>
      </c>
      <c r="AS940" s="9">
        <f t="shared" si="246"/>
        <v>-2194.8667582061207</v>
      </c>
      <c r="AU940" s="9">
        <f t="shared" si="247"/>
        <v>-29.089240258394121</v>
      </c>
      <c r="AV940" s="9">
        <f t="shared" si="248"/>
        <v>6.8103027535358995</v>
      </c>
      <c r="AX940" s="9">
        <f t="shared" si="249"/>
        <v>-8.0948899181205718</v>
      </c>
      <c r="AY940" s="9">
        <f t="shared" si="250"/>
        <v>2.312929031502593</v>
      </c>
      <c r="BA940" s="9">
        <f t="shared" si="258"/>
        <v>-12.781121264837457</v>
      </c>
      <c r="BB940" s="9">
        <f t="shared" si="251"/>
        <v>2.9253528916684455</v>
      </c>
      <c r="BD940" s="9">
        <f t="shared" si="252"/>
        <v>-8.2132290754360877</v>
      </c>
      <c r="BE940" s="9">
        <f t="shared" si="253"/>
        <v>1.5720208303648604</v>
      </c>
      <c r="BG940">
        <f t="shared" si="254"/>
        <v>504342.39605930052</v>
      </c>
      <c r="BI940">
        <f t="shared" si="255"/>
        <v>482087.65818900749</v>
      </c>
      <c r="BK940">
        <f t="shared" si="256"/>
        <v>524282.98943118681</v>
      </c>
    </row>
    <row r="941" spans="38:63" x14ac:dyDescent="0.25">
      <c r="AL941">
        <v>927</v>
      </c>
      <c r="AM941">
        <f t="shared" si="257"/>
        <v>463.5</v>
      </c>
      <c r="AO941" s="9">
        <f t="shared" si="243"/>
        <v>490278.12176837563</v>
      </c>
      <c r="AP941" s="9">
        <f t="shared" si="244"/>
        <v>-109655.81750932051</v>
      </c>
      <c r="AR941" s="9">
        <f t="shared" si="245"/>
        <v>677.65864300472322</v>
      </c>
      <c r="AS941" s="9">
        <f t="shared" si="246"/>
        <v>-2191.4616068293526</v>
      </c>
      <c r="AU941" s="9">
        <f t="shared" si="247"/>
        <v>-29.007970903846321</v>
      </c>
      <c r="AV941" s="9">
        <f t="shared" si="248"/>
        <v>6.8516499199157472</v>
      </c>
      <c r="AX941" s="9">
        <f t="shared" si="249"/>
        <v>-8.0702856895927528</v>
      </c>
      <c r="AY941" s="9">
        <f t="shared" si="250"/>
        <v>2.3225080525097233</v>
      </c>
      <c r="BA941" s="9">
        <f t="shared" si="258"/>
        <v>-12.744484232557127</v>
      </c>
      <c r="BB941" s="9">
        <f t="shared" si="251"/>
        <v>2.9445604397160787</v>
      </c>
      <c r="BD941" s="9">
        <f t="shared" si="252"/>
        <v>-8.1932009816964442</v>
      </c>
      <c r="BE941" s="9">
        <f t="shared" si="253"/>
        <v>1.5845814276899461</v>
      </c>
      <c r="BG941">
        <f t="shared" si="254"/>
        <v>504973.86351299315</v>
      </c>
      <c r="BI941">
        <f t="shared" si="255"/>
        <v>482667.1715505519</v>
      </c>
      <c r="BK941">
        <f t="shared" si="256"/>
        <v>524826.47107076831</v>
      </c>
    </row>
    <row r="942" spans="38:63" x14ac:dyDescent="0.25">
      <c r="AL942">
        <v>928</v>
      </c>
      <c r="AM942">
        <f t="shared" si="257"/>
        <v>464</v>
      </c>
      <c r="AO942" s="9">
        <f t="shared" si="243"/>
        <v>490613.32509351498</v>
      </c>
      <c r="AP942" s="9">
        <f t="shared" si="244"/>
        <v>-110750.69185649519</v>
      </c>
      <c r="AR942" s="9">
        <f t="shared" si="245"/>
        <v>663.15465755280002</v>
      </c>
      <c r="AS942" s="9">
        <f t="shared" si="246"/>
        <v>-2188.0357818693947</v>
      </c>
      <c r="AU942" s="9">
        <f t="shared" si="247"/>
        <v>-28.927555459962754</v>
      </c>
      <c r="AV942" s="9">
        <f t="shared" si="248"/>
        <v>6.8927791261881417</v>
      </c>
      <c r="AX942" s="9">
        <f t="shared" si="249"/>
        <v>-8.0459380018260482</v>
      </c>
      <c r="AY942" s="9">
        <f t="shared" si="250"/>
        <v>2.3320433807564935</v>
      </c>
      <c r="BA942" s="9">
        <f t="shared" si="258"/>
        <v>-12.708231440386035</v>
      </c>
      <c r="BB942" s="9">
        <f t="shared" si="251"/>
        <v>2.9636585249210383</v>
      </c>
      <c r="BD942" s="9">
        <f t="shared" si="252"/>
        <v>-8.1733860177506727</v>
      </c>
      <c r="BE942" s="9">
        <f t="shared" si="253"/>
        <v>1.5970772205106099</v>
      </c>
      <c r="BG942">
        <f t="shared" si="254"/>
        <v>505599.70210282161</v>
      </c>
      <c r="BI942">
        <f t="shared" si="255"/>
        <v>483241.26077825122</v>
      </c>
      <c r="BK942">
        <f t="shared" si="256"/>
        <v>525364.44771563413</v>
      </c>
    </row>
    <row r="943" spans="38:63" x14ac:dyDescent="0.25">
      <c r="AL943">
        <v>929</v>
      </c>
      <c r="AM943">
        <f t="shared" si="257"/>
        <v>464.5</v>
      </c>
      <c r="AO943" s="9">
        <f t="shared" si="243"/>
        <v>490941.2864778589</v>
      </c>
      <c r="AP943" s="9">
        <f t="shared" si="244"/>
        <v>-111843.84815003912</v>
      </c>
      <c r="AR943" s="9">
        <f t="shared" si="245"/>
        <v>648.6908798228186</v>
      </c>
      <c r="AS943" s="9">
        <f t="shared" si="246"/>
        <v>-2184.5893923063004</v>
      </c>
      <c r="AU943" s="9">
        <f t="shared" si="247"/>
        <v>-28.847984783376724</v>
      </c>
      <c r="AV943" s="9">
        <f t="shared" si="248"/>
        <v>6.9336961420941385</v>
      </c>
      <c r="AX943" s="9">
        <f t="shared" si="249"/>
        <v>-8.0218439215931419</v>
      </c>
      <c r="AY943" s="9">
        <f t="shared" si="250"/>
        <v>2.3415364011257278</v>
      </c>
      <c r="BA943" s="9">
        <f t="shared" si="258"/>
        <v>-12.672358753356182</v>
      </c>
      <c r="BB943" s="9">
        <f t="shared" si="251"/>
        <v>2.9826499601789975</v>
      </c>
      <c r="BD943" s="9">
        <f t="shared" si="252"/>
        <v>-8.1537821084274</v>
      </c>
      <c r="BE943" s="9">
        <f t="shared" si="253"/>
        <v>1.6095097807894125</v>
      </c>
      <c r="BG943">
        <f t="shared" si="254"/>
        <v>506219.92371079972</v>
      </c>
      <c r="BI943">
        <f t="shared" si="255"/>
        <v>483809.93580344098</v>
      </c>
      <c r="BK943">
        <f t="shared" si="256"/>
        <v>525896.92953889386</v>
      </c>
    </row>
    <row r="944" spans="38:63" x14ac:dyDescent="0.25">
      <c r="AL944">
        <v>930</v>
      </c>
      <c r="AM944">
        <f t="shared" si="257"/>
        <v>465</v>
      </c>
      <c r="AO944" s="9">
        <f t="shared" si="243"/>
        <v>491262.02591967239</v>
      </c>
      <c r="AP944" s="9">
        <f t="shared" si="244"/>
        <v>-112935.27613417452</v>
      </c>
      <c r="AR944" s="9">
        <f t="shared" si="245"/>
        <v>634.26688743113027</v>
      </c>
      <c r="AS944" s="9">
        <f t="shared" si="246"/>
        <v>-2181.1225442352534</v>
      </c>
      <c r="AU944" s="9">
        <f t="shared" si="247"/>
        <v>-28.769249878341334</v>
      </c>
      <c r="AV944" s="9">
        <f t="shared" si="248"/>
        <v>6.9744066451683189</v>
      </c>
      <c r="AX944" s="9">
        <f t="shared" si="249"/>
        <v>-7.998000564223231</v>
      </c>
      <c r="AY944" s="9">
        <f t="shared" si="250"/>
        <v>2.3509884758251314</v>
      </c>
      <c r="BA944" s="9">
        <f t="shared" si="258"/>
        <v>-12.636862102658952</v>
      </c>
      <c r="BB944" s="9">
        <f t="shared" si="251"/>
        <v>3.0015375123216943</v>
      </c>
      <c r="BD944" s="9">
        <f t="shared" si="252"/>
        <v>-8.1343872114591509</v>
      </c>
      <c r="BE944" s="9">
        <f t="shared" si="253"/>
        <v>1.6218806570214936</v>
      </c>
      <c r="BG944">
        <f t="shared" si="254"/>
        <v>506834.54007699288</v>
      </c>
      <c r="BI944">
        <f t="shared" si="255"/>
        <v>484373.20644018683</v>
      </c>
      <c r="BK944">
        <f t="shared" si="256"/>
        <v>526423.92658341746</v>
      </c>
    </row>
    <row r="945" spans="38:63" x14ac:dyDescent="0.25">
      <c r="AL945">
        <v>931</v>
      </c>
      <c r="AM945">
        <f t="shared" si="257"/>
        <v>465.5</v>
      </c>
      <c r="AO945" s="9">
        <f t="shared" si="243"/>
        <v>491575.56320715317</v>
      </c>
      <c r="AP945" s="9">
        <f t="shared" si="244"/>
        <v>-114024.9656054615</v>
      </c>
      <c r="AR945" s="9">
        <f t="shared" si="245"/>
        <v>619.88226249195964</v>
      </c>
      <c r="AS945" s="9">
        <f t="shared" si="246"/>
        <v>-2177.6353409126691</v>
      </c>
      <c r="AU945" s="9">
        <f t="shared" si="247"/>
        <v>-28.691341894026607</v>
      </c>
      <c r="AV945" s="9">
        <f t="shared" si="248"/>
        <v>7.0149162230307764</v>
      </c>
      <c r="AX945" s="9">
        <f t="shared" si="249"/>
        <v>-7.9744050926627601</v>
      </c>
      <c r="AY945" s="9">
        <f t="shared" si="250"/>
        <v>2.3604009449726653</v>
      </c>
      <c r="BA945" s="9">
        <f t="shared" si="258"/>
        <v>-12.601737484445671</v>
      </c>
      <c r="BB945" s="9">
        <f t="shared" si="251"/>
        <v>3.0203239032614109</v>
      </c>
      <c r="BD945" s="9">
        <f t="shared" si="252"/>
        <v>-8.115199316918174</v>
      </c>
      <c r="BE945" s="9">
        <f t="shared" si="253"/>
        <v>1.6341913747967007</v>
      </c>
      <c r="BG945">
        <f t="shared" si="254"/>
        <v>507443.56280084257</v>
      </c>
      <c r="BI945">
        <f t="shared" si="255"/>
        <v>484931.08238620823</v>
      </c>
      <c r="BK945">
        <f t="shared" si="256"/>
        <v>526945.44876296725</v>
      </c>
    </row>
    <row r="946" spans="38:63" x14ac:dyDescent="0.25">
      <c r="AL946">
        <v>932</v>
      </c>
      <c r="AM946">
        <f t="shared" si="257"/>
        <v>466</v>
      </c>
      <c r="AO946" s="9">
        <f t="shared" si="243"/>
        <v>491881.91792066238</v>
      </c>
      <c r="AP946" s="9">
        <f t="shared" si="244"/>
        <v>-115112.90641138997</v>
      </c>
      <c r="AR946" s="9">
        <f t="shared" si="245"/>
        <v>605.5365915449463</v>
      </c>
      <c r="AS946" s="9">
        <f t="shared" si="246"/>
        <v>-2174.1278828011536</v>
      </c>
      <c r="AU946" s="9">
        <f t="shared" si="247"/>
        <v>-28.61425212187822</v>
      </c>
      <c r="AV946" s="9">
        <f t="shared" si="248"/>
        <v>7.0552303756226982</v>
      </c>
      <c r="AX946" s="9">
        <f t="shared" si="249"/>
        <v>-7.951054716558529</v>
      </c>
      <c r="AY946" s="9">
        <f t="shared" si="250"/>
        <v>2.3697751271670988</v>
      </c>
      <c r="BA946" s="9">
        <f t="shared" si="258"/>
        <v>-12.566980958655463</v>
      </c>
      <c r="BB946" s="9">
        <f t="shared" si="251"/>
        <v>3.0390118111071138</v>
      </c>
      <c r="BD946" s="9">
        <f t="shared" si="252"/>
        <v>-8.0962164466642257</v>
      </c>
      <c r="BE946" s="9">
        <f t="shared" si="253"/>
        <v>1.6464434373484853</v>
      </c>
      <c r="BG946">
        <f t="shared" si="254"/>
        <v>508047.00334246975</v>
      </c>
      <c r="BI946">
        <f t="shared" si="255"/>
        <v>485483.57322378829</v>
      </c>
      <c r="BK946">
        <f t="shared" si="256"/>
        <v>527461.50586331135</v>
      </c>
    </row>
    <row r="947" spans="38:63" x14ac:dyDescent="0.25">
      <c r="AL947">
        <v>933</v>
      </c>
      <c r="AM947">
        <f t="shared" si="257"/>
        <v>466.5</v>
      </c>
      <c r="AO947" s="9">
        <f t="shared" si="243"/>
        <v>492181.10943491966</v>
      </c>
      <c r="AP947" s="9">
        <f t="shared" si="244"/>
        <v>-116199.08844899359</v>
      </c>
      <c r="AR947" s="9">
        <f t="shared" si="245"/>
        <v>591.22946548400716</v>
      </c>
      <c r="AS947" s="9">
        <f t="shared" si="246"/>
        <v>-2170.6002676133421</v>
      </c>
      <c r="AU947" s="9">
        <f t="shared" si="247"/>
        <v>-28.537971993034361</v>
      </c>
      <c r="AV947" s="9">
        <f t="shared" si="248"/>
        <v>7.0953545173867276</v>
      </c>
      <c r="AX947" s="9">
        <f t="shared" si="249"/>
        <v>-7.9279466913618704</v>
      </c>
      <c r="AY947" s="9">
        <f t="shared" si="250"/>
        <v>2.3791123200439968</v>
      </c>
      <c r="BA947" s="9">
        <f t="shared" si="258"/>
        <v>-12.532588647868073</v>
      </c>
      <c r="BB947" s="9">
        <f t="shared" si="251"/>
        <v>3.0576038712527041</v>
      </c>
      <c r="BD947" s="9">
        <f t="shared" si="252"/>
        <v>-8.0774366538044191</v>
      </c>
      <c r="BE947" s="9">
        <f t="shared" si="253"/>
        <v>1.658638326090027</v>
      </c>
      <c r="BG947">
        <f t="shared" si="254"/>
        <v>508644.8730239555</v>
      </c>
      <c r="BI947">
        <f t="shared" si="255"/>
        <v>486030.68842067022</v>
      </c>
      <c r="BK947">
        <f t="shared" si="256"/>
        <v>527972.10754331667</v>
      </c>
    </row>
    <row r="948" spans="38:63" x14ac:dyDescent="0.25">
      <c r="AL948">
        <v>934</v>
      </c>
      <c r="AM948">
        <f t="shared" si="257"/>
        <v>467</v>
      </c>
      <c r="AO948" s="9">
        <f t="shared" si="243"/>
        <v>492473.15692116256</v>
      </c>
      <c r="AP948" s="9">
        <f t="shared" si="244"/>
        <v>-117283.50166348559</v>
      </c>
      <c r="AR948" s="9">
        <f t="shared" si="245"/>
        <v>576.96047948749003</v>
      </c>
      <c r="AS948" s="9">
        <f t="shared" si="246"/>
        <v>-2167.0525903546486</v>
      </c>
      <c r="AU948" s="9">
        <f t="shared" si="247"/>
        <v>-28.462493075799468</v>
      </c>
      <c r="AV948" s="9">
        <f t="shared" si="248"/>
        <v>7.1352939793938379</v>
      </c>
      <c r="AX948" s="9">
        <f t="shared" si="249"/>
        <v>-7.9050783174531416</v>
      </c>
      <c r="AY948" s="9">
        <f t="shared" si="250"/>
        <v>2.3884138008175291</v>
      </c>
      <c r="BA948" s="9">
        <f t="shared" si="258"/>
        <v>-12.498556736181724</v>
      </c>
      <c r="BB948" s="9">
        <f t="shared" si="251"/>
        <v>3.0761026774383895</v>
      </c>
      <c r="BD948" s="9">
        <f t="shared" si="252"/>
        <v>-8.0588580221646033</v>
      </c>
      <c r="BE948" s="9">
        <f t="shared" si="253"/>
        <v>1.6707775011379196</v>
      </c>
      <c r="BG948">
        <f t="shared" si="254"/>
        <v>509237.18303060153</v>
      </c>
      <c r="BI948">
        <f t="shared" si="255"/>
        <v>486572.43733093981</v>
      </c>
      <c r="BK948">
        <f t="shared" si="256"/>
        <v>528477.26333602401</v>
      </c>
    </row>
    <row r="949" spans="38:63" x14ac:dyDescent="0.25">
      <c r="AL949">
        <v>935</v>
      </c>
      <c r="AM949">
        <f t="shared" si="257"/>
        <v>467.5</v>
      </c>
      <c r="AO949" s="9">
        <f t="shared" si="243"/>
        <v>492758.07934927178</v>
      </c>
      <c r="AP949" s="9">
        <f t="shared" si="244"/>
        <v>-118366.13604691548</v>
      </c>
      <c r="AR949" s="9">
        <f t="shared" si="245"/>
        <v>562.72923294959025</v>
      </c>
      <c r="AS949" s="9">
        <f t="shared" si="246"/>
        <v>-2163.4849433649515</v>
      </c>
      <c r="AU949" s="9">
        <f t="shared" si="247"/>
        <v>-28.38780707317477</v>
      </c>
      <c r="AV949" s="9">
        <f t="shared" si="248"/>
        <v>7.1750540114186405</v>
      </c>
      <c r="AX949" s="9">
        <f t="shared" si="249"/>
        <v>-7.8824469392869778</v>
      </c>
      <c r="AY949" s="9">
        <f t="shared" si="250"/>
        <v>2.3976808268088212</v>
      </c>
      <c r="BA949" s="9">
        <f t="shared" si="258"/>
        <v>-12.46488146811566</v>
      </c>
      <c r="BB949" s="9">
        <f t="shared" si="251"/>
        <v>3.0945107827860365</v>
      </c>
      <c r="BD949" s="9">
        <f t="shared" si="252"/>
        <v>-8.0404786657721292</v>
      </c>
      <c r="BE949" s="9">
        <f t="shared" si="253"/>
        <v>1.6828624018237823</v>
      </c>
      <c r="BG949">
        <f t="shared" si="254"/>
        <v>509823.94441216899</v>
      </c>
      <c r="BI949">
        <f t="shared" si="255"/>
        <v>487108.82919589482</v>
      </c>
      <c r="BK949">
        <f t="shared" si="256"/>
        <v>528976.98264970421</v>
      </c>
    </row>
    <row r="950" spans="38:63" x14ac:dyDescent="0.25">
      <c r="AL950">
        <v>936</v>
      </c>
      <c r="AM950">
        <f t="shared" si="257"/>
        <v>468</v>
      </c>
      <c r="AO950" s="9">
        <f t="shared" si="243"/>
        <v>493035.89548986242</v>
      </c>
      <c r="AP950" s="9">
        <f t="shared" si="244"/>
        <v>-119446.98163684653</v>
      </c>
      <c r="AR950" s="9">
        <f t="shared" si="245"/>
        <v>548.53532941300284</v>
      </c>
      <c r="AS950" s="9">
        <f t="shared" si="246"/>
        <v>-2159.897416359242</v>
      </c>
      <c r="AU950" s="9">
        <f t="shared" si="247"/>
        <v>-28.313905820441711</v>
      </c>
      <c r="AV950" s="9">
        <f t="shared" si="248"/>
        <v>7.2146397839640528</v>
      </c>
      <c r="AX950" s="9">
        <f t="shared" si="249"/>
        <v>-7.8600499445567982</v>
      </c>
      <c r="AY950" s="9">
        <f t="shared" si="250"/>
        <v>2.4069146359609865</v>
      </c>
      <c r="BA950" s="9">
        <f t="shared" si="258"/>
        <v>-12.431559147535264</v>
      </c>
      <c r="BB950" s="9">
        <f t="shared" si="251"/>
        <v>3.1128307008089147</v>
      </c>
      <c r="BD950" s="9">
        <f t="shared" si="252"/>
        <v>-8.0222967283496498</v>
      </c>
      <c r="BE950" s="9">
        <f t="shared" si="253"/>
        <v>1.6948944471941521</v>
      </c>
      <c r="BG950">
        <f t="shared" si="254"/>
        <v>510405.16808409756</v>
      </c>
      <c r="BI950">
        <f t="shared" si="255"/>
        <v>487639.87314490136</v>
      </c>
      <c r="BK950">
        <f t="shared" si="256"/>
        <v>529471.27476889617</v>
      </c>
    </row>
    <row r="951" spans="38:63" x14ac:dyDescent="0.25">
      <c r="AL951">
        <v>937</v>
      </c>
      <c r="AM951">
        <f t="shared" si="257"/>
        <v>468.5</v>
      </c>
      <c r="AO951" s="9">
        <f t="shared" si="243"/>
        <v>493306.6239163414</v>
      </c>
      <c r="AP951" s="9">
        <f t="shared" si="244"/>
        <v>-120526.02851505316</v>
      </c>
      <c r="AR951" s="9">
        <f t="shared" si="245"/>
        <v>534.37837650278198</v>
      </c>
      <c r="AS951" s="9">
        <f t="shared" si="246"/>
        <v>-2156.2900964672599</v>
      </c>
      <c r="AU951" s="9">
        <f t="shared" si="247"/>
        <v>-28.240781282799642</v>
      </c>
      <c r="AV951" s="9">
        <f t="shared" si="248"/>
        <v>7.2540563902374959</v>
      </c>
      <c r="AX951" s="9">
        <f t="shared" si="249"/>
        <v>-7.837884763378363</v>
      </c>
      <c r="AY951" s="9">
        <f t="shared" si="250"/>
        <v>2.4161164473413348</v>
      </c>
      <c r="BA951" s="9">
        <f t="shared" si="258"/>
        <v>-12.398586136601798</v>
      </c>
      <c r="BB951" s="9">
        <f t="shared" si="251"/>
        <v>3.1310649063972318</v>
      </c>
      <c r="BD951" s="9">
        <f t="shared" si="252"/>
        <v>-8.0043103828194795</v>
      </c>
      <c r="BE951" s="9">
        <f t="shared" si="253"/>
        <v>1.7068750364989289</v>
      </c>
      <c r="BG951">
        <f t="shared" si="254"/>
        <v>510980.86482870363</v>
      </c>
      <c r="BI951">
        <f t="shared" si="255"/>
        <v>488165.57819623692</v>
      </c>
      <c r="BK951">
        <f t="shared" si="256"/>
        <v>529960.14885542681</v>
      </c>
    </row>
    <row r="952" spans="38:63" x14ac:dyDescent="0.25">
      <c r="AL952">
        <v>938</v>
      </c>
      <c r="AM952">
        <f t="shared" si="257"/>
        <v>469</v>
      </c>
      <c r="AO952" s="9">
        <f t="shared" si="243"/>
        <v>493570.28300693241</v>
      </c>
      <c r="AP952" s="9">
        <f t="shared" si="244"/>
        <v>-121603.26680623801</v>
      </c>
      <c r="AR952" s="9">
        <f t="shared" si="245"/>
        <v>520.25798586138217</v>
      </c>
      <c r="AS952" s="9">
        <f t="shared" si="246"/>
        <v>-2152.6630682721411</v>
      </c>
      <c r="AU952" s="9">
        <f t="shared" si="247"/>
        <v>-28.168425553054774</v>
      </c>
      <c r="AV952" s="9">
        <f t="shared" si="248"/>
        <v>7.293308848079608</v>
      </c>
      <c r="AX952" s="9">
        <f t="shared" si="249"/>
        <v>-7.8159488674919588</v>
      </c>
      <c r="AY952" s="9">
        <f t="shared" si="250"/>
        <v>2.4252874616311533</v>
      </c>
      <c r="BA952" s="9">
        <f t="shared" si="258"/>
        <v>-12.365958854743456</v>
      </c>
      <c r="BB952" s="9">
        <f t="shared" si="251"/>
        <v>3.1492158367795109</v>
      </c>
      <c r="BD952" s="9">
        <f t="shared" si="252"/>
        <v>-7.9865178308193601</v>
      </c>
      <c r="BE952" s="9">
        <f t="shared" si="253"/>
        <v>1.7188055496689436</v>
      </c>
      <c r="BG952">
        <f t="shared" si="254"/>
        <v>511551.04529635888</v>
      </c>
      <c r="BI952">
        <f t="shared" si="255"/>
        <v>488685.95325792074</v>
      </c>
      <c r="BK952">
        <f t="shared" si="256"/>
        <v>530443.61394941341</v>
      </c>
    </row>
    <row r="953" spans="38:63" x14ac:dyDescent="0.25">
      <c r="AL953">
        <v>939</v>
      </c>
      <c r="AM953">
        <f t="shared" si="257"/>
        <v>469.5</v>
      </c>
      <c r="AO953" s="9">
        <f t="shared" si="243"/>
        <v>493826.89094666898</v>
      </c>
      <c r="AP953" s="9">
        <f t="shared" si="244"/>
        <v>-122678.68667676808</v>
      </c>
      <c r="AR953" s="9">
        <f t="shared" si="245"/>
        <v>506.17377308485476</v>
      </c>
      <c r="AS953" s="9">
        <f t="shared" si="246"/>
        <v>-2149.0164138481014</v>
      </c>
      <c r="AU953" s="9">
        <f t="shared" si="247"/>
        <v>-28.096830849360082</v>
      </c>
      <c r="AV953" s="9">
        <f t="shared" si="248"/>
        <v>7.3324021018472507</v>
      </c>
      <c r="AX953" s="9">
        <f t="shared" si="249"/>
        <v>-7.7942397694832222</v>
      </c>
      <c r="AY953" s="9">
        <f t="shared" si="250"/>
        <v>2.4344288616036147</v>
      </c>
      <c r="BA953" s="9">
        <f t="shared" si="258"/>
        <v>-12.333673777649633</v>
      </c>
      <c r="BB953" s="9">
        <f t="shared" si="251"/>
        <v>3.1672858924611242</v>
      </c>
      <c r="BD953" s="9">
        <f t="shared" si="252"/>
        <v>-7.9689173022272239</v>
      </c>
      <c r="BE953" s="9">
        <f t="shared" si="253"/>
        <v>1.730687347782512</v>
      </c>
      <c r="BG953">
        <f t="shared" si="254"/>
        <v>512115.72000664979</v>
      </c>
      <c r="BI953">
        <f t="shared" si="255"/>
        <v>489201.00712853158</v>
      </c>
      <c r="BK953">
        <f t="shared" si="256"/>
        <v>530921.6789702489</v>
      </c>
    </row>
    <row r="954" spans="38:63" x14ac:dyDescent="0.25">
      <c r="AL954">
        <v>940</v>
      </c>
      <c r="AM954">
        <f t="shared" si="257"/>
        <v>470</v>
      </c>
      <c r="AO954" s="9">
        <f t="shared" si="243"/>
        <v>494076.46572935523</v>
      </c>
      <c r="AP954" s="9">
        <f t="shared" si="244"/>
        <v>-123752.27833342939</v>
      </c>
      <c r="AR954" s="9">
        <f t="shared" si="245"/>
        <v>492.1253576601747</v>
      </c>
      <c r="AS954" s="9">
        <f t="shared" si="246"/>
        <v>-2145.3502127971778</v>
      </c>
      <c r="AU954" s="9">
        <f t="shared" si="247"/>
        <v>-28.025989513003189</v>
      </c>
      <c r="AV954" s="9">
        <f t="shared" si="248"/>
        <v>7.371341024251552</v>
      </c>
      <c r="AX954" s="9">
        <f t="shared" si="249"/>
        <v>-7.7727550220207204</v>
      </c>
      <c r="AY954" s="9">
        <f t="shared" si="250"/>
        <v>2.4435418125897366</v>
      </c>
      <c r="BA954" s="9">
        <f t="shared" si="258"/>
        <v>-12.301727436285265</v>
      </c>
      <c r="BB954" s="9">
        <f t="shared" si="251"/>
        <v>3.185277438140016</v>
      </c>
      <c r="BD954" s="9">
        <f t="shared" si="252"/>
        <v>-7.9515070546972044</v>
      </c>
      <c r="BE954" s="9">
        <f t="shared" si="253"/>
        <v>1.7425217735217997</v>
      </c>
      <c r="BG954">
        <f t="shared" si="254"/>
        <v>512674.89934951713</v>
      </c>
      <c r="BI954">
        <f t="shared" si="255"/>
        <v>489710.74849801313</v>
      </c>
      <c r="BK954">
        <f t="shared" si="256"/>
        <v>531394.35271756933</v>
      </c>
    </row>
    <row r="955" spans="38:63" x14ac:dyDescent="0.25">
      <c r="AL955">
        <v>941</v>
      </c>
      <c r="AM955">
        <f t="shared" si="257"/>
        <v>470.5</v>
      </c>
      <c r="AO955" s="9">
        <f t="shared" si="243"/>
        <v>494319.02515949623</v>
      </c>
      <c r="AP955" s="9">
        <f t="shared" si="244"/>
        <v>-124824.03202219994</v>
      </c>
      <c r="AR955" s="9">
        <f t="shared" si="245"/>
        <v>478.1123629036731</v>
      </c>
      <c r="AS955" s="9">
        <f t="shared" si="246"/>
        <v>-2141.664542285052</v>
      </c>
      <c r="AU955" s="9">
        <f t="shared" si="247"/>
        <v>-27.955894006243483</v>
      </c>
      <c r="AV955" s="9">
        <f t="shared" si="248"/>
        <v>7.4101304181530336</v>
      </c>
      <c r="AX955" s="9">
        <f t="shared" si="249"/>
        <v>-7.7514922171112186</v>
      </c>
      <c r="AY955" s="9">
        <f t="shared" si="250"/>
        <v>2.4526274629331573</v>
      </c>
      <c r="BA955" s="9">
        <f t="shared" si="258"/>
        <v>-12.270116415927459</v>
      </c>
      <c r="BB955" s="9">
        <f t="shared" si="251"/>
        <v>3.203192803600964</v>
      </c>
      <c r="BD955" s="9">
        <f t="shared" si="252"/>
        <v>-7.9342853732048066</v>
      </c>
      <c r="BE955" s="9">
        <f t="shared" si="253"/>
        <v>1.7543101516189121</v>
      </c>
      <c r="BG955">
        <f t="shared" si="254"/>
        <v>513228.59358637739</v>
      </c>
      <c r="BI955">
        <f t="shared" si="255"/>
        <v>490215.18594846653</v>
      </c>
      <c r="BK955">
        <f t="shared" si="256"/>
        <v>531861.6438722054</v>
      </c>
    </row>
    <row r="956" spans="38:63" x14ac:dyDescent="0.25">
      <c r="AL956">
        <v>942</v>
      </c>
      <c r="AM956">
        <f t="shared" si="257"/>
        <v>471</v>
      </c>
      <c r="AO956" s="9">
        <f t="shared" si="243"/>
        <v>494554.58685419726</v>
      </c>
      <c r="AP956" s="9">
        <f t="shared" si="244"/>
        <v>-125893.9380270402</v>
      </c>
      <c r="AR956" s="9">
        <f t="shared" si="245"/>
        <v>464.13441590055135</v>
      </c>
      <c r="AS956" s="9">
        <f t="shared" si="246"/>
        <v>-2137.9594770759754</v>
      </c>
      <c r="AU956" s="9">
        <f t="shared" si="247"/>
        <v>-27.886536910196057</v>
      </c>
      <c r="AV956" s="9">
        <f t="shared" si="248"/>
        <v>7.4487750183148149</v>
      </c>
      <c r="AX956" s="9">
        <f t="shared" si="249"/>
        <v>-7.7304489853720773</v>
      </c>
      <c r="AY956" s="9">
        <f t="shared" si="250"/>
        <v>2.4616869444340659</v>
      </c>
      <c r="BA956" s="9">
        <f t="shared" si="258"/>
        <v>-12.238837355222064</v>
      </c>
      <c r="BB956" s="9">
        <f t="shared" si="251"/>
        <v>3.2210342845885602</v>
      </c>
      <c r="BD956" s="9">
        <f t="shared" si="252"/>
        <v>-7.9172505696019142</v>
      </c>
      <c r="BE956" s="9">
        <f t="shared" si="253"/>
        <v>1.7660537892921895</v>
      </c>
      <c r="BG956">
        <f t="shared" si="254"/>
        <v>513776.81285122473</v>
      </c>
      <c r="BI956">
        <f t="shared" si="255"/>
        <v>490714.32795493142</v>
      </c>
      <c r="BK956">
        <f t="shared" si="256"/>
        <v>532323.56099711673</v>
      </c>
    </row>
    <row r="957" spans="38:63" x14ac:dyDescent="0.25">
      <c r="AL957">
        <v>943</v>
      </c>
      <c r="AM957">
        <f t="shared" si="257"/>
        <v>471.5</v>
      </c>
      <c r="AO957" s="9">
        <f t="shared" si="243"/>
        <v>494783.16824503377</v>
      </c>
      <c r="AP957" s="9">
        <f t="shared" si="244"/>
        <v>-126961.98666870091</v>
      </c>
      <c r="AR957" s="9">
        <f t="shared" si="245"/>
        <v>450.19114744545334</v>
      </c>
      <c r="AS957" s="9">
        <f t="shared" si="246"/>
        <v>-2134.2350895668178</v>
      </c>
      <c r="AU957" s="9">
        <f t="shared" si="247"/>
        <v>-27.817910922760554</v>
      </c>
      <c r="AV957" s="9">
        <f t="shared" si="248"/>
        <v>7.4872794931148059</v>
      </c>
      <c r="AX957" s="9">
        <f t="shared" si="249"/>
        <v>-7.7096229953190516</v>
      </c>
      <c r="AY957" s="9">
        <f t="shared" si="250"/>
        <v>2.470721372782188</v>
      </c>
      <c r="BA957" s="9">
        <f t="shared" si="258"/>
        <v>-12.207886945260231</v>
      </c>
      <c r="BB957" s="9">
        <f t="shared" si="251"/>
        <v>3.2388041436596606</v>
      </c>
      <c r="BD957" s="9">
        <f t="shared" si="252"/>
        <v>-7.9004009821812717</v>
      </c>
      <c r="BE957" s="9">
        <f t="shared" si="253"/>
        <v>1.7777539766729571</v>
      </c>
      <c r="BG957">
        <f t="shared" si="254"/>
        <v>514319.56715171598</v>
      </c>
      <c r="BI957">
        <f t="shared" si="255"/>
        <v>491208.18288615474</v>
      </c>
      <c r="BK957">
        <f t="shared" si="256"/>
        <v>532780.11253831023</v>
      </c>
    </row>
    <row r="958" spans="38:63" x14ac:dyDescent="0.25">
      <c r="AL958">
        <v>944</v>
      </c>
      <c r="AM958">
        <f t="shared" si="257"/>
        <v>472</v>
      </c>
      <c r="AO958" s="9">
        <f t="shared" si="243"/>
        <v>495004.78657989117</v>
      </c>
      <c r="AP958" s="9">
        <f t="shared" si="244"/>
        <v>-128028.16830354767</v>
      </c>
      <c r="AR958" s="9">
        <f t="shared" si="245"/>
        <v>436.28219198407305</v>
      </c>
      <c r="AS958" s="9">
        <f t="shared" si="246"/>
        <v>-2130.4914498202602</v>
      </c>
      <c r="AU958" s="9">
        <f t="shared" si="247"/>
        <v>-27.750008856594963</v>
      </c>
      <c r="AV958" s="9">
        <f t="shared" si="248"/>
        <v>7.5256484462184856</v>
      </c>
      <c r="AX958" s="9">
        <f t="shared" si="249"/>
        <v>-7.6890119526707617</v>
      </c>
      <c r="AY958" s="9">
        <f t="shared" si="250"/>
        <v>2.4797318479796848</v>
      </c>
      <c r="BA958" s="9">
        <f t="shared" si="258"/>
        <v>-12.177261928674344</v>
      </c>
      <c r="BB958" s="9">
        <f t="shared" si="251"/>
        <v>3.2565046110158771</v>
      </c>
      <c r="BD958" s="9">
        <f t="shared" si="252"/>
        <v>-7.8837349752498582</v>
      </c>
      <c r="BE958" s="9">
        <f t="shared" si="253"/>
        <v>1.7894119872229239</v>
      </c>
      <c r="BG958">
        <f t="shared" si="254"/>
        <v>514856.86637023604</v>
      </c>
      <c r="BI958">
        <f t="shared" si="255"/>
        <v>491696.75900534709</v>
      </c>
      <c r="BK958">
        <f t="shared" si="256"/>
        <v>533231.30682574213</v>
      </c>
    </row>
    <row r="959" spans="38:63" x14ac:dyDescent="0.25">
      <c r="AL959">
        <v>945</v>
      </c>
      <c r="AM959">
        <f t="shared" si="257"/>
        <v>472.5</v>
      </c>
      <c r="AO959" s="9">
        <f t="shared" ref="AO959:AO1014" si="259">AO958+AR958*$F$11+(0.5*AU958)*$F$11^2</f>
        <v>495219.45892477618</v>
      </c>
      <c r="AP959" s="9">
        <f t="shared" si="244"/>
        <v>-129092.47332240203</v>
      </c>
      <c r="AR959" s="9">
        <f t="shared" si="245"/>
        <v>422.40718755577558</v>
      </c>
      <c r="AS959" s="9">
        <f t="shared" si="246"/>
        <v>-2126.7286255971508</v>
      </c>
      <c r="AU959" s="9">
        <f t="shared" si="247"/>
        <v>-27.682823637133648</v>
      </c>
      <c r="AV959" s="9">
        <f t="shared" si="248"/>
        <v>7.5638864182135288</v>
      </c>
      <c r="AX959" s="9">
        <f t="shared" si="249"/>
        <v>-7.6686135996684781</v>
      </c>
      <c r="AY959" s="9">
        <f t="shared" si="250"/>
        <v>2.4887194547539937</v>
      </c>
      <c r="BA959" s="9">
        <f t="shared" si="258"/>
        <v>-12.146959098753801</v>
      </c>
      <c r="BB959" s="9">
        <f t="shared" si="251"/>
        <v>3.2741378853169461</v>
      </c>
      <c r="BD959" s="9">
        <f t="shared" si="252"/>
        <v>-7.8672509387113694</v>
      </c>
      <c r="BE959" s="9">
        <f t="shared" si="253"/>
        <v>1.8010290781425891</v>
      </c>
      <c r="BG959">
        <f t="shared" si="254"/>
        <v>515388.72026494675</v>
      </c>
      <c r="BI959">
        <f t="shared" si="255"/>
        <v>492180.06447092845</v>
      </c>
      <c r="BK959">
        <f t="shared" si="256"/>
        <v>533677.15207420487</v>
      </c>
    </row>
    <row r="960" spans="38:63" x14ac:dyDescent="0.25">
      <c r="AL960">
        <v>946</v>
      </c>
      <c r="AM960">
        <f t="shared" si="257"/>
        <v>473</v>
      </c>
      <c r="AO960" s="9">
        <f t="shared" si="259"/>
        <v>495427.20216559945</v>
      </c>
      <c r="AP960" s="9">
        <f t="shared" si="244"/>
        <v>-130154.89214939832</v>
      </c>
      <c r="AR960" s="9">
        <f t="shared" si="245"/>
        <v>408.56577573720875</v>
      </c>
      <c r="AS960" s="9">
        <f t="shared" si="246"/>
        <v>-2122.9466823880439</v>
      </c>
      <c r="AU960" s="9">
        <f t="shared" si="247"/>
        <v>-27.61634830064655</v>
      </c>
      <c r="AV960" s="9">
        <f t="shared" si="248"/>
        <v>7.6019978882067631</v>
      </c>
      <c r="AX960" s="9">
        <f t="shared" si="249"/>
        <v>-7.6484257144108296</v>
      </c>
      <c r="AY960" s="9">
        <f t="shared" si="250"/>
        <v>2.4976852629608746</v>
      </c>
      <c r="BA960" s="9">
        <f t="shared" si="258"/>
        <v>-12.11697529857806</v>
      </c>
      <c r="BB960" s="9">
        <f t="shared" si="251"/>
        <v>3.291706134474965</v>
      </c>
      <c r="BD960" s="9">
        <f t="shared" si="252"/>
        <v>-7.8509472876576609</v>
      </c>
      <c r="BE960" s="9">
        <f t="shared" si="253"/>
        <v>1.8126064907709241</v>
      </c>
      <c r="BG960">
        <f t="shared" si="254"/>
        <v>515915.13847081788</v>
      </c>
      <c r="BI960">
        <f t="shared" si="255"/>
        <v>492658.10733726132</v>
      </c>
      <c r="BK960">
        <f t="shared" si="256"/>
        <v>534117.65638419718</v>
      </c>
    </row>
    <row r="961" spans="38:63" x14ac:dyDescent="0.25">
      <c r="AL961">
        <v>947</v>
      </c>
      <c r="AM961">
        <f t="shared" si="257"/>
        <v>473.5</v>
      </c>
      <c r="AO961" s="9">
        <f t="shared" si="259"/>
        <v>495628.03300993046</v>
      </c>
      <c r="AP961" s="9">
        <f t="shared" si="244"/>
        <v>-131215.41524085632</v>
      </c>
      <c r="AR961" s="9">
        <f t="shared" si="245"/>
        <v>394.75760158688547</v>
      </c>
      <c r="AS961" s="9">
        <f t="shared" si="246"/>
        <v>-2119.1456834439405</v>
      </c>
      <c r="AU961" s="9">
        <f t="shared" si="247"/>
        <v>-27.550575992341244</v>
      </c>
      <c r="AV961" s="9">
        <f t="shared" si="248"/>
        <v>7.639987275385403</v>
      </c>
      <c r="AX961" s="9">
        <f t="shared" si="249"/>
        <v>-7.628446110203293</v>
      </c>
      <c r="AY961" s="9">
        <f t="shared" si="250"/>
        <v>2.5066303279780735</v>
      </c>
      <c r="BA961" s="9">
        <f t="shared" si="258"/>
        <v>-12.087307420169598</v>
      </c>
      <c r="BB961" s="9">
        <f t="shared" si="251"/>
        <v>3.3092114964308794</v>
      </c>
      <c r="BD961" s="9">
        <f t="shared" si="252"/>
        <v>-7.8348224619683524</v>
      </c>
      <c r="BE961" s="9">
        <f t="shared" si="253"/>
        <v>1.824145450976451</v>
      </c>
      <c r="BG961">
        <f t="shared" si="254"/>
        <v>516436.13050064107</v>
      </c>
      <c r="BI961">
        <f t="shared" si="255"/>
        <v>493130.89555537293</v>
      </c>
      <c r="BK961">
        <f t="shared" si="256"/>
        <v>534552.82774278021</v>
      </c>
    </row>
    <row r="962" spans="38:63" x14ac:dyDescent="0.25">
      <c r="AL962">
        <v>948</v>
      </c>
      <c r="AM962">
        <f t="shared" si="257"/>
        <v>474</v>
      </c>
      <c r="AO962" s="9">
        <f t="shared" si="259"/>
        <v>495821.96798872482</v>
      </c>
      <c r="AP962" s="9">
        <f t="shared" si="244"/>
        <v>-132274.03308416886</v>
      </c>
      <c r="AR962" s="9">
        <f t="shared" si="245"/>
        <v>380.98231359071485</v>
      </c>
      <c r="AS962" s="9">
        <f t="shared" si="246"/>
        <v>-2115.3256898062477</v>
      </c>
      <c r="AU962" s="9">
        <f t="shared" si="247"/>
        <v>-27.485499964503958</v>
      </c>
      <c r="AV962" s="9">
        <f t="shared" si="248"/>
        <v>7.6778589405427615</v>
      </c>
      <c r="AX962" s="9">
        <f t="shared" si="249"/>
        <v>-7.6086726349222982</v>
      </c>
      <c r="AY962" s="9">
        <f t="shared" si="250"/>
        <v>2.5155556910899199</v>
      </c>
      <c r="BA962" s="9">
        <f t="shared" si="258"/>
        <v>-12.057952403662696</v>
      </c>
      <c r="BB962" s="9">
        <f t="shared" si="251"/>
        <v>3.3266560799127687</v>
      </c>
      <c r="BD962" s="9">
        <f t="shared" si="252"/>
        <v>-7.8188749259189612</v>
      </c>
      <c r="BE962" s="9">
        <f t="shared" si="253"/>
        <v>1.8356471695400733</v>
      </c>
      <c r="BG962">
        <f t="shared" si="254"/>
        <v>516951.70574602683</v>
      </c>
      <c r="BI962">
        <f t="shared" si="255"/>
        <v>493598.43697366642</v>
      </c>
      <c r="BK962">
        <f t="shared" si="256"/>
        <v>534982.674024418</v>
      </c>
    </row>
    <row r="963" spans="38:63" x14ac:dyDescent="0.25">
      <c r="AL963">
        <v>949</v>
      </c>
      <c r="AM963">
        <f t="shared" si="257"/>
        <v>474.5</v>
      </c>
      <c r="AO963" s="9">
        <f t="shared" si="259"/>
        <v>496009.0234580246</v>
      </c>
      <c r="AP963" s="9">
        <f t="shared" si="244"/>
        <v>-133330.73619670441</v>
      </c>
      <c r="AR963" s="9">
        <f t="shared" si="245"/>
        <v>367.23956360846284</v>
      </c>
      <c r="AS963" s="9">
        <f t="shared" si="246"/>
        <v>-2111.4867603359762</v>
      </c>
      <c r="AU963" s="9">
        <f t="shared" si="247"/>
        <v>-27.421113574682227</v>
      </c>
      <c r="AV963" s="9">
        <f t="shared" si="248"/>
        <v>7.7156171875704356</v>
      </c>
      <c r="AX963" s="9">
        <f t="shared" si="249"/>
        <v>-7.589103170392872</v>
      </c>
      <c r="AY963" s="9">
        <f t="shared" si="250"/>
        <v>2.524462379862916</v>
      </c>
      <c r="BA963" s="9">
        <f t="shared" si="258"/>
        <v>-12.028907236491804</v>
      </c>
      <c r="BB963" s="9">
        <f t="shared" si="251"/>
        <v>3.3440419651775635</v>
      </c>
      <c r="BD963" s="9">
        <f t="shared" si="252"/>
        <v>-7.8031031677975511</v>
      </c>
      <c r="BE963" s="9">
        <f t="shared" si="253"/>
        <v>1.8471128425299559</v>
      </c>
      <c r="BG963">
        <f t="shared" si="254"/>
        <v>517461.87347838527</v>
      </c>
      <c r="BI963">
        <f t="shared" si="255"/>
        <v>494060.73933862022</v>
      </c>
      <c r="BK963">
        <f t="shared" si="256"/>
        <v>535407.20299180271</v>
      </c>
    </row>
    <row r="964" spans="38:63" x14ac:dyDescent="0.25">
      <c r="AL964">
        <v>950</v>
      </c>
      <c r="AM964">
        <f t="shared" si="257"/>
        <v>475</v>
      </c>
      <c r="AO964" s="9">
        <f t="shared" si="259"/>
        <v>496189.21560063196</v>
      </c>
      <c r="AP964" s="9">
        <f t="shared" si="244"/>
        <v>-134385.51512472396</v>
      </c>
      <c r="AR964" s="9">
        <f t="shared" si="245"/>
        <v>353.52900682112175</v>
      </c>
      <c r="AS964" s="9">
        <f t="shared" si="246"/>
        <v>-2107.628951742191</v>
      </c>
      <c r="AU964" s="9">
        <f t="shared" si="247"/>
        <v>-27.357410283903324</v>
      </c>
      <c r="AV964" s="9">
        <f t="shared" si="248"/>
        <v>7.7532662649167126</v>
      </c>
      <c r="AX964" s="9">
        <f t="shared" si="249"/>
        <v>-7.5697356317804969</v>
      </c>
      <c r="AY964" s="9">
        <f t="shared" si="250"/>
        <v>2.5333514085129147</v>
      </c>
      <c r="BA964" s="9">
        <f t="shared" si="258"/>
        <v>-12.000168952594176</v>
      </c>
      <c r="BB964" s="9">
        <f t="shared" si="251"/>
        <v>3.3613712047353834</v>
      </c>
      <c r="BD964" s="9">
        <f t="shared" si="252"/>
        <v>-7.7875056995286522</v>
      </c>
      <c r="BE964" s="9">
        <f t="shared" si="253"/>
        <v>1.8585436516684148</v>
      </c>
      <c r="BG964">
        <f t="shared" si="254"/>
        <v>517966.64284988947</v>
      </c>
      <c r="BI964">
        <f t="shared" si="255"/>
        <v>494517.81029547675</v>
      </c>
      <c r="BK964">
        <f t="shared" si="256"/>
        <v>535826.42229666584</v>
      </c>
    </row>
    <row r="965" spans="38:63" x14ac:dyDescent="0.25">
      <c r="AL965">
        <v>951</v>
      </c>
      <c r="AM965">
        <f t="shared" si="257"/>
        <v>475.5</v>
      </c>
      <c r="AO965" s="9">
        <f t="shared" si="259"/>
        <v>496362.56042775704</v>
      </c>
      <c r="AP965" s="9">
        <f t="shared" si="244"/>
        <v>-135438.36044231194</v>
      </c>
      <c r="AR965" s="9">
        <f t="shared" si="245"/>
        <v>339.85030167917012</v>
      </c>
      <c r="AS965" s="9">
        <f t="shared" si="246"/>
        <v>-2103.7523186097328</v>
      </c>
      <c r="AU965" s="9">
        <f t="shared" si="247"/>
        <v>-27.294383654933309</v>
      </c>
      <c r="AV965" s="9">
        <f t="shared" si="248"/>
        <v>7.7908103670136155</v>
      </c>
      <c r="AX965" s="9">
        <f t="shared" si="249"/>
        <v>-7.5505679669957857</v>
      </c>
      <c r="AY965" s="9">
        <f t="shared" si="250"/>
        <v>2.542223778263792</v>
      </c>
      <c r="BA965" s="9">
        <f t="shared" si="258"/>
        <v>-11.971734631631767</v>
      </c>
      <c r="BB965" s="9">
        <f t="shared" si="251"/>
        <v>3.3786458240584238</v>
      </c>
      <c r="BD965" s="9">
        <f t="shared" si="252"/>
        <v>-7.7720810563057547</v>
      </c>
      <c r="BE965" s="9">
        <f t="shared" si="253"/>
        <v>1.8699407646913995</v>
      </c>
      <c r="BG965">
        <f t="shared" si="254"/>
        <v>518466.0228944241</v>
      </c>
      <c r="BI965">
        <f t="shared" si="255"/>
        <v>494969.65738892066</v>
      </c>
      <c r="BK965">
        <f t="shared" si="256"/>
        <v>536240.33948057471</v>
      </c>
    </row>
    <row r="966" spans="38:63" x14ac:dyDescent="0.25">
      <c r="AL966">
        <v>952</v>
      </c>
      <c r="AM966">
        <f t="shared" si="257"/>
        <v>476</v>
      </c>
      <c r="AO966" s="9">
        <f t="shared" si="259"/>
        <v>496529.0737806398</v>
      </c>
      <c r="AP966" s="9">
        <f t="shared" si="244"/>
        <v>-136489.26275032092</v>
      </c>
      <c r="AR966" s="9">
        <f t="shared" si="245"/>
        <v>326.20310985170346</v>
      </c>
      <c r="AS966" s="9">
        <f t="shared" si="246"/>
        <v>-2099.8569134262261</v>
      </c>
      <c r="AU966" s="9">
        <f t="shared" si="247"/>
        <v>-27.232027350570416</v>
      </c>
      <c r="AV966" s="9">
        <f t="shared" si="248"/>
        <v>7.8282536356721435</v>
      </c>
      <c r="AX966" s="9">
        <f t="shared" si="249"/>
        <v>-7.5315981561122696</v>
      </c>
      <c r="AY966" s="9">
        <f t="shared" si="250"/>
        <v>2.5510804776980773</v>
      </c>
      <c r="BA966" s="9">
        <f t="shared" si="258"/>
        <v>-11.943601398227344</v>
      </c>
      <c r="BB966" s="9">
        <f t="shared" si="251"/>
        <v>3.3958678222736172</v>
      </c>
      <c r="BD966" s="9">
        <f t="shared" si="252"/>
        <v>-7.7568277962308017</v>
      </c>
      <c r="BE966" s="9">
        <f t="shared" si="253"/>
        <v>1.8813053357004488</v>
      </c>
      <c r="BG966">
        <f t="shared" si="254"/>
        <v>518960.02252851712</v>
      </c>
      <c r="BI966">
        <f t="shared" si="255"/>
        <v>495416.28806374536</v>
      </c>
      <c r="BK966">
        <f t="shared" si="256"/>
        <v>536648.96197571442</v>
      </c>
    </row>
    <row r="967" spans="38:63" x14ac:dyDescent="0.25">
      <c r="AL967">
        <v>953</v>
      </c>
      <c r="AM967">
        <f t="shared" si="257"/>
        <v>476.5</v>
      </c>
      <c r="AO967" s="9">
        <f t="shared" si="259"/>
        <v>496688.77133214683</v>
      </c>
      <c r="AP967" s="9">
        <f t="shared" si="244"/>
        <v>-137538.21267532959</v>
      </c>
      <c r="AR967" s="9">
        <f t="shared" si="245"/>
        <v>312.58709617641824</v>
      </c>
      <c r="AS967" s="9">
        <f t="shared" si="246"/>
        <v>-2095.9427866083902</v>
      </c>
      <c r="AU967" s="9">
        <f t="shared" si="247"/>
        <v>-27.17033513197595</v>
      </c>
      <c r="AV967" s="9">
        <f t="shared" si="248"/>
        <v>7.8656001614476683</v>
      </c>
      <c r="AX967" s="9">
        <f t="shared" si="249"/>
        <v>-7.5128242107970307</v>
      </c>
      <c r="AY967" s="9">
        <f t="shared" si="250"/>
        <v>2.5599224830997982</v>
      </c>
      <c r="BA967" s="9">
        <f t="shared" si="258"/>
        <v>-11.91576642121727</v>
      </c>
      <c r="BB967" s="9">
        <f t="shared" si="251"/>
        <v>3.4130391728402687</v>
      </c>
      <c r="BD967" s="9">
        <f t="shared" si="252"/>
        <v>-7.7417444999616469</v>
      </c>
      <c r="BE967" s="9">
        <f t="shared" si="253"/>
        <v>1.8926385055076023</v>
      </c>
      <c r="BG967">
        <f t="shared" si="254"/>
        <v>519448.65055225638</v>
      </c>
      <c r="BI967">
        <f t="shared" si="255"/>
        <v>495857.70966551005</v>
      </c>
      <c r="BK967">
        <f t="shared" si="256"/>
        <v>537052.2971056567</v>
      </c>
    </row>
    <row r="968" spans="38:63" x14ac:dyDescent="0.25">
      <c r="AL968">
        <v>954</v>
      </c>
      <c r="AM968">
        <f t="shared" si="257"/>
        <v>477</v>
      </c>
      <c r="AO968" s="9">
        <f t="shared" si="259"/>
        <v>496841.66858834354</v>
      </c>
      <c r="AP968" s="9">
        <f t="shared" si="244"/>
        <v>-138585.20086861361</v>
      </c>
      <c r="AR968" s="9">
        <f t="shared" si="245"/>
        <v>299.00192861043024</v>
      </c>
      <c r="AS968" s="9">
        <f t="shared" si="246"/>
        <v>-2092.0099865276666</v>
      </c>
      <c r="AU968" s="9">
        <f t="shared" si="247"/>
        <v>-27.109300857039518</v>
      </c>
      <c r="AV968" s="9">
        <f t="shared" si="248"/>
        <v>7.9028539849757449</v>
      </c>
      <c r="AX968" s="9">
        <f t="shared" si="249"/>
        <v>-7.4942441737534002</v>
      </c>
      <c r="AY968" s="9">
        <f t="shared" si="250"/>
        <v>2.5687507587896077</v>
      </c>
      <c r="BA968" s="9">
        <f t="shared" si="258"/>
        <v>-11.88822691291948</v>
      </c>
      <c r="BB968" s="9">
        <f t="shared" si="251"/>
        <v>3.4301618242128362</v>
      </c>
      <c r="BD968" s="9">
        <f t="shared" si="252"/>
        <v>-7.7268297703666393</v>
      </c>
      <c r="BE968" s="9">
        <f t="shared" si="253"/>
        <v>1.9039414019733014</v>
      </c>
      <c r="BG968">
        <f t="shared" si="254"/>
        <v>519931.91565019044</v>
      </c>
      <c r="BI968">
        <f t="shared" si="255"/>
        <v>496293.92944118549</v>
      </c>
      <c r="BK968">
        <f t="shared" si="256"/>
        <v>537450.35208611435</v>
      </c>
    </row>
    <row r="969" spans="38:63" x14ac:dyDescent="0.25">
      <c r="AL969">
        <v>955</v>
      </c>
      <c r="AM969">
        <f t="shared" si="257"/>
        <v>477.5</v>
      </c>
      <c r="AO969" s="9">
        <f t="shared" si="259"/>
        <v>496987.78089004161</v>
      </c>
      <c r="AP969" s="9">
        <f t="shared" si="244"/>
        <v>-139630.21800512931</v>
      </c>
      <c r="AR969" s="9">
        <f t="shared" si="245"/>
        <v>285.44727818191046</v>
      </c>
      <c r="AS969" s="9">
        <f t="shared" si="246"/>
        <v>-2088.0585595351786</v>
      </c>
      <c r="AU969" s="9">
        <f t="shared" si="247"/>
        <v>-27.048918478778774</v>
      </c>
      <c r="AV969" s="9">
        <f t="shared" si="248"/>
        <v>7.9400190982794712</v>
      </c>
      <c r="AX969" s="9">
        <f t="shared" si="249"/>
        <v>-7.4758561181759671</v>
      </c>
      <c r="AY969" s="9">
        <f t="shared" si="250"/>
        <v>2.5775662574526299</v>
      </c>
      <c r="BA969" s="9">
        <f t="shared" si="258"/>
        <v>-11.8609801284166</v>
      </c>
      <c r="BB969" s="9">
        <f t="shared" si="251"/>
        <v>3.4472377004893398</v>
      </c>
      <c r="BD969" s="9">
        <f t="shared" si="252"/>
        <v>-7.7120822321862041</v>
      </c>
      <c r="BE969" s="9">
        <f t="shared" si="253"/>
        <v>1.9152151403375011</v>
      </c>
      <c r="BG969">
        <f t="shared" si="254"/>
        <v>520409.82639221498</v>
      </c>
      <c r="BI969">
        <f t="shared" si="255"/>
        <v>496724.95453978959</v>
      </c>
      <c r="BK969">
        <f t="shared" si="256"/>
        <v>537843.13402568176</v>
      </c>
    </row>
    <row r="970" spans="38:63" x14ac:dyDescent="0.25">
      <c r="AL970">
        <v>956</v>
      </c>
      <c r="AM970">
        <f t="shared" si="257"/>
        <v>478</v>
      </c>
      <c r="AO970" s="9">
        <f t="shared" si="259"/>
        <v>497127.12341432273</v>
      </c>
      <c r="AP970" s="9">
        <f t="shared" si="244"/>
        <v>-140673.25478250961</v>
      </c>
      <c r="AR970" s="9">
        <f t="shared" si="245"/>
        <v>271.92281894252108</v>
      </c>
      <c r="AS970" s="9">
        <f t="shared" si="246"/>
        <v>-2084.0885499860387</v>
      </c>
      <c r="AU970" s="9">
        <f t="shared" si="247"/>
        <v>-26.989182043772534</v>
      </c>
      <c r="AV970" s="9">
        <f t="shared" si="248"/>
        <v>7.9770994460491478</v>
      </c>
      <c r="AX970" s="9">
        <f t="shared" si="249"/>
        <v>-7.457658147217141</v>
      </c>
      <c r="AY970" s="9">
        <f t="shared" si="250"/>
        <v>2.586369920459064</v>
      </c>
      <c r="BA970" s="9">
        <f t="shared" si="258"/>
        <v>-11.834023364853925</v>
      </c>
      <c r="BB970" s="9">
        <f t="shared" si="251"/>
        <v>3.4642687020458665</v>
      </c>
      <c r="BD970" s="9">
        <f t="shared" si="252"/>
        <v>-7.6975005317014693</v>
      </c>
      <c r="BE970" s="9">
        <f t="shared" si="253"/>
        <v>1.9264608235442171</v>
      </c>
      <c r="BG970">
        <f t="shared" si="254"/>
        <v>520882.39123444312</v>
      </c>
      <c r="BI970">
        <f t="shared" si="255"/>
        <v>497150.7920130131</v>
      </c>
      <c r="BK970">
        <f t="shared" si="256"/>
        <v>538230.64992656268</v>
      </c>
    </row>
    <row r="971" spans="38:63" x14ac:dyDescent="0.25">
      <c r="AL971">
        <v>957</v>
      </c>
      <c r="AM971">
        <f t="shared" si="257"/>
        <v>478.5</v>
      </c>
      <c r="AO971" s="9">
        <f t="shared" si="259"/>
        <v>497259.71117603855</v>
      </c>
      <c r="AP971" s="9">
        <f t="shared" si="244"/>
        <v>-141714.30192007186</v>
      </c>
      <c r="AR971" s="9">
        <f t="shared" si="245"/>
        <v>258.42822792063481</v>
      </c>
      <c r="AS971" s="9">
        <f t="shared" si="246"/>
        <v>-2080.100000263014</v>
      </c>
      <c r="AU971" s="9">
        <f t="shared" si="247"/>
        <v>-26.930085690626463</v>
      </c>
      <c r="AV971" s="9">
        <f t="shared" si="248"/>
        <v>8.0140989268949561</v>
      </c>
      <c r="AX971" s="9">
        <f t="shared" si="249"/>
        <v>-7.4396483934650099</v>
      </c>
      <c r="AY971" s="9">
        <f t="shared" si="250"/>
        <v>2.5951626781777795</v>
      </c>
      <c r="BA971" s="9">
        <f t="shared" si="258"/>
        <v>-11.807353960751403</v>
      </c>
      <c r="BB971" s="9">
        <f t="shared" si="251"/>
        <v>3.4812567061574029</v>
      </c>
      <c r="BD971" s="9">
        <f t="shared" si="252"/>
        <v>-7.6830833364100508</v>
      </c>
      <c r="BE971" s="9">
        <f t="shared" si="253"/>
        <v>1.9376795425597746</v>
      </c>
      <c r="BG971">
        <f t="shared" si="254"/>
        <v>521349.6185200623</v>
      </c>
      <c r="BI971">
        <f t="shared" si="255"/>
        <v>497571.44881583477</v>
      </c>
      <c r="BK971">
        <f t="shared" si="256"/>
        <v>538612.90668528457</v>
      </c>
    </row>
    <row r="972" spans="38:63" x14ac:dyDescent="0.25">
      <c r="AL972">
        <v>958</v>
      </c>
      <c r="AM972">
        <f t="shared" si="257"/>
        <v>479</v>
      </c>
      <c r="AO972" s="9">
        <f t="shared" si="259"/>
        <v>497385.55902928754</v>
      </c>
      <c r="AP972" s="9">
        <f t="shared" si="244"/>
        <v>-142753.3501578375</v>
      </c>
      <c r="AR972" s="9">
        <f t="shared" si="245"/>
        <v>244.96318507532158</v>
      </c>
      <c r="AS972" s="9">
        <f t="shared" si="246"/>
        <v>-2076.0929507995666</v>
      </c>
      <c r="AU972" s="9">
        <f t="shared" si="247"/>
        <v>-26.871623648470944</v>
      </c>
      <c r="AV972" s="9">
        <f t="shared" si="248"/>
        <v>8.0510213945736879</v>
      </c>
      <c r="AX972" s="9">
        <f t="shared" si="249"/>
        <v>-7.4218250184329104</v>
      </c>
      <c r="AY972" s="9">
        <f t="shared" si="250"/>
        <v>2.6039454502833541</v>
      </c>
      <c r="BA972" s="9">
        <f t="shared" si="258"/>
        <v>-11.780969295330069</v>
      </c>
      <c r="BB972" s="9">
        <f t="shared" si="251"/>
        <v>3.4982035676056165</v>
      </c>
      <c r="BD972" s="9">
        <f t="shared" si="252"/>
        <v>-7.668829334707965</v>
      </c>
      <c r="BE972" s="9">
        <f t="shared" si="253"/>
        <v>1.9488723766847174</v>
      </c>
      <c r="BG972">
        <f t="shared" si="254"/>
        <v>521811.51648017543</v>
      </c>
      <c r="BI972">
        <f t="shared" si="255"/>
        <v>497986.93180712673</v>
      </c>
      <c r="BK972">
        <f t="shared" si="256"/>
        <v>538989.91109339939</v>
      </c>
    </row>
    <row r="973" spans="38:63" x14ac:dyDescent="0.25">
      <c r="AL973">
        <v>959</v>
      </c>
      <c r="AM973">
        <f t="shared" si="257"/>
        <v>479.5</v>
      </c>
      <c r="AO973" s="9">
        <f t="shared" si="259"/>
        <v>497504.68166886916</v>
      </c>
      <c r="AP973" s="9">
        <f t="shared" si="244"/>
        <v>-143790.39025556296</v>
      </c>
      <c r="AR973" s="9">
        <f t="shared" si="245"/>
        <v>231.52737325108609</v>
      </c>
      <c r="AS973" s="9">
        <f t="shared" si="246"/>
        <v>-2072.0674401022798</v>
      </c>
      <c r="AU973" s="9">
        <f t="shared" si="247"/>
        <v>-26.813790235490629</v>
      </c>
      <c r="AV973" s="9">
        <f t="shared" si="248"/>
        <v>8.0878706591902034</v>
      </c>
      <c r="AX973" s="9">
        <f t="shared" si="249"/>
        <v>-7.4041862120594359</v>
      </c>
      <c r="AY973" s="9">
        <f t="shared" si="250"/>
        <v>2.6127191460564014</v>
      </c>
      <c r="BA973" s="9">
        <f t="shared" si="258"/>
        <v>-11.754866787852459</v>
      </c>
      <c r="BB973" s="9">
        <f t="shared" si="251"/>
        <v>3.5151111192739473</v>
      </c>
      <c r="BD973" s="9">
        <f t="shared" si="252"/>
        <v>-7.6547372355787351</v>
      </c>
      <c r="BE973" s="9">
        <f t="shared" si="253"/>
        <v>1.9600403938598547</v>
      </c>
      <c r="BG973">
        <f t="shared" si="254"/>
        <v>522268.0932346289</v>
      </c>
      <c r="BI973">
        <f t="shared" si="255"/>
        <v>498397.24775024998</v>
      </c>
      <c r="BK973">
        <f t="shared" si="256"/>
        <v>539361.66983817285</v>
      </c>
    </row>
    <row r="974" spans="38:63" x14ac:dyDescent="0.25">
      <c r="AL974">
        <v>960</v>
      </c>
      <c r="AM974">
        <f t="shared" si="257"/>
        <v>480</v>
      </c>
      <c r="AO974" s="9">
        <f t="shared" si="259"/>
        <v>497617.09363171522</v>
      </c>
      <c r="AP974" s="9">
        <f t="shared" si="244"/>
        <v>-144825.41299178172</v>
      </c>
      <c r="AR974" s="9">
        <f t="shared" si="245"/>
        <v>218.12047813334078</v>
      </c>
      <c r="AS974" s="9">
        <f t="shared" si="246"/>
        <v>-2068.0235047726846</v>
      </c>
      <c r="AU974" s="9">
        <f t="shared" si="247"/>
        <v>-26.756579857482823</v>
      </c>
      <c r="AV974" s="9">
        <f t="shared" si="248"/>
        <v>8.1246504883738471</v>
      </c>
      <c r="AX974" s="9">
        <f t="shared" si="249"/>
        <v>-7.3867301922192361</v>
      </c>
      <c r="AY974" s="9">
        <f t="shared" si="250"/>
        <v>2.6214846646776007</v>
      </c>
      <c r="BA974" s="9">
        <f t="shared" si="258"/>
        <v>-11.729043896975437</v>
      </c>
      <c r="BB974" s="9">
        <f t="shared" si="251"/>
        <v>3.5319811727299775</v>
      </c>
      <c r="BD974" s="9">
        <f t="shared" si="252"/>
        <v>-7.6408057682881507</v>
      </c>
      <c r="BE974" s="9">
        <f t="shared" si="253"/>
        <v>1.971184650966268</v>
      </c>
      <c r="BG974">
        <f t="shared" si="254"/>
        <v>522719.35679282539</v>
      </c>
      <c r="BI974">
        <f t="shared" si="255"/>
        <v>498802.40331364004</v>
      </c>
      <c r="BK974">
        <f t="shared" si="256"/>
        <v>539728.18950325868</v>
      </c>
    </row>
    <row r="975" spans="38:63" x14ac:dyDescent="0.25">
      <c r="AL975">
        <v>961</v>
      </c>
      <c r="AM975">
        <f t="shared" si="257"/>
        <v>480.5</v>
      </c>
      <c r="AO975" s="9">
        <f t="shared" si="259"/>
        <v>497722.80929829972</v>
      </c>
      <c r="AP975" s="9">
        <f t="shared" ref="AP975:AP1014" si="260">AP974+AS974*$F$11+(AV974*0.5)*$F$11^2</f>
        <v>-145858.40916285702</v>
      </c>
      <c r="AR975" s="9">
        <f t="shared" ref="AR975:AR1014" si="261">AR974+AU974*$F$11</f>
        <v>204.74218820459936</v>
      </c>
      <c r="AS975" s="9">
        <f t="shared" ref="AS975:AS1014" si="262">AS974+AV974*$F$11</f>
        <v>-2063.9611795284977</v>
      </c>
      <c r="AU975" s="9">
        <f t="shared" ref="AU975:AU1014" si="263">AX975+BA975+BD975</f>
        <v>-26.699987006447365</v>
      </c>
      <c r="AV975" s="9">
        <f t="shared" ref="AV975:AV1014" si="264">AY975+BB975+BE975</f>
        <v>8.1613646084314357</v>
      </c>
      <c r="AX975" s="9">
        <f t="shared" ref="AX975:AX1014" si="265">$F$34*($F$30-AO975)/(BG975^2+$F$35^2)^(1.5)</f>
        <v>-7.369455204244078</v>
      </c>
      <c r="AY975" s="9">
        <f t="shared" ref="AY975:AY1014" si="266">$F$34*($G$30-AP975)/(BG975^2+$F$35^2)^(1.5)</f>
        <v>2.6302428955155195</v>
      </c>
      <c r="BA975" s="9">
        <f t="shared" si="258"/>
        <v>-11.703498120117155</v>
      </c>
      <c r="BB975" s="9">
        <f t="shared" ref="BB975:BB1014" si="267">$F$43*($G$39-AP975)/(BI975^2+$F$44^2)^(1.5)</f>
        <v>3.5488155187960642</v>
      </c>
      <c r="BD975" s="9">
        <f t="shared" ref="BD975:BD1014" si="268">$F$52*($F$48-AO975)/(BK975^2+$F$53^2)^(1.5)</f>
        <v>-7.6270336820861342</v>
      </c>
      <c r="BE975" s="9">
        <f t="shared" ref="BE975:BE1014" si="269">$F$52*($G$48-AP975)/(BK975^2+$F$53^2)^(1.5)</f>
        <v>1.9823061941198525</v>
      </c>
      <c r="BG975">
        <f t="shared" ref="BG975:BG1014" si="270">SQRT(($F$30-AO975)^2+($G$30-AP975)^2)</f>
        <v>523165.31505452411</v>
      </c>
      <c r="BI975">
        <f t="shared" ref="BI975:BI1014" si="271">SQRT(($F$39-AO975)^2+($G$39-AP975)^2)</f>
        <v>499202.40507138317</v>
      </c>
      <c r="BK975">
        <f t="shared" ref="BK975:BK1014" si="272">SQRT(($F$48-AO975)^2+($G$48-AP975)^2)</f>
        <v>540089.47656936338</v>
      </c>
    </row>
    <row r="976" spans="38:63" x14ac:dyDescent="0.25">
      <c r="AL976">
        <v>962</v>
      </c>
      <c r="AM976">
        <f t="shared" ref="AM976:AM1014" si="273">$F$11*AL976</f>
        <v>481</v>
      </c>
      <c r="AO976" s="9">
        <f t="shared" si="259"/>
        <v>497821.84289402619</v>
      </c>
      <c r="AP976" s="9">
        <f t="shared" si="260"/>
        <v>-146889.36958204521</v>
      </c>
      <c r="AR976" s="9">
        <f t="shared" si="261"/>
        <v>191.39219470137567</v>
      </c>
      <c r="AS976" s="9">
        <f t="shared" si="262"/>
        <v>-2059.880497224282</v>
      </c>
      <c r="AU976" s="9">
        <f t="shared" si="263"/>
        <v>-26.644006259205092</v>
      </c>
      <c r="AV976" s="9">
        <f t="shared" si="264"/>
        <v>8.1980167054769844</v>
      </c>
      <c r="AX976" s="9">
        <f t="shared" si="265"/>
        <v>-7.3523595204544012</v>
      </c>
      <c r="AY976" s="9">
        <f t="shared" si="266"/>
        <v>2.6389947184085982</v>
      </c>
      <c r="BA976" s="9">
        <f t="shared" ref="BA976:BA1014" si="274">$F$43*($F$39-AO976)/(BI976^2+$F$44^2)^(1.5)</f>
        <v>-11.67822699283688</v>
      </c>
      <c r="BB976" s="9">
        <f t="shared" si="267"/>
        <v>3.5656159281082886</v>
      </c>
      <c r="BD976" s="9">
        <f t="shared" si="268"/>
        <v>-7.6134197459138093</v>
      </c>
      <c r="BE976" s="9">
        <f t="shared" si="269"/>
        <v>1.9934060589600981</v>
      </c>
      <c r="BG976">
        <f t="shared" si="270"/>
        <v>523605.97581062577</v>
      </c>
      <c r="BI976">
        <f t="shared" si="271"/>
        <v>499597.25950378273</v>
      </c>
      <c r="BK976">
        <f t="shared" si="272"/>
        <v>540445.53741489584</v>
      </c>
    </row>
    <row r="977" spans="38:63" x14ac:dyDescent="0.25">
      <c r="AL977">
        <v>963</v>
      </c>
      <c r="AM977">
        <f t="shared" si="273"/>
        <v>481.5</v>
      </c>
      <c r="AO977" s="9">
        <f t="shared" si="259"/>
        <v>497914.20849059446</v>
      </c>
      <c r="AP977" s="9">
        <f t="shared" si="260"/>
        <v>-147918.28507856917</v>
      </c>
      <c r="AR977" s="9">
        <f t="shared" si="261"/>
        <v>178.07019157177314</v>
      </c>
      <c r="AS977" s="9">
        <f t="shared" si="262"/>
        <v>-2055.7814888715434</v>
      </c>
      <c r="AU977" s="9">
        <f t="shared" si="263"/>
        <v>-26.588632276044628</v>
      </c>
      <c r="AV977" s="9">
        <f t="shared" si="264"/>
        <v>8.2346104265388007</v>
      </c>
      <c r="AX977" s="9">
        <f t="shared" si="265"/>
        <v>-7.3354414397004595</v>
      </c>
      <c r="AY977" s="9">
        <f t="shared" si="266"/>
        <v>2.6477410039412153</v>
      </c>
      <c r="BA977" s="9">
        <f t="shared" si="274"/>
        <v>-11.653228088226548</v>
      </c>
      <c r="BB977" s="9">
        <f t="shared" si="267"/>
        <v>3.5823841516638057</v>
      </c>
      <c r="BD977" s="9">
        <f t="shared" si="268"/>
        <v>-7.5999627481176182</v>
      </c>
      <c r="BE977" s="9">
        <f t="shared" si="269"/>
        <v>2.0044852709337788</v>
      </c>
      <c r="BG977">
        <f t="shared" si="270"/>
        <v>524041.34674394561</v>
      </c>
      <c r="BI977">
        <f t="shared" si="271"/>
        <v>499986.97299791634</v>
      </c>
      <c r="BK977">
        <f t="shared" si="272"/>
        <v>540796.37831660674</v>
      </c>
    </row>
    <row r="978" spans="38:63" x14ac:dyDescent="0.25">
      <c r="AL978">
        <v>964</v>
      </c>
      <c r="AM978">
        <f t="shared" si="273"/>
        <v>482</v>
      </c>
      <c r="AO978" s="9">
        <f t="shared" si="259"/>
        <v>497999.92000734585</v>
      </c>
      <c r="AP978" s="9">
        <f t="shared" si="260"/>
        <v>-148945.14649670164</v>
      </c>
      <c r="AR978" s="9">
        <f t="shared" si="261"/>
        <v>164.77587543375083</v>
      </c>
      <c r="AS978" s="9">
        <f t="shared" si="262"/>
        <v>-2051.6641836582739</v>
      </c>
      <c r="AU978" s="9">
        <f t="shared" si="263"/>
        <v>-26.533859799396556</v>
      </c>
      <c r="AV978" s="9">
        <f t="shared" si="264"/>
        <v>8.2711493806446477</v>
      </c>
      <c r="AX978" s="9">
        <f t="shared" si="265"/>
        <v>-7.318699286913021</v>
      </c>
      <c r="AY978" s="9">
        <f t="shared" si="266"/>
        <v>2.6564826137141</v>
      </c>
      <c r="BA978" s="9">
        <f t="shared" si="274"/>
        <v>-11.628499016315258</v>
      </c>
      <c r="BB978" s="9">
        <f t="shared" si="267"/>
        <v>3.5991219213573777</v>
      </c>
      <c r="BD978" s="9">
        <f t="shared" si="268"/>
        <v>-7.5866614961682757</v>
      </c>
      <c r="BE978" s="9">
        <f t="shared" si="269"/>
        <v>2.0155448455731708</v>
      </c>
      <c r="BG978">
        <f t="shared" si="270"/>
        <v>524471.43542997213</v>
      </c>
      <c r="BI978">
        <f t="shared" si="271"/>
        <v>500371.55184818362</v>
      </c>
      <c r="BK978">
        <f t="shared" si="272"/>
        <v>541142.00545021461</v>
      </c>
    </row>
    <row r="979" spans="38:63" x14ac:dyDescent="0.25">
      <c r="AL979">
        <v>965</v>
      </c>
      <c r="AM979">
        <f t="shared" si="273"/>
        <v>482.5</v>
      </c>
      <c r="AO979" s="9">
        <f t="shared" si="259"/>
        <v>498078.99121258775</v>
      </c>
      <c r="AP979" s="9">
        <f t="shared" si="260"/>
        <v>-149969.94469485819</v>
      </c>
      <c r="AR979" s="9">
        <f t="shared" si="261"/>
        <v>151.50894553405254</v>
      </c>
      <c r="AS979" s="9">
        <f t="shared" si="262"/>
        <v>-2047.5286089679516</v>
      </c>
      <c r="AU979" s="9">
        <f t="shared" si="263"/>
        <v>-26.479683652536284</v>
      </c>
      <c r="AV979" s="9">
        <f t="shared" si="264"/>
        <v>8.3076371398861788</v>
      </c>
      <c r="AX979" s="9">
        <f t="shared" si="265"/>
        <v>-7.3021314126639183</v>
      </c>
      <c r="AY979" s="9">
        <f t="shared" si="266"/>
        <v>2.6652204006094409</v>
      </c>
      <c r="BA979" s="9">
        <f t="shared" si="274"/>
        <v>-11.604037423486167</v>
      </c>
      <c r="BB979" s="9">
        <f t="shared" si="267"/>
        <v>3.6158309505073354</v>
      </c>
      <c r="BD979" s="9">
        <f t="shared" si="268"/>
        <v>-7.5735148163861981</v>
      </c>
      <c r="BE979" s="9">
        <f t="shared" si="269"/>
        <v>2.0265857887694021</v>
      </c>
      <c r="BG979">
        <f t="shared" si="270"/>
        <v>524896.24933761288</v>
      </c>
      <c r="BI979">
        <f t="shared" si="271"/>
        <v>500751.00225684489</v>
      </c>
      <c r="BK979">
        <f t="shared" si="272"/>
        <v>541482.42489102087</v>
      </c>
    </row>
    <row r="980" spans="38:63" x14ac:dyDescent="0.25">
      <c r="AL980">
        <v>966</v>
      </c>
      <c r="AM980">
        <f t="shared" si="273"/>
        <v>483</v>
      </c>
      <c r="AO980" s="9">
        <f t="shared" si="259"/>
        <v>498151.43572489818</v>
      </c>
      <c r="AP980" s="9">
        <f t="shared" si="260"/>
        <v>-150992.67054469968</v>
      </c>
      <c r="AR980" s="9">
        <f t="shared" si="261"/>
        <v>138.26910370778441</v>
      </c>
      <c r="AS980" s="9">
        <f t="shared" si="262"/>
        <v>-2043.3747903980086</v>
      </c>
      <c r="AU980" s="9">
        <f t="shared" si="263"/>
        <v>-26.42609873831087</v>
      </c>
      <c r="AV980" s="9">
        <f t="shared" si="264"/>
        <v>8.3440772404619281</v>
      </c>
      <c r="AX980" s="9">
        <f t="shared" si="265"/>
        <v>-7.2857361927353086</v>
      </c>
      <c r="AY980" s="9">
        <f t="shared" si="266"/>
        <v>2.6739552090505243</v>
      </c>
      <c r="BA980" s="9">
        <f t="shared" si="274"/>
        <v>-11.579840991903376</v>
      </c>
      <c r="BB980" s="9">
        <f t="shared" si="267"/>
        <v>3.6325129343706131</v>
      </c>
      <c r="BD980" s="9">
        <f t="shared" si="268"/>
        <v>-7.560521553672185</v>
      </c>
      <c r="BE980" s="9">
        <f t="shared" si="269"/>
        <v>2.0376090970407912</v>
      </c>
      <c r="BG980">
        <f t="shared" si="270"/>
        <v>525315.79582992801</v>
      </c>
      <c r="BI980">
        <f t="shared" si="271"/>
        <v>501125.33033455041</v>
      </c>
      <c r="BK980">
        <f t="shared" si="272"/>
        <v>541817.6426145134</v>
      </c>
    </row>
    <row r="981" spans="38:63" x14ac:dyDescent="0.25">
      <c r="AL981">
        <v>967</v>
      </c>
      <c r="AM981">
        <f t="shared" si="273"/>
        <v>483.5</v>
      </c>
      <c r="AO981" s="9">
        <f t="shared" si="259"/>
        <v>498217.26701440976</v>
      </c>
      <c r="AP981" s="9">
        <f t="shared" si="260"/>
        <v>-152013.31493024362</v>
      </c>
      <c r="AR981" s="9">
        <f t="shared" si="261"/>
        <v>125.05605433862897</v>
      </c>
      <c r="AS981" s="9">
        <f t="shared" si="262"/>
        <v>-2039.2027517777776</v>
      </c>
      <c r="AU981" s="9">
        <f t="shared" si="263"/>
        <v>-26.373100037895281</v>
      </c>
      <c r="AV981" s="9">
        <f t="shared" si="264"/>
        <v>8.3804731837014721</v>
      </c>
      <c r="AX981" s="9">
        <f t="shared" si="265"/>
        <v>-7.2695120276985321</v>
      </c>
      <c r="AY981" s="9">
        <f t="shared" si="266"/>
        <v>2.6826878752564634</v>
      </c>
      <c r="BA981" s="9">
        <f t="shared" si="274"/>
        <v>-11.555907438952721</v>
      </c>
      <c r="BB981" s="9">
        <f t="shared" si="267"/>
        <v>3.6491695506484687</v>
      </c>
      <c r="BD981" s="9">
        <f t="shared" si="268"/>
        <v>-7.5476805712440269</v>
      </c>
      <c r="BE981" s="9">
        <f t="shared" si="269"/>
        <v>2.0486157577965391</v>
      </c>
      <c r="BG981">
        <f t="shared" si="270"/>
        <v>525730.08216484974</v>
      </c>
      <c r="BI981">
        <f t="shared" si="271"/>
        <v>501494.54210086097</v>
      </c>
      <c r="BK981">
        <f t="shared" si="272"/>
        <v>542147.66449695663</v>
      </c>
    </row>
    <row r="982" spans="38:63" x14ac:dyDescent="0.25">
      <c r="AL982">
        <v>968</v>
      </c>
      <c r="AM982">
        <f t="shared" si="273"/>
        <v>484</v>
      </c>
      <c r="AO982" s="9">
        <f t="shared" si="259"/>
        <v>498276.49840407434</v>
      </c>
      <c r="AP982" s="9">
        <f t="shared" si="260"/>
        <v>-153031.86874698455</v>
      </c>
      <c r="AR982" s="9">
        <f t="shared" si="261"/>
        <v>111.86950431968133</v>
      </c>
      <c r="AS982" s="9">
        <f t="shared" si="262"/>
        <v>-2035.012515185927</v>
      </c>
      <c r="AU982" s="9">
        <f t="shared" si="263"/>
        <v>-26.320682609570706</v>
      </c>
      <c r="AV982" s="9">
        <f t="shared" si="264"/>
        <v>8.4168284370690873</v>
      </c>
      <c r="AX982" s="9">
        <f t="shared" si="265"/>
        <v>-7.2534573425008544</v>
      </c>
      <c r="AY982" s="9">
        <f t="shared" si="266"/>
        <v>2.6914192274916253</v>
      </c>
      <c r="BA982" s="9">
        <f t="shared" si="274"/>
        <v>-11.532234516692</v>
      </c>
      <c r="BB982" s="9">
        <f t="shared" si="267"/>
        <v>3.6658024599818537</v>
      </c>
      <c r="BD982" s="9">
        <f t="shared" si="268"/>
        <v>-7.534990750377851</v>
      </c>
      <c r="BE982" s="9">
        <f t="shared" si="269"/>
        <v>2.0596067495956087</v>
      </c>
      <c r="BG982">
        <f t="shared" si="270"/>
        <v>526139.11549589061</v>
      </c>
      <c r="BI982">
        <f t="shared" si="271"/>
        <v>501858.64348475944</v>
      </c>
      <c r="BK982">
        <f t="shared" si="272"/>
        <v>542472.49631597346</v>
      </c>
    </row>
    <row r="983" spans="38:63" x14ac:dyDescent="0.25">
      <c r="AL983">
        <v>969</v>
      </c>
      <c r="AM983">
        <f t="shared" si="273"/>
        <v>484.5</v>
      </c>
      <c r="AO983" s="9">
        <f t="shared" si="259"/>
        <v>498329.14307090803</v>
      </c>
      <c r="AP983" s="9">
        <f t="shared" si="260"/>
        <v>-154048.32290102288</v>
      </c>
      <c r="AR983" s="9">
        <f t="shared" si="261"/>
        <v>98.709163014895978</v>
      </c>
      <c r="AS983" s="9">
        <f t="shared" si="262"/>
        <v>-2030.8041009673925</v>
      </c>
      <c r="AU983" s="9">
        <f t="shared" si="263"/>
        <v>-26.268841587529774</v>
      </c>
      <c r="AV983" s="9">
        <f t="shared" si="264"/>
        <v>8.4531464351493248</v>
      </c>
      <c r="AX983" s="9">
        <f t="shared" si="265"/>
        <v>-7.2375705860618549</v>
      </c>
      <c r="AY983" s="9">
        <f t="shared" si="266"/>
        <v>2.7001500863106225</v>
      </c>
      <c r="BA983" s="9">
        <f t="shared" si="274"/>
        <v>-11.508820011312544</v>
      </c>
      <c r="BB983" s="9">
        <f t="shared" si="267"/>
        <v>3.6824133064374114</v>
      </c>
      <c r="BD983" s="9">
        <f t="shared" si="268"/>
        <v>-7.5224509901553738</v>
      </c>
      <c r="BE983" s="9">
        <f t="shared" si="269"/>
        <v>2.0705830424012897</v>
      </c>
      <c r="BG983">
        <f t="shared" si="270"/>
        <v>526542.90287283866</v>
      </c>
      <c r="BI983">
        <f t="shared" si="271"/>
        <v>502217.64032515325</v>
      </c>
      <c r="BK983">
        <f t="shared" si="272"/>
        <v>542792.14375111239</v>
      </c>
    </row>
    <row r="984" spans="38:63" x14ac:dyDescent="0.25">
      <c r="AL984">
        <v>970</v>
      </c>
      <c r="AM984">
        <f t="shared" si="273"/>
        <v>485</v>
      </c>
      <c r="AO984" s="9">
        <f t="shared" si="259"/>
        <v>498375.21404721704</v>
      </c>
      <c r="AP984" s="9">
        <f t="shared" si="260"/>
        <v>-155062.66830820221</v>
      </c>
      <c r="AR984" s="9">
        <f t="shared" si="261"/>
        <v>85.574742221131089</v>
      </c>
      <c r="AS984" s="9">
        <f t="shared" si="262"/>
        <v>-2026.5775277498178</v>
      </c>
      <c r="AU984" s="9">
        <f t="shared" si="263"/>
        <v>-26.217572180705709</v>
      </c>
      <c r="AV984" s="9">
        <f t="shared" si="264"/>
        <v>8.4894305806141297</v>
      </c>
      <c r="AX984" s="9">
        <f t="shared" si="265"/>
        <v>-7.2218502308771653</v>
      </c>
      <c r="AY984" s="9">
        <f t="shared" si="266"/>
        <v>2.7088812647982534</v>
      </c>
      <c r="BA984" s="9">
        <f t="shared" si="274"/>
        <v>-11.485661742612397</v>
      </c>
      <c r="BB984" s="9">
        <f t="shared" si="267"/>
        <v>3.6990037179845299</v>
      </c>
      <c r="BD984" s="9">
        <f t="shared" si="268"/>
        <v>-7.510060207216144</v>
      </c>
      <c r="BE984" s="9">
        <f t="shared" si="269"/>
        <v>2.0815455978313473</v>
      </c>
      <c r="BG984">
        <f t="shared" si="270"/>
        <v>526941.45124244015</v>
      </c>
      <c r="BI984">
        <f t="shared" si="271"/>
        <v>502571.53837136843</v>
      </c>
      <c r="BK984">
        <f t="shared" si="272"/>
        <v>543106.61238440627</v>
      </c>
    </row>
    <row r="985" spans="38:63" x14ac:dyDescent="0.25">
      <c r="AL985">
        <v>971</v>
      </c>
      <c r="AM985">
        <f t="shared" si="273"/>
        <v>485.5</v>
      </c>
      <c r="AO985" s="9">
        <f t="shared" si="259"/>
        <v>498414.72422180505</v>
      </c>
      <c r="AP985" s="9">
        <f t="shared" si="260"/>
        <v>-156074.89589325455</v>
      </c>
      <c r="AR985" s="9">
        <f t="shared" si="261"/>
        <v>72.465956130778238</v>
      </c>
      <c r="AS985" s="9">
        <f t="shared" si="262"/>
        <v>-2022.3328124595107</v>
      </c>
      <c r="AU985" s="9">
        <f t="shared" si="263"/>
        <v>-26.166869671624532</v>
      </c>
      <c r="AV985" s="9">
        <f t="shared" si="264"/>
        <v>8.5256842451721511</v>
      </c>
      <c r="AX985" s="9">
        <f t="shared" si="265"/>
        <v>-7.2062947726313222</v>
      </c>
      <c r="AY985" s="9">
        <f t="shared" si="266"/>
        <v>2.7176135688052501</v>
      </c>
      <c r="BA985" s="9">
        <f t="shared" si="274"/>
        <v>-11.462757563478695</v>
      </c>
      <c r="BB985" s="9">
        <f t="shared" si="267"/>
        <v>3.7155753069630468</v>
      </c>
      <c r="BD985" s="9">
        <f t="shared" si="268"/>
        <v>-7.4978173355145161</v>
      </c>
      <c r="BE985" s="9">
        <f t="shared" si="269"/>
        <v>2.0924953694038537</v>
      </c>
      <c r="BG985">
        <f t="shared" si="270"/>
        <v>527334.7674490707</v>
      </c>
      <c r="BI985">
        <f t="shared" si="271"/>
        <v>502920.34328363521</v>
      </c>
      <c r="BK985">
        <f t="shared" si="272"/>
        <v>543415.90770091873</v>
      </c>
    </row>
    <row r="986" spans="38:63" x14ac:dyDescent="0.25">
      <c r="AL986">
        <v>972</v>
      </c>
      <c r="AM986">
        <f t="shared" si="273"/>
        <v>486</v>
      </c>
      <c r="AO986" s="9">
        <f t="shared" si="259"/>
        <v>498447.68634116149</v>
      </c>
      <c r="AP986" s="9">
        <f t="shared" si="260"/>
        <v>-157084.99658895365</v>
      </c>
      <c r="AR986" s="9">
        <f t="shared" si="261"/>
        <v>59.382521294965969</v>
      </c>
      <c r="AS986" s="9">
        <f t="shared" si="262"/>
        <v>-2018.0699703369246</v>
      </c>
      <c r="AU986" s="9">
        <f t="shared" si="263"/>
        <v>-26.116729415281362</v>
      </c>
      <c r="AV986" s="9">
        <f t="shared" si="264"/>
        <v>8.5619107705010045</v>
      </c>
      <c r="AX986" s="9">
        <f t="shared" si="265"/>
        <v>-7.1909027298177124</v>
      </c>
      <c r="AY986" s="9">
        <f t="shared" si="266"/>
        <v>2.7263477971792929</v>
      </c>
      <c r="BA986" s="9">
        <f t="shared" si="274"/>
        <v>-11.440105359381388</v>
      </c>
      <c r="BB986" s="9">
        <f t="shared" si="267"/>
        <v>3.732129670542613</v>
      </c>
      <c r="BD986" s="9">
        <f t="shared" si="268"/>
        <v>-7.4857213260822641</v>
      </c>
      <c r="BE986" s="9">
        <f t="shared" si="269"/>
        <v>2.1034333027790995</v>
      </c>
      <c r="BG986">
        <f t="shared" si="270"/>
        <v>527722.85823539435</v>
      </c>
      <c r="BI986">
        <f t="shared" si="271"/>
        <v>503264.06063356454</v>
      </c>
      <c r="BK986">
        <f t="shared" si="272"/>
        <v>543720.03508927964</v>
      </c>
    </row>
    <row r="987" spans="38:63" x14ac:dyDescent="0.25">
      <c r="AL987">
        <v>973</v>
      </c>
      <c r="AM987">
        <f t="shared" si="273"/>
        <v>486.5</v>
      </c>
      <c r="AO987" s="9">
        <f t="shared" si="259"/>
        <v>498474.11301063205</v>
      </c>
      <c r="AP987" s="9">
        <f t="shared" si="260"/>
        <v>-158092.96133527579</v>
      </c>
      <c r="AR987" s="9">
        <f t="shared" si="261"/>
        <v>46.324156587325291</v>
      </c>
      <c r="AS987" s="9">
        <f t="shared" si="262"/>
        <v>-2013.7890149516741</v>
      </c>
      <c r="AU987" s="9">
        <f t="shared" si="263"/>
        <v>-26.06714683803898</v>
      </c>
      <c r="AV987" s="9">
        <f t="shared" si="264"/>
        <v>8.5981134691628718</v>
      </c>
      <c r="AX987" s="9">
        <f t="shared" si="265"/>
        <v>-7.1756726433670366</v>
      </c>
      <c r="AY987" s="9">
        <f t="shared" si="266"/>
        <v>2.7350847419920337</v>
      </c>
      <c r="BA987" s="9">
        <f t="shared" si="274"/>
        <v>-11.417703047876566</v>
      </c>
      <c r="BB987" s="9">
        <f t="shared" si="267"/>
        <v>3.7486683911735006</v>
      </c>
      <c r="BD987" s="9">
        <f t="shared" si="268"/>
        <v>-7.4737711467953805</v>
      </c>
      <c r="BE987" s="9">
        <f t="shared" si="269"/>
        <v>2.1143603359973375</v>
      </c>
      <c r="BG987">
        <f t="shared" si="270"/>
        <v>528105.73024301068</v>
      </c>
      <c r="BI987">
        <f t="shared" si="271"/>
        <v>503602.69590461644</v>
      </c>
      <c r="BK987">
        <f t="shared" si="272"/>
        <v>544018.99984221091</v>
      </c>
    </row>
    <row r="988" spans="38:63" x14ac:dyDescent="0.25">
      <c r="AL988">
        <v>974</v>
      </c>
      <c r="AM988">
        <f t="shared" si="273"/>
        <v>487</v>
      </c>
      <c r="AO988" s="9">
        <f t="shared" si="259"/>
        <v>498494.01669557096</v>
      </c>
      <c r="AP988" s="9">
        <f t="shared" si="260"/>
        <v>-159098.78107856799</v>
      </c>
      <c r="AR988" s="9">
        <f t="shared" si="261"/>
        <v>33.290583168305801</v>
      </c>
      <c r="AS988" s="9">
        <f t="shared" si="262"/>
        <v>-2009.4899582170926</v>
      </c>
      <c r="AU988" s="9">
        <f t="shared" si="263"/>
        <v>-26.018117436548422</v>
      </c>
      <c r="AV988" s="9">
        <f t="shared" si="264"/>
        <v>8.6342956255037677</v>
      </c>
      <c r="AX988" s="9">
        <f t="shared" si="265"/>
        <v>-7.1606030762829169</v>
      </c>
      <c r="AY988" s="9">
        <f t="shared" si="266"/>
        <v>2.7438251887617997</v>
      </c>
      <c r="BA988" s="9">
        <f t="shared" si="274"/>
        <v>-11.395548578119413</v>
      </c>
      <c r="BB988" s="9">
        <f t="shared" si="267"/>
        <v>3.7651930370291797</v>
      </c>
      <c r="BD988" s="9">
        <f t="shared" si="268"/>
        <v>-7.461965782146093</v>
      </c>
      <c r="BE988" s="9">
        <f t="shared" si="269"/>
        <v>2.1252773997127874</v>
      </c>
      <c r="BG988">
        <f t="shared" si="270"/>
        <v>528483.3900130908</v>
      </c>
      <c r="BI988">
        <f t="shared" si="271"/>
        <v>503936.25449256011</v>
      </c>
      <c r="BK988">
        <f t="shared" si="272"/>
        <v>544312.80715704034</v>
      </c>
    </row>
    <row r="989" spans="38:63" x14ac:dyDescent="0.25">
      <c r="AL989">
        <v>975</v>
      </c>
      <c r="AM989">
        <f t="shared" si="273"/>
        <v>487.5</v>
      </c>
      <c r="AO989" s="9">
        <f t="shared" si="259"/>
        <v>498507.40972247551</v>
      </c>
      <c r="AP989" s="9">
        <f t="shared" si="260"/>
        <v>-160102.44677072333</v>
      </c>
      <c r="AR989" s="9">
        <f t="shared" si="261"/>
        <v>20.28152445003159</v>
      </c>
      <c r="AS989" s="9">
        <f t="shared" si="262"/>
        <v>-2005.1728104043407</v>
      </c>
      <c r="AU989" s="9">
        <f t="shared" si="263"/>
        <v>-25.969636776691928</v>
      </c>
      <c r="AV989" s="9">
        <f t="shared" si="264"/>
        <v>8.6704604965373875</v>
      </c>
      <c r="AX989" s="9">
        <f t="shared" si="265"/>
        <v>-7.145692613285231</v>
      </c>
      <c r="AY989" s="9">
        <f t="shared" si="266"/>
        <v>2.7525699166724</v>
      </c>
      <c r="BA989" s="9">
        <f t="shared" si="274"/>
        <v>-11.373639930387283</v>
      </c>
      <c r="BB989" s="9">
        <f t="shared" si="267"/>
        <v>3.7817051624411246</v>
      </c>
      <c r="BD989" s="9">
        <f t="shared" si="268"/>
        <v>-7.4503042330194162</v>
      </c>
      <c r="BE989" s="9">
        <f t="shared" si="269"/>
        <v>2.1361854174238628</v>
      </c>
      <c r="BG989">
        <f t="shared" si="270"/>
        <v>528855.84398700087</v>
      </c>
      <c r="BI989">
        <f t="shared" si="271"/>
        <v>504264.74170592561</v>
      </c>
      <c r="BK989">
        <f t="shared" si="272"/>
        <v>544601.46213620622</v>
      </c>
    </row>
    <row r="990" spans="38:63" x14ac:dyDescent="0.25">
      <c r="AL990">
        <v>976</v>
      </c>
      <c r="AM990">
        <f t="shared" si="273"/>
        <v>488</v>
      </c>
      <c r="AO990" s="9">
        <f t="shared" si="259"/>
        <v>498514.30428010348</v>
      </c>
      <c r="AP990" s="9">
        <f t="shared" si="260"/>
        <v>-161103.94936836342</v>
      </c>
      <c r="AR990" s="9">
        <f t="shared" si="261"/>
        <v>7.2967060616856259</v>
      </c>
      <c r="AS990" s="9">
        <f t="shared" si="262"/>
        <v>-2000.8375801560719</v>
      </c>
      <c r="AU990" s="9">
        <f t="shared" si="263"/>
        <v>-25.921700492546897</v>
      </c>
      <c r="AV990" s="9">
        <f t="shared" si="264"/>
        <v>8.7066113128136742</v>
      </c>
      <c r="AX990" s="9">
        <f t="shared" si="265"/>
        <v>-7.1309398604606766</v>
      </c>
      <c r="AY990" s="9">
        <f t="shared" si="266"/>
        <v>2.7613196987880348</v>
      </c>
      <c r="BA990" s="9">
        <f t="shared" si="274"/>
        <v>-11.351975115611996</v>
      </c>
      <c r="BB990" s="9">
        <f t="shared" si="267"/>
        <v>3.7982063083258923</v>
      </c>
      <c r="BD990" s="9">
        <f t="shared" si="268"/>
        <v>-7.4387855164742245</v>
      </c>
      <c r="BE990" s="9">
        <f t="shared" si="269"/>
        <v>2.1470853056997465</v>
      </c>
      <c r="BG990">
        <f t="shared" si="270"/>
        <v>529223.09850691562</v>
      </c>
      <c r="BI990">
        <f t="shared" si="271"/>
        <v>504588.16276644752</v>
      </c>
      <c r="BK990">
        <f t="shared" si="272"/>
        <v>544884.96978775039</v>
      </c>
    </row>
    <row r="991" spans="38:63" x14ac:dyDescent="0.25">
      <c r="AL991">
        <v>977</v>
      </c>
      <c r="AM991">
        <f t="shared" si="273"/>
        <v>488.5</v>
      </c>
      <c r="AO991" s="9">
        <f t="shared" si="259"/>
        <v>498514.71242057276</v>
      </c>
      <c r="AP991" s="9">
        <f t="shared" si="260"/>
        <v>-162103.27983202733</v>
      </c>
      <c r="AR991" s="9">
        <f t="shared" si="261"/>
        <v>-5.6641441845878227</v>
      </c>
      <c r="AS991" s="9">
        <f t="shared" si="262"/>
        <v>-1996.4842744996652</v>
      </c>
      <c r="AU991" s="9">
        <f t="shared" si="263"/>
        <v>-25.874304285370421</v>
      </c>
      <c r="AV991" s="9">
        <f t="shared" si="264"/>
        <v>8.7427512792725555</v>
      </c>
      <c r="AX991" s="9">
        <f t="shared" si="265"/>
        <v>-7.1163434449202594</v>
      </c>
      <c r="AY991" s="9">
        <f t="shared" si="266"/>
        <v>2.7700753022643663</v>
      </c>
      <c r="BA991" s="9">
        <f t="shared" si="274"/>
        <v>-11.330552174921293</v>
      </c>
      <c r="BB991" s="9">
        <f t="shared" si="267"/>
        <v>3.8146980026047199</v>
      </c>
      <c r="BD991" s="9">
        <f t="shared" si="268"/>
        <v>-7.4274086655288674</v>
      </c>
      <c r="BE991" s="9">
        <f t="shared" si="269"/>
        <v>2.1579779744034688</v>
      </c>
      <c r="BG991">
        <f t="shared" si="270"/>
        <v>529585.15981641971</v>
      </c>
      <c r="BI991">
        <f t="shared" si="271"/>
        <v>504906.52280949982</v>
      </c>
      <c r="BK991">
        <f t="shared" si="272"/>
        <v>545163.33502580214</v>
      </c>
    </row>
    <row r="992" spans="38:63" x14ac:dyDescent="0.25">
      <c r="AL992">
        <v>978</v>
      </c>
      <c r="AM992">
        <f t="shared" si="273"/>
        <v>489</v>
      </c>
      <c r="AO992" s="9">
        <f t="shared" si="259"/>
        <v>498508.64606044482</v>
      </c>
      <c r="AP992" s="9">
        <f t="shared" si="260"/>
        <v>-163100.42912536723</v>
      </c>
      <c r="AR992" s="9">
        <f t="shared" si="261"/>
        <v>-18.601296327273033</v>
      </c>
      <c r="AS992" s="9">
        <f t="shared" si="262"/>
        <v>-1992.112898860029</v>
      </c>
      <c r="AU992" s="9">
        <f t="shared" si="263"/>
        <v>-25.827443922604385</v>
      </c>
      <c r="AV992" s="9">
        <f t="shared" si="264"/>
        <v>8.7788835760834854</v>
      </c>
      <c r="AX992" s="9">
        <f t="shared" si="265"/>
        <v>-7.1019020144639589</v>
      </c>
      <c r="AY992" s="9">
        <f t="shared" si="266"/>
        <v>2.7788374885560447</v>
      </c>
      <c r="BA992" s="9">
        <f t="shared" si="274"/>
        <v>-11.309369179189014</v>
      </c>
      <c r="BB992" s="9">
        <f t="shared" si="267"/>
        <v>3.8311817606158076</v>
      </c>
      <c r="BD992" s="9">
        <f t="shared" si="268"/>
        <v>-7.4161727289514134</v>
      </c>
      <c r="BE992" s="9">
        <f t="shared" si="269"/>
        <v>2.1688643269116334</v>
      </c>
      <c r="BG992">
        <f t="shared" si="270"/>
        <v>529942.03406109835</v>
      </c>
      <c r="BI992">
        <f t="shared" si="271"/>
        <v>505219.82688452385</v>
      </c>
      <c r="BK992">
        <f t="shared" si="272"/>
        <v>545436.56267105136</v>
      </c>
    </row>
    <row r="993" spans="38:63" x14ac:dyDescent="0.25">
      <c r="AL993">
        <v>979</v>
      </c>
      <c r="AM993">
        <f t="shared" si="273"/>
        <v>489.5</v>
      </c>
      <c r="AO993" s="9">
        <f t="shared" si="259"/>
        <v>498496.11698179087</v>
      </c>
      <c r="AP993" s="9">
        <f t="shared" si="260"/>
        <v>-164095.38821435021</v>
      </c>
      <c r="AR993" s="9">
        <f t="shared" si="261"/>
        <v>-31.515018288575227</v>
      </c>
      <c r="AS993" s="9">
        <f t="shared" si="262"/>
        <v>-1987.7234570719872</v>
      </c>
      <c r="AU993" s="9">
        <f t="shared" si="263"/>
        <v>-25.781115236900519</v>
      </c>
      <c r="AV993" s="9">
        <f t="shared" si="264"/>
        <v>8.8150113594711641</v>
      </c>
      <c r="AX993" s="9">
        <f t="shared" si="265"/>
        <v>-7.0876142372519277</v>
      </c>
      <c r="AY993" s="9">
        <f t="shared" si="266"/>
        <v>2.7876070136205926</v>
      </c>
      <c r="BA993" s="9">
        <f t="shared" si="274"/>
        <v>-11.288424228595082</v>
      </c>
      <c r="BB993" s="9">
        <f t="shared" si="267"/>
        <v>3.8476590855199237</v>
      </c>
      <c r="BD993" s="9">
        <f t="shared" si="268"/>
        <v>-7.4050767710535093</v>
      </c>
      <c r="BE993" s="9">
        <f t="shared" si="269"/>
        <v>2.1797452603306486</v>
      </c>
      <c r="BG993">
        <f t="shared" si="270"/>
        <v>530293.72728911729</v>
      </c>
      <c r="BI993">
        <f t="shared" si="271"/>
        <v>505528.07995544752</v>
      </c>
      <c r="BK993">
        <f t="shared" si="272"/>
        <v>545704.65745121159</v>
      </c>
    </row>
    <row r="994" spans="38:63" x14ac:dyDescent="0.25">
      <c r="AL994">
        <v>980</v>
      </c>
      <c r="AM994">
        <f t="shared" si="273"/>
        <v>490</v>
      </c>
      <c r="AO994" s="9">
        <f t="shared" si="259"/>
        <v>498477.13683324197</v>
      </c>
      <c r="AP994" s="9">
        <f t="shared" si="260"/>
        <v>-165088.14806646627</v>
      </c>
      <c r="AR994" s="9">
        <f t="shared" si="261"/>
        <v>-44.405575907025487</v>
      </c>
      <c r="AS994" s="9">
        <f t="shared" si="262"/>
        <v>-1983.3159513922517</v>
      </c>
      <c r="AU994" s="9">
        <f t="shared" si="263"/>
        <v>-25.73531412516498</v>
      </c>
      <c r="AV994" s="9">
        <f t="shared" si="264"/>
        <v>8.8511377625278485</v>
      </c>
      <c r="AX994" s="9">
        <f t="shared" si="265"/>
        <v>-7.0734788014826346</v>
      </c>
      <c r="AY994" s="9">
        <f t="shared" si="266"/>
        <v>2.7963846281190006</v>
      </c>
      <c r="BA994" s="9">
        <f t="shared" si="274"/>
        <v>-11.267715452192901</v>
      </c>
      <c r="BB994" s="9">
        <f t="shared" si="267"/>
        <v>3.8641314686988144</v>
      </c>
      <c r="BD994" s="9">
        <f t="shared" si="268"/>
        <v>-7.3941198714894432</v>
      </c>
      <c r="BE994" s="9">
        <f t="shared" si="269"/>
        <v>2.190621665710033</v>
      </c>
      <c r="BG994">
        <f t="shared" si="270"/>
        <v>530640.24545179168</v>
      </c>
      <c r="BI994">
        <f t="shared" si="271"/>
        <v>505831.28690109664</v>
      </c>
      <c r="BK994">
        <f t="shared" si="272"/>
        <v>545967.624001474</v>
      </c>
    </row>
    <row r="995" spans="38:63" x14ac:dyDescent="0.25">
      <c r="AL995">
        <v>981</v>
      </c>
      <c r="AM995">
        <f t="shared" si="273"/>
        <v>490.5</v>
      </c>
      <c r="AO995" s="9">
        <f t="shared" si="259"/>
        <v>498451.71713102283</v>
      </c>
      <c r="AP995" s="9">
        <f t="shared" si="260"/>
        <v>-166078.69964994208</v>
      </c>
      <c r="AR995" s="9">
        <f t="shared" si="261"/>
        <v>-57.273232969607974</v>
      </c>
      <c r="AS995" s="9">
        <f t="shared" si="262"/>
        <v>-1978.8903825109878</v>
      </c>
      <c r="AU995" s="9">
        <f t="shared" si="263"/>
        <v>-25.690036547621922</v>
      </c>
      <c r="AV995" s="9">
        <f t="shared" si="264"/>
        <v>8.8872658960126536</v>
      </c>
      <c r="AX995" s="9">
        <f t="shared" si="265"/>
        <v>-7.0594944150773555</v>
      </c>
      <c r="AY995" s="9">
        <f t="shared" si="266"/>
        <v>2.8051710776129588</v>
      </c>
      <c r="BA995" s="9">
        <f t="shared" si="274"/>
        <v>-11.247241007485947</v>
      </c>
      <c r="BB995" s="9">
        <f t="shared" si="267"/>
        <v>3.8806003901472828</v>
      </c>
      <c r="BD995" s="9">
        <f t="shared" si="268"/>
        <v>-7.3833011250586207</v>
      </c>
      <c r="BE995" s="9">
        <f t="shared" si="269"/>
        <v>2.2014944282524112</v>
      </c>
      <c r="BG995">
        <f t="shared" si="270"/>
        <v>530981.59440414421</v>
      </c>
      <c r="BI995">
        <f t="shared" si="271"/>
        <v>506129.45251559909</v>
      </c>
      <c r="BK995">
        <f t="shared" si="272"/>
        <v>546225.46686495061</v>
      </c>
    </row>
    <row r="996" spans="38:63" x14ac:dyDescent="0.25">
      <c r="AL996">
        <v>982</v>
      </c>
      <c r="AM996">
        <f t="shared" si="273"/>
        <v>491</v>
      </c>
      <c r="AO996" s="9">
        <f t="shared" si="259"/>
        <v>498419.86925996956</v>
      </c>
      <c r="AP996" s="9">
        <f t="shared" si="260"/>
        <v>-167067.03393296056</v>
      </c>
      <c r="AR996" s="9">
        <f t="shared" si="261"/>
        <v>-70.118251243418939</v>
      </c>
      <c r="AS996" s="9">
        <f t="shared" si="262"/>
        <v>-1974.4467495629815</v>
      </c>
      <c r="AU996" s="9">
        <f t="shared" si="263"/>
        <v>-25.645278526896234</v>
      </c>
      <c r="AV996" s="9">
        <f t="shared" si="264"/>
        <v>8.9233988491384455</v>
      </c>
      <c r="AX996" s="9">
        <f t="shared" si="265"/>
        <v>-7.0456598053708728</v>
      </c>
      <c r="AY996" s="9">
        <f t="shared" si="266"/>
        <v>2.813967102758832</v>
      </c>
      <c r="BA996" s="9">
        <f t="shared" si="274"/>
        <v>-11.226999080012963</v>
      </c>
      <c r="BB996" s="9">
        <f t="shared" si="267"/>
        <v>3.8970673188590146</v>
      </c>
      <c r="BD996" s="9">
        <f t="shared" si="268"/>
        <v>-7.3726196415123999</v>
      </c>
      <c r="BE996" s="9">
        <f t="shared" si="269"/>
        <v>2.2123644275205998</v>
      </c>
      <c r="BG996">
        <f t="shared" si="270"/>
        <v>531317.77990545367</v>
      </c>
      <c r="BI996">
        <f t="shared" si="271"/>
        <v>506422.58150878054</v>
      </c>
      <c r="BK996">
        <f t="shared" si="272"/>
        <v>546478.19049310777</v>
      </c>
    </row>
    <row r="997" spans="38:63" x14ac:dyDescent="0.25">
      <c r="AL997">
        <v>983</v>
      </c>
      <c r="AM997">
        <f t="shared" si="273"/>
        <v>491.5</v>
      </c>
      <c r="AO997" s="9">
        <f t="shared" si="259"/>
        <v>498381.60447453201</v>
      </c>
      <c r="AP997" s="9">
        <f t="shared" si="260"/>
        <v>-168053.14188288592</v>
      </c>
      <c r="AR997" s="9">
        <f t="shared" si="261"/>
        <v>-82.940890506867049</v>
      </c>
      <c r="AS997" s="9">
        <f t="shared" si="262"/>
        <v>-1969.9850501384124</v>
      </c>
      <c r="AU997" s="9">
        <f t="shared" si="263"/>
        <v>-25.601036147113287</v>
      </c>
      <c r="AV997" s="9">
        <f t="shared" si="264"/>
        <v>8.9595396903461229</v>
      </c>
      <c r="AX997" s="9">
        <f t="shared" si="265"/>
        <v>-7.0319737188084748</v>
      </c>
      <c r="AY997" s="9">
        <f t="shared" si="266"/>
        <v>2.8227734394985742</v>
      </c>
      <c r="BA997" s="9">
        <f t="shared" si="274"/>
        <v>-11.206987882940012</v>
      </c>
      <c r="BB997" s="9">
        <f t="shared" si="267"/>
        <v>3.913533713205795</v>
      </c>
      <c r="BD997" s="9">
        <f t="shared" si="268"/>
        <v>-7.3620745453648029</v>
      </c>
      <c r="BE997" s="9">
        <f t="shared" si="269"/>
        <v>2.2232325376417528</v>
      </c>
      <c r="BG997">
        <f t="shared" si="270"/>
        <v>531648.80761979148</v>
      </c>
      <c r="BI997">
        <f t="shared" si="271"/>
        <v>506710.67850655288</v>
      </c>
      <c r="BK997">
        <f t="shared" si="272"/>
        <v>546725.79924619175</v>
      </c>
    </row>
    <row r="998" spans="38:63" x14ac:dyDescent="0.25">
      <c r="AL998">
        <v>984</v>
      </c>
      <c r="AM998">
        <f t="shared" si="273"/>
        <v>492</v>
      </c>
      <c r="AO998" s="9">
        <f t="shared" si="259"/>
        <v>498336.93389976019</v>
      </c>
      <c r="AP998" s="9">
        <f t="shared" si="260"/>
        <v>-169037.01446549385</v>
      </c>
      <c r="AR998" s="9">
        <f t="shared" si="261"/>
        <v>-95.741408580423695</v>
      </c>
      <c r="AS998" s="9">
        <f t="shared" si="262"/>
        <v>-1965.5052802932394</v>
      </c>
      <c r="AU998" s="9">
        <f t="shared" si="263"/>
        <v>-25.557305553018395</v>
      </c>
      <c r="AV998" s="9">
        <f t="shared" si="264"/>
        <v>8.9956914680677134</v>
      </c>
      <c r="AX998" s="9">
        <f t="shared" si="265"/>
        <v>-7.018434920649085</v>
      </c>
      <c r="AY998" s="9">
        <f t="shared" si="266"/>
        <v>2.8315908192476771</v>
      </c>
      <c r="BA998" s="9">
        <f t="shared" si="274"/>
        <v>-11.187205656661895</v>
      </c>
      <c r="BB998" s="9">
        <f t="shared" si="267"/>
        <v>3.93000102131125</v>
      </c>
      <c r="BD998" s="9">
        <f t="shared" si="268"/>
        <v>-7.3516649757074166</v>
      </c>
      <c r="BE998" s="9">
        <f t="shared" si="269"/>
        <v>2.2340996275087872</v>
      </c>
      <c r="BG998">
        <f t="shared" si="270"/>
        <v>531974.68311654974</v>
      </c>
      <c r="BI998">
        <f t="shared" si="271"/>
        <v>506993.74805129512</v>
      </c>
      <c r="BK998">
        <f t="shared" si="272"/>
        <v>546968.29739364202</v>
      </c>
    </row>
    <row r="999" spans="38:63" x14ac:dyDescent="0.25">
      <c r="AL999">
        <v>985</v>
      </c>
      <c r="AM999">
        <f t="shared" si="273"/>
        <v>492.5</v>
      </c>
      <c r="AO999" s="9">
        <f t="shared" si="259"/>
        <v>498285.86853227584</v>
      </c>
      <c r="AP999" s="9">
        <f t="shared" si="260"/>
        <v>-170018.64264420696</v>
      </c>
      <c r="AR999" s="9">
        <f t="shared" si="261"/>
        <v>-108.5200613569329</v>
      </c>
      <c r="AS999" s="9">
        <f t="shared" si="262"/>
        <v>-1961.0074345592054</v>
      </c>
      <c r="AU999" s="9">
        <f t="shared" si="263"/>
        <v>-25.514082949112208</v>
      </c>
      <c r="AV999" s="9">
        <f t="shared" si="264"/>
        <v>9.0318572114775684</v>
      </c>
      <c r="AX999" s="9">
        <f t="shared" si="265"/>
        <v>-7.0050421946742309</v>
      </c>
      <c r="AY999" s="9">
        <f t="shared" si="266"/>
        <v>2.840419969080179</v>
      </c>
      <c r="BA999" s="9">
        <f t="shared" si="274"/>
        <v>-11.167650668410349</v>
      </c>
      <c r="BB999" s="9">
        <f t="shared" si="267"/>
        <v>3.9464706814184538</v>
      </c>
      <c r="BD999" s="9">
        <f t="shared" si="268"/>
        <v>-7.3413900860276264</v>
      </c>
      <c r="BE999" s="9">
        <f t="shared" si="269"/>
        <v>2.2449665609789351</v>
      </c>
      <c r="BG999">
        <f t="shared" si="270"/>
        <v>532295.41187095782</v>
      </c>
      <c r="BI999">
        <f t="shared" si="271"/>
        <v>507271.79460222664</v>
      </c>
      <c r="BK999">
        <f t="shared" si="272"/>
        <v>547205.68911449809</v>
      </c>
    </row>
    <row r="1000" spans="38:63" x14ac:dyDescent="0.25">
      <c r="AL1000">
        <v>986</v>
      </c>
      <c r="AM1000">
        <f t="shared" si="273"/>
        <v>493</v>
      </c>
      <c r="AO1000" s="9">
        <f t="shared" si="259"/>
        <v>498228.41924122872</v>
      </c>
      <c r="AP1000" s="9">
        <f t="shared" si="260"/>
        <v>-170998.01737933516</v>
      </c>
      <c r="AR1000" s="9">
        <f t="shared" si="261"/>
        <v>-121.277102831489</v>
      </c>
      <c r="AS1000" s="9">
        <f t="shared" si="262"/>
        <v>-1956.4915059534667</v>
      </c>
      <c r="AU1000" s="9">
        <f t="shared" si="263"/>
        <v>-25.471364598804556</v>
      </c>
      <c r="AV1000" s="9">
        <f t="shared" si="264"/>
        <v>9.0680399312329119</v>
      </c>
      <c r="AX1000" s="9">
        <f t="shared" si="265"/>
        <v>-6.9917943429028169</v>
      </c>
      <c r="AY1000" s="9">
        <f t="shared" si="266"/>
        <v>2.8492616119108778</v>
      </c>
      <c r="BA1000" s="9">
        <f t="shared" si="274"/>
        <v>-11.148321211870417</v>
      </c>
      <c r="BB1000" s="9">
        <f t="shared" si="267"/>
        <v>3.9629441222521362</v>
      </c>
      <c r="BD1000" s="9">
        <f t="shared" si="268"/>
        <v>-7.3312490440313223</v>
      </c>
      <c r="BE1000" s="9">
        <f t="shared" si="269"/>
        <v>2.2558341970698979</v>
      </c>
      <c r="BG1000">
        <f t="shared" si="270"/>
        <v>532610.99926458974</v>
      </c>
      <c r="BI1000">
        <f t="shared" si="271"/>
        <v>507544.82253577281</v>
      </c>
      <c r="BK1000">
        <f t="shared" si="272"/>
        <v>547437.97849779448</v>
      </c>
    </row>
    <row r="1001" spans="38:63" x14ac:dyDescent="0.25">
      <c r="AL1001">
        <v>987</v>
      </c>
      <c r="AM1001">
        <f t="shared" si="273"/>
        <v>493.5</v>
      </c>
      <c r="AO1001" s="9">
        <f t="shared" si="259"/>
        <v>498164.59676923812</v>
      </c>
      <c r="AP1001" s="9">
        <f t="shared" si="260"/>
        <v>-171975.12962732051</v>
      </c>
      <c r="AR1001" s="9">
        <f t="shared" si="261"/>
        <v>-134.01278513089127</v>
      </c>
      <c r="AS1001" s="9">
        <f t="shared" si="262"/>
        <v>-1951.9574859878503</v>
      </c>
      <c r="AU1001" s="9">
        <f t="shared" si="263"/>
        <v>-25.429146823584023</v>
      </c>
      <c r="AV1001" s="9">
        <f t="shared" si="264"/>
        <v>9.1042426202034008</v>
      </c>
      <c r="AX1001" s="9">
        <f t="shared" si="265"/>
        <v>-6.9786901853115459</v>
      </c>
      <c r="AY1001" s="9">
        <f t="shared" si="266"/>
        <v>2.8581164666748236</v>
      </c>
      <c r="BA1001" s="9">
        <f t="shared" si="274"/>
        <v>-11.129215606804065</v>
      </c>
      <c r="BB1001" s="9">
        <f t="shared" si="267"/>
        <v>3.9794227633753958</v>
      </c>
      <c r="BD1001" s="9">
        <f t="shared" si="268"/>
        <v>-7.3212410314684151</v>
      </c>
      <c r="BE1001" s="9">
        <f t="shared" si="269"/>
        <v>2.2667033901531815</v>
      </c>
      <c r="BG1001">
        <f t="shared" si="270"/>
        <v>532921.45058586088</v>
      </c>
      <c r="BI1001">
        <f t="shared" si="271"/>
        <v>507812.83614592406</v>
      </c>
      <c r="BK1001">
        <f t="shared" si="272"/>
        <v>547665.16954294872</v>
      </c>
    </row>
    <row r="1002" spans="38:63" x14ac:dyDescent="0.25">
      <c r="AL1002">
        <v>988</v>
      </c>
      <c r="AM1002">
        <f t="shared" si="273"/>
        <v>494</v>
      </c>
      <c r="AO1002" s="9">
        <f t="shared" si="259"/>
        <v>498094.41173331975</v>
      </c>
      <c r="AP1002" s="9">
        <f t="shared" si="260"/>
        <v>-172949.9703399869</v>
      </c>
      <c r="AR1002" s="9">
        <f t="shared" si="261"/>
        <v>-146.72735854268328</v>
      </c>
      <c r="AS1002" s="9">
        <f t="shared" si="262"/>
        <v>-1947.4053646777486</v>
      </c>
      <c r="AU1002" s="9">
        <f t="shared" si="263"/>
        <v>-25.387426002204609</v>
      </c>
      <c r="AV1002" s="9">
        <f t="shared" si="264"/>
        <v>9.1404682541905551</v>
      </c>
      <c r="AX1002" s="9">
        <f t="shared" si="265"/>
        <v>-6.9657285595609384</v>
      </c>
      <c r="AY1002" s="9">
        <f t="shared" si="266"/>
        <v>2.8669852485042164</v>
      </c>
      <c r="BA1002" s="9">
        <f t="shared" si="274"/>
        <v>-11.110332198680787</v>
      </c>
      <c r="BB1002" s="9">
        <f t="shared" si="267"/>
        <v>3.9959080155410653</v>
      </c>
      <c r="BD1002" s="9">
        <f t="shared" si="268"/>
        <v>-7.3113652439628849</v>
      </c>
      <c r="BE1002" s="9">
        <f t="shared" si="269"/>
        <v>2.2775749901452733</v>
      </c>
      <c r="BG1002">
        <f t="shared" si="270"/>
        <v>533226.7710305159</v>
      </c>
      <c r="BI1002">
        <f t="shared" si="271"/>
        <v>508075.83964458638</v>
      </c>
      <c r="BK1002">
        <f t="shared" si="272"/>
        <v>547887.26616013853</v>
      </c>
    </row>
    <row r="1003" spans="38:63" x14ac:dyDescent="0.25">
      <c r="AL1003">
        <v>989</v>
      </c>
      <c r="AM1003">
        <f t="shared" si="273"/>
        <v>494.5</v>
      </c>
      <c r="AO1003" s="9">
        <f t="shared" si="259"/>
        <v>498017.87462579808</v>
      </c>
      <c r="AP1003" s="9">
        <f t="shared" si="260"/>
        <v>-173922.53046379401</v>
      </c>
      <c r="AR1003" s="9">
        <f t="shared" si="261"/>
        <v>-159.42107154378559</v>
      </c>
      <c r="AS1003" s="9">
        <f t="shared" si="262"/>
        <v>-1942.8351305506533</v>
      </c>
      <c r="AU1003" s="9">
        <f t="shared" si="263"/>
        <v>-25.346198569888767</v>
      </c>
      <c r="AV1003" s="9">
        <f t="shared" si="264"/>
        <v>9.1767197926373587</v>
      </c>
      <c r="AX1003" s="9">
        <f t="shared" si="265"/>
        <v>-6.9529083207266922</v>
      </c>
      <c r="AY1003" s="9">
        <f t="shared" si="266"/>
        <v>2.8758686689027475</v>
      </c>
      <c r="BA1003" s="9">
        <f t="shared" si="274"/>
        <v>-11.091669358316267</v>
      </c>
      <c r="BB1003" s="9">
        <f t="shared" si="267"/>
        <v>4.0124012810383372</v>
      </c>
      <c r="BD1003" s="9">
        <f t="shared" si="268"/>
        <v>-7.3016208908458067</v>
      </c>
      <c r="BE1003" s="9">
        <f t="shared" si="269"/>
        <v>2.2884498426962732</v>
      </c>
      <c r="BG1003">
        <f t="shared" si="270"/>
        <v>533526.9657021059</v>
      </c>
      <c r="BI1003">
        <f t="shared" si="271"/>
        <v>508333.8371619255</v>
      </c>
      <c r="BK1003">
        <f t="shared" si="272"/>
        <v>548104.27217067056</v>
      </c>
    </row>
    <row r="1004" spans="38:63" x14ac:dyDescent="0.25">
      <c r="AL1004">
        <v>990</v>
      </c>
      <c r="AM1004">
        <f t="shared" si="273"/>
        <v>495</v>
      </c>
      <c r="AO1004" s="9">
        <f t="shared" si="259"/>
        <v>497934.99581520492</v>
      </c>
      <c r="AP1004" s="9">
        <f t="shared" si="260"/>
        <v>-174892.80093909526</v>
      </c>
      <c r="AR1004" s="9">
        <f t="shared" si="261"/>
        <v>-172.09417082872997</v>
      </c>
      <c r="AS1004" s="9">
        <f t="shared" si="262"/>
        <v>-1938.2467706543346</v>
      </c>
      <c r="AU1004" s="9">
        <f t="shared" si="263"/>
        <v>-25.305461017545351</v>
      </c>
      <c r="AV1004" s="9">
        <f t="shared" si="264"/>
        <v>9.2130001793278726</v>
      </c>
      <c r="AX1004" s="9">
        <f t="shared" si="265"/>
        <v>-6.9402283410362671</v>
      </c>
      <c r="AY1004" s="9">
        <f t="shared" si="266"/>
        <v>2.8847674359174573</v>
      </c>
      <c r="BA1004" s="9">
        <f t="shared" si="274"/>
        <v>-11.073225481517008</v>
      </c>
      <c r="BB1004" s="9">
        <f t="shared" si="267"/>
        <v>4.0289039540341092</v>
      </c>
      <c r="BD1004" s="9">
        <f t="shared" si="268"/>
        <v>-7.2920071949920766</v>
      </c>
      <c r="BE1004" s="9">
        <f t="shared" si="269"/>
        <v>2.2993287893763061</v>
      </c>
      <c r="BG1004">
        <f t="shared" si="270"/>
        <v>533822.03961245716</v>
      </c>
      <c r="BI1004">
        <f t="shared" si="271"/>
        <v>508586.83274670388</v>
      </c>
      <c r="BK1004">
        <f t="shared" si="272"/>
        <v>548316.19130734087</v>
      </c>
    </row>
    <row r="1005" spans="38:63" x14ac:dyDescent="0.25">
      <c r="AL1005">
        <v>991</v>
      </c>
      <c r="AM1005">
        <f t="shared" si="273"/>
        <v>495.5</v>
      </c>
      <c r="AO1005" s="9">
        <f t="shared" si="259"/>
        <v>497845.7855471634</v>
      </c>
      <c r="AP1005" s="9">
        <f t="shared" si="260"/>
        <v>-175860.77269940003</v>
      </c>
      <c r="AR1005" s="9">
        <f t="shared" si="261"/>
        <v>-184.74690133750263</v>
      </c>
      <c r="AS1005" s="9">
        <f t="shared" si="262"/>
        <v>-1933.6402705646706</v>
      </c>
      <c r="AU1005" s="9">
        <f t="shared" si="263"/>
        <v>-25.265209891003579</v>
      </c>
      <c r="AV1005" s="9">
        <f t="shared" si="264"/>
        <v>9.2493123430778255</v>
      </c>
      <c r="AX1005" s="9">
        <f t="shared" si="265"/>
        <v>-6.9276875096110873</v>
      </c>
      <c r="AY1005" s="9">
        <f t="shared" si="266"/>
        <v>2.8936822543084215</v>
      </c>
      <c r="BA1005" s="9">
        <f t="shared" si="274"/>
        <v>-11.054998988732091</v>
      </c>
      <c r="BB1005" s="9">
        <f t="shared" si="267"/>
        <v>4.0454174209097085</v>
      </c>
      <c r="BD1005" s="9">
        <f t="shared" si="268"/>
        <v>-7.2825233926604023</v>
      </c>
      <c r="BE1005" s="9">
        <f t="shared" si="269"/>
        <v>2.3102126678596955</v>
      </c>
      <c r="BG1005">
        <f t="shared" si="270"/>
        <v>534111.99768212903</v>
      </c>
      <c r="BI1005">
        <f t="shared" si="271"/>
        <v>508834.83036661014</v>
      </c>
      <c r="BK1005">
        <f t="shared" si="272"/>
        <v>548523.02721478557</v>
      </c>
    </row>
    <row r="1006" spans="38:63" x14ac:dyDescent="0.25">
      <c r="AL1006">
        <v>992</v>
      </c>
      <c r="AM1006">
        <f t="shared" si="273"/>
        <v>496</v>
      </c>
      <c r="AO1006" s="9">
        <f t="shared" si="259"/>
        <v>497750.25394525827</v>
      </c>
      <c r="AP1006" s="9">
        <f t="shared" si="260"/>
        <v>-176826.43667063946</v>
      </c>
      <c r="AR1006" s="9">
        <f t="shared" si="261"/>
        <v>-197.37950628300442</v>
      </c>
      <c r="AS1006" s="9">
        <f t="shared" si="262"/>
        <v>-1929.0156143931317</v>
      </c>
      <c r="AU1006" s="9">
        <f t="shared" si="263"/>
        <v>-25.225441790262764</v>
      </c>
      <c r="AV1006" s="9">
        <f t="shared" si="264"/>
        <v>9.2856591984163792</v>
      </c>
      <c r="AX1006" s="9">
        <f t="shared" si="265"/>
        <v>-6.9152847322130651</v>
      </c>
      <c r="AY1006" s="9">
        <f t="shared" si="266"/>
        <v>2.9026138257158554</v>
      </c>
      <c r="BA1006" s="9">
        <f t="shared" si="274"/>
        <v>-11.036988324712581</v>
      </c>
      <c r="BB1006" s="9">
        <f t="shared" si="267"/>
        <v>4.0619430605933733</v>
      </c>
      <c r="BD1006" s="9">
        <f t="shared" si="268"/>
        <v>-7.2731687333371138</v>
      </c>
      <c r="BE1006" s="9">
        <f t="shared" si="269"/>
        <v>2.321102312107151</v>
      </c>
      <c r="BG1006">
        <f t="shared" si="270"/>
        <v>534396.84474086342</v>
      </c>
      <c r="BI1006">
        <f t="shared" si="271"/>
        <v>509077.83390858135</v>
      </c>
      <c r="BK1006">
        <f t="shared" si="272"/>
        <v>548724.7834498228</v>
      </c>
    </row>
    <row r="1007" spans="38:63" x14ac:dyDescent="0.25">
      <c r="AL1007">
        <v>993</v>
      </c>
      <c r="AM1007">
        <f t="shared" si="273"/>
        <v>496.5</v>
      </c>
      <c r="AO1007" s="9">
        <f t="shared" si="259"/>
        <v>497648.41101189301</v>
      </c>
      <c r="AP1007" s="9">
        <f t="shared" si="260"/>
        <v>-177789.78377043622</v>
      </c>
      <c r="AR1007" s="9">
        <f t="shared" si="261"/>
        <v>-209.99222717813581</v>
      </c>
      <c r="AS1007" s="9">
        <f t="shared" si="262"/>
        <v>-1924.3727847939235</v>
      </c>
      <c r="AU1007" s="9">
        <f t="shared" si="263"/>
        <v>-25.186153368755608</v>
      </c>
      <c r="AV1007" s="9">
        <f t="shared" si="264"/>
        <v>9.3220436462588747</v>
      </c>
      <c r="AX1007" s="9">
        <f t="shared" si="265"/>
        <v>-6.9030189309967556</v>
      </c>
      <c r="AY1007" s="9">
        <f t="shared" si="266"/>
        <v>2.9115628488252985</v>
      </c>
      <c r="BA1007" s="9">
        <f t="shared" si="274"/>
        <v>-11.01919195817613</v>
      </c>
      <c r="BB1007" s="9">
        <f t="shared" si="267"/>
        <v>4.0784822448878248</v>
      </c>
      <c r="BD1007" s="9">
        <f t="shared" si="268"/>
        <v>-7.263942479582723</v>
      </c>
      <c r="BE1007" s="9">
        <f t="shared" si="269"/>
        <v>2.3319985525457514</v>
      </c>
      <c r="BG1007">
        <f t="shared" si="270"/>
        <v>534676.58552802529</v>
      </c>
      <c r="BI1007">
        <f t="shared" si="271"/>
        <v>509315.84717911918</v>
      </c>
      <c r="BK1007">
        <f t="shared" si="272"/>
        <v>548921.46348178666</v>
      </c>
    </row>
    <row r="1008" spans="38:63" x14ac:dyDescent="0.25">
      <c r="AL1008">
        <v>994</v>
      </c>
      <c r="AM1008">
        <f t="shared" si="273"/>
        <v>497</v>
      </c>
      <c r="AO1008" s="9">
        <f t="shared" si="259"/>
        <v>497540.26662913285</v>
      </c>
      <c r="AP1008" s="9">
        <f t="shared" si="260"/>
        <v>-178750.80490737737</v>
      </c>
      <c r="AR1008" s="9">
        <f t="shared" si="261"/>
        <v>-222.5853038625136</v>
      </c>
      <c r="AS1008" s="9">
        <f t="shared" si="262"/>
        <v>-1919.7117629707941</v>
      </c>
      <c r="AU1008" s="9">
        <f t="shared" si="263"/>
        <v>-25.147341332626851</v>
      </c>
      <c r="AV1008" s="9">
        <f t="shared" si="264"/>
        <v>9.3584685745714573</v>
      </c>
      <c r="AX1008" s="9">
        <f t="shared" si="265"/>
        <v>-6.8908890442660082</v>
      </c>
      <c r="AY1008" s="9">
        <f t="shared" si="266"/>
        <v>2.9205300195305379</v>
      </c>
      <c r="BA1008" s="9">
        <f t="shared" si="274"/>
        <v>-11.001608381478778</v>
      </c>
      <c r="BB1008" s="9">
        <f t="shared" si="267"/>
        <v>4.0950363387938475</v>
      </c>
      <c r="BD1008" s="9">
        <f t="shared" si="268"/>
        <v>-7.2548439068820665</v>
      </c>
      <c r="BE1008" s="9">
        <f t="shared" si="269"/>
        <v>2.3429022162470718</v>
      </c>
      <c r="BG1008">
        <f t="shared" si="270"/>
        <v>534951.22469303233</v>
      </c>
      <c r="BI1008">
        <f t="shared" si="271"/>
        <v>509548.87390459789</v>
      </c>
      <c r="BK1008">
        <f t="shared" si="272"/>
        <v>549113.07069285191</v>
      </c>
    </row>
    <row r="1009" spans="38:63" x14ac:dyDescent="0.25">
      <c r="AL1009">
        <v>995</v>
      </c>
      <c r="AM1009">
        <f t="shared" si="273"/>
        <v>497.5</v>
      </c>
      <c r="AO1009" s="9">
        <f t="shared" si="259"/>
        <v>497425.83055953507</v>
      </c>
      <c r="AP1009" s="9">
        <f t="shared" si="260"/>
        <v>-179709.49098029095</v>
      </c>
      <c r="AR1009" s="9">
        <f t="shared" si="261"/>
        <v>-235.15897452882703</v>
      </c>
      <c r="AS1009" s="9">
        <f t="shared" si="262"/>
        <v>-1915.0325286835084</v>
      </c>
      <c r="AU1009" s="9">
        <f t="shared" si="263"/>
        <v>-25.109002440026263</v>
      </c>
      <c r="AV1009" s="9">
        <f t="shared" si="264"/>
        <v>9.3949368590277871</v>
      </c>
      <c r="AX1009" s="9">
        <f t="shared" si="265"/>
        <v>-6.8788940262356233</v>
      </c>
      <c r="AY1009" s="9">
        <f t="shared" si="266"/>
        <v>2.9295160310946113</v>
      </c>
      <c r="BA1009" s="9">
        <f t="shared" si="274"/>
        <v>-10.984236110293091</v>
      </c>
      <c r="BB1009" s="9">
        <f t="shared" si="267"/>
        <v>4.1116067008297836</v>
      </c>
      <c r="BD1009" s="9">
        <f t="shared" si="268"/>
        <v>-7.2458723034975492</v>
      </c>
      <c r="BE1009" s="9">
        <f t="shared" si="269"/>
        <v>2.3538141271033934</v>
      </c>
      <c r="BG1009">
        <f t="shared" si="270"/>
        <v>535220.76679577806</v>
      </c>
      <c r="BI1009">
        <f t="shared" si="271"/>
        <v>509776.91773156676</v>
      </c>
      <c r="BK1009">
        <f t="shared" si="272"/>
        <v>549299.60837835073</v>
      </c>
    </row>
    <row r="1010" spans="38:63" x14ac:dyDescent="0.25">
      <c r="AL1010">
        <v>996</v>
      </c>
      <c r="AM1010">
        <f t="shared" si="273"/>
        <v>498</v>
      </c>
      <c r="AO1010" s="9">
        <f t="shared" si="259"/>
        <v>497305.11244696565</v>
      </c>
      <c r="AP1010" s="9">
        <f t="shared" si="260"/>
        <v>-180665.8328775253</v>
      </c>
      <c r="AR1010" s="9">
        <f t="shared" si="261"/>
        <v>-247.71347574884015</v>
      </c>
      <c r="AS1010" s="9">
        <f t="shared" si="262"/>
        <v>-1910.3350602539945</v>
      </c>
      <c r="AU1010" s="9">
        <f t="shared" si="263"/>
        <v>-25.071133500415112</v>
      </c>
      <c r="AV1010" s="9">
        <f t="shared" si="264"/>
        <v>9.4314513636577839</v>
      </c>
      <c r="AX1010" s="9">
        <f t="shared" si="265"/>
        <v>-6.8670328467972066</v>
      </c>
      <c r="AY1010" s="9">
        <f t="shared" si="266"/>
        <v>2.9385215743086555</v>
      </c>
      <c r="BA1010" s="9">
        <f t="shared" si="274"/>
        <v>-10.967073683292353</v>
      </c>
      <c r="BB1010" s="9">
        <f t="shared" si="267"/>
        <v>4.1281946833470098</v>
      </c>
      <c r="BD1010" s="9">
        <f t="shared" si="268"/>
        <v>-7.2370269703255516</v>
      </c>
      <c r="BE1010" s="9">
        <f t="shared" si="269"/>
        <v>2.3647351060021187</v>
      </c>
      <c r="BG1010">
        <f t="shared" si="270"/>
        <v>535485.21630704333</v>
      </c>
      <c r="BI1010">
        <f t="shared" si="271"/>
        <v>509999.98222704418</v>
      </c>
      <c r="BK1010">
        <f t="shared" si="272"/>
        <v>549481.07974707999</v>
      </c>
    </row>
    <row r="1011" spans="38:63" x14ac:dyDescent="0.25">
      <c r="AL1011">
        <v>997</v>
      </c>
      <c r="AM1011">
        <f t="shared" si="273"/>
        <v>498.5</v>
      </c>
      <c r="AO1011" s="9">
        <f t="shared" si="259"/>
        <v>497178.12181740365</v>
      </c>
      <c r="AP1011" s="9">
        <f t="shared" si="260"/>
        <v>-181619.82147623182</v>
      </c>
      <c r="AR1011" s="9">
        <f t="shared" si="261"/>
        <v>-260.24904249904773</v>
      </c>
      <c r="AS1011" s="9">
        <f t="shared" si="262"/>
        <v>-1905.6193345721656</v>
      </c>
      <c r="AU1011" s="9">
        <f t="shared" si="263"/>
        <v>-25.033731373886866</v>
      </c>
      <c r="AV1011" s="9">
        <f t="shared" si="264"/>
        <v>9.4680149414891606</v>
      </c>
      <c r="AX1011" s="9">
        <f t="shared" si="265"/>
        <v>-6.8553044912900889</v>
      </c>
      <c r="AY1011" s="9">
        <f t="shared" si="266"/>
        <v>2.9475473376490924</v>
      </c>
      <c r="BA1011" s="9">
        <f t="shared" si="274"/>
        <v>-10.95011966184085</v>
      </c>
      <c r="BB1011" s="9">
        <f t="shared" si="267"/>
        <v>4.1448016328416166</v>
      </c>
      <c r="BD1011" s="9">
        <f t="shared" si="268"/>
        <v>-7.2283072207559274</v>
      </c>
      <c r="BE1011" s="9">
        <f t="shared" si="269"/>
        <v>2.3756659709984511</v>
      </c>
      <c r="BG1011">
        <f t="shared" si="270"/>
        <v>535744.57760890049</v>
      </c>
      <c r="BI1011">
        <f t="shared" si="271"/>
        <v>510218.07087880647</v>
      </c>
      <c r="BK1011">
        <f t="shared" si="272"/>
        <v>549657.48792160093</v>
      </c>
    </row>
    <row r="1012" spans="38:63" x14ac:dyDescent="0.25">
      <c r="AL1012">
        <v>998</v>
      </c>
      <c r="AM1012">
        <f t="shared" si="273"/>
        <v>499</v>
      </c>
      <c r="AO1012" s="9">
        <f t="shared" si="259"/>
        <v>497044.86807973241</v>
      </c>
      <c r="AP1012" s="9">
        <f t="shared" si="260"/>
        <v>-182571.44764165021</v>
      </c>
      <c r="AR1012" s="9">
        <f t="shared" si="261"/>
        <v>-272.76590818599118</v>
      </c>
      <c r="AS1012" s="9">
        <f t="shared" si="262"/>
        <v>-1900.8853271014211</v>
      </c>
      <c r="AU1012" s="9">
        <f t="shared" si="263"/>
        <v>-24.99679297050071</v>
      </c>
      <c r="AV1012" s="9">
        <f t="shared" si="264"/>
        <v>9.5046304351815891</v>
      </c>
      <c r="AX1012" s="9">
        <f t="shared" si="265"/>
        <v>-6.8437079602762703</v>
      </c>
      <c r="AY1012" s="9">
        <f t="shared" si="266"/>
        <v>2.9565940074328254</v>
      </c>
      <c r="BA1012" s="9">
        <f t="shared" si="274"/>
        <v>-10.933372629689844</v>
      </c>
      <c r="BB1012" s="9">
        <f t="shared" si="267"/>
        <v>4.1614288902623313</v>
      </c>
      <c r="BD1012" s="9">
        <f t="shared" si="268"/>
        <v>-7.2197123805345944</v>
      </c>
      <c r="BE1012" s="9">
        <f t="shared" si="269"/>
        <v>2.386607537486432</v>
      </c>
      <c r="BG1012">
        <f t="shared" si="270"/>
        <v>535998.85499510926</v>
      </c>
      <c r="BI1012">
        <f t="shared" si="271"/>
        <v>510431.18709566892</v>
      </c>
      <c r="BK1012">
        <f t="shared" si="272"/>
        <v>549828.83593853097</v>
      </c>
    </row>
    <row r="1013" spans="38:63" x14ac:dyDescent="0.25">
      <c r="AL1013">
        <v>999</v>
      </c>
      <c r="AM1013">
        <f t="shared" si="273"/>
        <v>499.5</v>
      </c>
      <c r="AO1013" s="9">
        <f t="shared" si="259"/>
        <v>496905.36052651808</v>
      </c>
      <c r="AP1013" s="9">
        <f t="shared" si="260"/>
        <v>-183520.7022263965</v>
      </c>
      <c r="AR1013" s="9">
        <f t="shared" si="261"/>
        <v>-285.26430467124152</v>
      </c>
      <c r="AS1013" s="9">
        <f t="shared" si="262"/>
        <v>-1896.1330118838302</v>
      </c>
      <c r="AU1013" s="9">
        <f t="shared" si="263"/>
        <v>-24.960315249629105</v>
      </c>
      <c r="AV1013" s="9">
        <f t="shared" si="264"/>
        <v>9.5413006776543661</v>
      </c>
      <c r="AX1013" s="9">
        <f t="shared" si="265"/>
        <v>-6.8322422693201839</v>
      </c>
      <c r="AY1013" s="9">
        <f t="shared" si="266"/>
        <v>2.9656622679708953</v>
      </c>
      <c r="BA1013" s="9">
        <f t="shared" si="274"/>
        <v>-10.916831192680069</v>
      </c>
      <c r="BB1013" s="9">
        <f t="shared" si="267"/>
        <v>4.1780777913151628</v>
      </c>
      <c r="BD1013" s="9">
        <f t="shared" si="268"/>
        <v>-7.2112417876288522</v>
      </c>
      <c r="BE1013" s="9">
        <f t="shared" si="269"/>
        <v>2.397560618368308</v>
      </c>
      <c r="BG1013">
        <f t="shared" si="270"/>
        <v>536248.0526715013</v>
      </c>
      <c r="BI1013">
        <f t="shared" si="271"/>
        <v>510639.33420776064</v>
      </c>
      <c r="BK1013">
        <f t="shared" si="272"/>
        <v>549995.12674882542</v>
      </c>
    </row>
    <row r="1014" spans="38:63" x14ac:dyDescent="0.25">
      <c r="AL1014">
        <v>1000</v>
      </c>
      <c r="AM1014">
        <f t="shared" si="273"/>
        <v>500</v>
      </c>
      <c r="AO1014" s="9">
        <f t="shared" si="259"/>
        <v>496759.60833477625</v>
      </c>
      <c r="AP1014" s="9">
        <f t="shared" si="260"/>
        <v>-184467.5760697537</v>
      </c>
      <c r="AR1014" s="9">
        <f t="shared" si="261"/>
        <v>-297.7444622960561</v>
      </c>
      <c r="AS1014" s="9">
        <f t="shared" si="262"/>
        <v>-1891.3623615450031</v>
      </c>
      <c r="AU1014" s="9">
        <f t="shared" si="263"/>
        <v>-24.924295219316939</v>
      </c>
      <c r="AV1014" s="9">
        <f t="shared" si="264"/>
        <v>9.5780284927069346</v>
      </c>
      <c r="AX1014" s="9">
        <f t="shared" si="265"/>
        <v>-6.820906448772023</v>
      </c>
      <c r="AY1014" s="9">
        <f t="shared" si="266"/>
        <v>2.9747528017201668</v>
      </c>
      <c r="BA1014" s="9">
        <f t="shared" si="274"/>
        <v>-10.900493978449006</v>
      </c>
      <c r="BB1014" s="9">
        <f t="shared" si="267"/>
        <v>4.1947496667643085</v>
      </c>
      <c r="BD1014" s="9">
        <f t="shared" si="268"/>
        <v>-7.2028947920959121</v>
      </c>
      <c r="BE1014" s="9">
        <f t="shared" si="269"/>
        <v>2.4085260242224593</v>
      </c>
      <c r="BG1014">
        <f t="shared" si="270"/>
        <v>536492.17475635943</v>
      </c>
      <c r="BI1014">
        <f t="shared" si="271"/>
        <v>510842.51546679245</v>
      </c>
      <c r="BK1014">
        <f t="shared" si="272"/>
        <v>550156.36321805313</v>
      </c>
    </row>
  </sheetData>
  <mergeCells count="84">
    <mergeCell ref="M1:O3"/>
    <mergeCell ref="L4:P12"/>
    <mergeCell ref="F54:G54"/>
    <mergeCell ref="H48:I48"/>
    <mergeCell ref="H49:I49"/>
    <mergeCell ref="H50:I50"/>
    <mergeCell ref="H51:I51"/>
    <mergeCell ref="H52:I52"/>
    <mergeCell ref="H53:I53"/>
    <mergeCell ref="H54:I54"/>
    <mergeCell ref="F49:G49"/>
    <mergeCell ref="F50:G50"/>
    <mergeCell ref="F51:G51"/>
    <mergeCell ref="F52:G52"/>
    <mergeCell ref="F53:G53"/>
    <mergeCell ref="F42:G42"/>
    <mergeCell ref="B49:D49"/>
    <mergeCell ref="B51:D51"/>
    <mergeCell ref="B52:D52"/>
    <mergeCell ref="B53:D53"/>
    <mergeCell ref="B54:D54"/>
    <mergeCell ref="B45:D45"/>
    <mergeCell ref="B36:D36"/>
    <mergeCell ref="C46:H46"/>
    <mergeCell ref="B48:D48"/>
    <mergeCell ref="F45:G45"/>
    <mergeCell ref="H39:I39"/>
    <mergeCell ref="H40:I40"/>
    <mergeCell ref="H41:I41"/>
    <mergeCell ref="H42:I42"/>
    <mergeCell ref="H43:I43"/>
    <mergeCell ref="H44:I44"/>
    <mergeCell ref="H45:I45"/>
    <mergeCell ref="B42:D42"/>
    <mergeCell ref="B43:D43"/>
    <mergeCell ref="B44:D44"/>
    <mergeCell ref="F40:G40"/>
    <mergeCell ref="F43:G43"/>
    <mergeCell ref="F44:G44"/>
    <mergeCell ref="C37:H37"/>
    <mergeCell ref="B39:D39"/>
    <mergeCell ref="B40:D40"/>
    <mergeCell ref="F33:G33"/>
    <mergeCell ref="F34:G34"/>
    <mergeCell ref="F35:G35"/>
    <mergeCell ref="F36:G36"/>
    <mergeCell ref="H29:I29"/>
    <mergeCell ref="F16:G16"/>
    <mergeCell ref="F20:G20"/>
    <mergeCell ref="C13:D14"/>
    <mergeCell ref="F13:G14"/>
    <mergeCell ref="H13:I14"/>
    <mergeCell ref="E13:E14"/>
    <mergeCell ref="H18:I18"/>
    <mergeCell ref="H19:I19"/>
    <mergeCell ref="H17:I17"/>
    <mergeCell ref="H16:I16"/>
    <mergeCell ref="H20:I20"/>
    <mergeCell ref="C16:D16"/>
    <mergeCell ref="C17:D17"/>
    <mergeCell ref="C18:D18"/>
    <mergeCell ref="C19:D19"/>
    <mergeCell ref="C20:D20"/>
    <mergeCell ref="C10:I10"/>
    <mergeCell ref="F11:G11"/>
    <mergeCell ref="H11:I11"/>
    <mergeCell ref="F12:G12"/>
    <mergeCell ref="H12:I12"/>
    <mergeCell ref="B30:D30"/>
    <mergeCell ref="H36:I36"/>
    <mergeCell ref="C26:H26"/>
    <mergeCell ref="C27:H27"/>
    <mergeCell ref="B33:D33"/>
    <mergeCell ref="B34:D34"/>
    <mergeCell ref="B35:D35"/>
    <mergeCell ref="H30:I30"/>
    <mergeCell ref="H31:I31"/>
    <mergeCell ref="H32:I32"/>
    <mergeCell ref="H33:I33"/>
    <mergeCell ref="H34:I34"/>
    <mergeCell ref="H35:I35"/>
    <mergeCell ref="B31:D31"/>
    <mergeCell ref="F31:G31"/>
    <mergeCell ref="F32:G32"/>
  </mergeCells>
  <conditionalFormatting sqref="I26 C27">
    <cfRule type="colorScale" priority="10">
      <colorScale>
        <cfvo type="min"/>
        <cfvo type="max"/>
        <color rgb="FFC00000"/>
        <color rgb="FFFFEF9C"/>
      </colorScale>
    </cfRule>
    <cfRule type="colorScale" priority="11">
      <colorScale>
        <cfvo type="min"/>
        <cfvo type="max"/>
        <color rgb="FFC00000"/>
        <color rgb="FFFFEF9C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28:I28 I26 C27">
    <cfRule type="colorScale" priority="16">
      <colorScale>
        <cfvo type="min"/>
        <cfvo type="max"/>
        <color rgb="FFC00000"/>
        <color rgb="FFFFEF9C"/>
      </colorScale>
    </cfRule>
  </conditionalFormatting>
  <pageMargins left="0.7" right="0.7" top="0.75" bottom="0.75" header="0.3" footer="0.3"/>
  <pageSetup orientation="portrait" r:id="rId1"/>
  <ignoredErrors>
    <ignoredError sqref="F11" numberStoredAsText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7F8C-0A0E-42C9-97C4-BD2806D3C76A}">
  <sheetPr codeName="Feuil2"/>
  <dimension ref="A1:S102"/>
  <sheetViews>
    <sheetView showGridLines="0" workbookViewId="0">
      <selection activeCell="AE14" sqref="AE14"/>
    </sheetView>
  </sheetViews>
  <sheetFormatPr baseColWidth="10" defaultRowHeight="15" x14ac:dyDescent="0.25"/>
  <cols>
    <col min="1" max="1" width="3.42578125" style="86" customWidth="1"/>
    <col min="2" max="2" width="2.7109375" customWidth="1"/>
    <col min="3" max="3" width="2.5703125" style="86" customWidth="1"/>
    <col min="4" max="4" width="2.140625" style="86" customWidth="1"/>
    <col min="5" max="6" width="2.5703125" customWidth="1"/>
    <col min="7" max="7" width="5.28515625" customWidth="1"/>
    <col min="8" max="8" width="4" customWidth="1"/>
    <col min="9" max="9" width="5.140625" customWidth="1"/>
    <col min="10" max="10" width="4.140625" customWidth="1"/>
    <col min="11" max="11" width="3" customWidth="1"/>
    <col min="12" max="13" width="3.5703125" customWidth="1"/>
    <col min="14" max="14" width="2.7109375" customWidth="1"/>
    <col min="15" max="15" width="2.85546875" customWidth="1"/>
    <col min="16" max="17" width="2.7109375" customWidth="1"/>
    <col min="18" max="18" width="4.7109375" customWidth="1"/>
  </cols>
  <sheetData>
    <row r="1" spans="1:19" x14ac:dyDescent="0.25">
      <c r="A1" s="89">
        <v>1</v>
      </c>
      <c r="B1" s="90"/>
      <c r="C1" s="89" t="s">
        <v>56</v>
      </c>
      <c r="D1" s="89" t="s">
        <v>57</v>
      </c>
      <c r="E1" s="90"/>
      <c r="F1" s="90" t="s">
        <v>58</v>
      </c>
      <c r="G1" s="90" t="s">
        <v>0</v>
      </c>
      <c r="H1" s="90" t="s">
        <v>1</v>
      </c>
      <c r="I1" s="90"/>
      <c r="J1" s="90"/>
      <c r="K1" s="90" t="s">
        <v>4</v>
      </c>
      <c r="L1" s="90"/>
      <c r="M1" s="90" t="s">
        <v>59</v>
      </c>
      <c r="N1" s="90"/>
      <c r="O1" s="90"/>
      <c r="P1" s="90"/>
      <c r="Q1" s="90" t="s">
        <v>60</v>
      </c>
      <c r="R1" s="90"/>
      <c r="S1" s="11"/>
    </row>
    <row r="2" spans="1:19" x14ac:dyDescent="0.25">
      <c r="A2" s="89">
        <v>1001</v>
      </c>
      <c r="B2" s="90"/>
      <c r="C2" s="89" cm="1">
        <f t="array" ref="C2">INDEX('outer wilds'!$AO$14:$AO$1014,animation!A3)</f>
        <v>145939.31150299494</v>
      </c>
      <c r="D2" s="89" cm="1">
        <f t="array" ref="D2">INDEX('outer wilds'!$AP$14:$AP$1014,animation!A3)</f>
        <v>-56450.618812986693</v>
      </c>
      <c r="E2" s="90"/>
      <c r="F2" s="90">
        <v>0</v>
      </c>
      <c r="G2" s="90" cm="1">
        <f t="array" ref="G2">INDEX('outer wilds'!AO14:AO1014,animation!A3)</f>
        <v>145939.31150299494</v>
      </c>
      <c r="H2" s="90" cm="1">
        <f t="array" ref="H2">INDEX('outer wilds'!AP14:AP1014,animation!A3)</f>
        <v>-56450.618812986693</v>
      </c>
      <c r="I2" s="90"/>
      <c r="J2" s="90">
        <f>2*PI()/100</f>
        <v>6.2831853071795868E-2</v>
      </c>
      <c r="K2" s="90">
        <v>1000</v>
      </c>
      <c r="L2" s="90">
        <v>0</v>
      </c>
      <c r="M2" s="90">
        <v>0</v>
      </c>
      <c r="N2" s="90"/>
      <c r="O2" s="90"/>
      <c r="P2" s="90"/>
      <c r="Q2" s="90"/>
      <c r="R2" s="90"/>
      <c r="S2" s="11"/>
    </row>
    <row r="3" spans="1:19" x14ac:dyDescent="0.25">
      <c r="A3" s="89">
        <v>224</v>
      </c>
      <c r="B3" s="90"/>
      <c r="C3" s="89"/>
      <c r="D3" s="89"/>
      <c r="E3" s="90"/>
      <c r="F3" s="90">
        <v>1</v>
      </c>
      <c r="G3" s="90" cm="1">
        <f t="array" ref="G3">INDEX('outer wilds'!$AO$14:$AO$1014,animation!$A$3-animation!F3)</f>
        <v>146731.88766560503</v>
      </c>
      <c r="H3" s="90" cm="1">
        <f t="array" ref="H3">INDEX('outer wilds'!$AP$14:$AP$1014,animation!$A$3-animation!F3)</f>
        <v>-54129.33346882878</v>
      </c>
      <c r="I3" s="90"/>
      <c r="J3" s="90"/>
      <c r="K3" s="90"/>
      <c r="L3" s="90">
        <v>1</v>
      </c>
      <c r="M3" s="90">
        <f>$J$2</f>
        <v>6.2831853071795868E-2</v>
      </c>
      <c r="N3" s="90"/>
      <c r="O3" s="90"/>
      <c r="P3" s="90"/>
      <c r="Q3" s="90" t="s">
        <v>0</v>
      </c>
      <c r="R3" s="90" t="s">
        <v>1</v>
      </c>
      <c r="S3" s="11"/>
    </row>
    <row r="4" spans="1:19" x14ac:dyDescent="0.25">
      <c r="A4" s="89"/>
      <c r="B4" s="90"/>
      <c r="C4" s="89"/>
      <c r="D4" s="89"/>
      <c r="E4" s="90"/>
      <c r="F4" s="90">
        <v>2</v>
      </c>
      <c r="G4" s="90" cm="1">
        <f t="array" ref="G4">INDEX('outer wilds'!$AO$14:$AO$1014,animation!$A$3-animation!F4)</f>
        <v>147453.47146683483</v>
      </c>
      <c r="H4" s="90" cm="1">
        <f t="array" ref="H4">INDEX('outer wilds'!$AP$14:$AP$1014,animation!$A$3-animation!F4)</f>
        <v>-51778.878403182105</v>
      </c>
      <c r="I4" s="90"/>
      <c r="J4" s="90"/>
      <c r="K4" s="90"/>
      <c r="L4" s="90">
        <v>2</v>
      </c>
      <c r="M4" s="90">
        <f>$J$2+M3</f>
        <v>0.12566370614359174</v>
      </c>
      <c r="N4" s="90"/>
      <c r="O4" s="90"/>
      <c r="P4" s="90"/>
      <c r="Q4" s="90">
        <f>0+C2</f>
        <v>145939.31150299494</v>
      </c>
      <c r="R4" s="90">
        <f>3000+D2</f>
        <v>-53450.618812986693</v>
      </c>
      <c r="S4" s="11"/>
    </row>
    <row r="5" spans="1:19" x14ac:dyDescent="0.25">
      <c r="A5" s="89">
        <f>'outer wilds'!F41</f>
        <v>1</v>
      </c>
      <c r="B5" s="90"/>
      <c r="C5" s="89"/>
      <c r="D5" s="89"/>
      <c r="E5" s="90"/>
      <c r="F5" s="90">
        <v>3</v>
      </c>
      <c r="G5" s="90" cm="1">
        <f t="array" ref="G5">INDEX('outer wilds'!$AO$14:$AO$1014,animation!$A$3-animation!F5)</f>
        <v>148103.37876410034</v>
      </c>
      <c r="H5" s="90" cm="1">
        <f t="array" ref="H5">INDEX('outer wilds'!$AP$14:$AP$1014,animation!$A$3-animation!F5)</f>
        <v>-49400.289068720464</v>
      </c>
      <c r="I5" s="90"/>
      <c r="J5" s="90"/>
      <c r="K5" s="90"/>
      <c r="L5" s="90">
        <v>3</v>
      </c>
      <c r="M5" s="90">
        <f t="shared" ref="M5:M67" si="0">$J$2+M4</f>
        <v>0.1884955592153876</v>
      </c>
      <c r="N5" s="90"/>
      <c r="O5" s="90"/>
      <c r="P5" s="90"/>
      <c r="Q5" s="90">
        <f>2000+C2</f>
        <v>147939.31150299494</v>
      </c>
      <c r="R5" s="90">
        <f>-3000+D2</f>
        <v>-59450.618812986693</v>
      </c>
      <c r="S5" s="11"/>
    </row>
    <row r="6" spans="1:19" x14ac:dyDescent="0.25">
      <c r="A6" s="91">
        <v>1</v>
      </c>
      <c r="B6" s="90"/>
      <c r="C6" s="89"/>
      <c r="D6" s="89"/>
      <c r="E6" s="90"/>
      <c r="F6" s="90">
        <v>4</v>
      </c>
      <c r="G6" s="90" cm="1">
        <f t="array" ref="G6">INDEX('outer wilds'!$AO$14:$AO$1014,animation!$A$3-animation!F6)</f>
        <v>148680.90260858386</v>
      </c>
      <c r="H6" s="90" cm="1">
        <f t="array" ref="H6">INDEX('outer wilds'!$AP$14:$AP$1014,animation!$A$3-animation!F6)</f>
        <v>-46994.605514198971</v>
      </c>
      <c r="I6" s="90"/>
      <c r="J6" s="90"/>
      <c r="K6" s="90"/>
      <c r="L6" s="90">
        <v>4</v>
      </c>
      <c r="M6" s="90">
        <f t="shared" si="0"/>
        <v>0.25132741228718347</v>
      </c>
      <c r="N6" s="90"/>
      <c r="O6" s="90"/>
      <c r="P6" s="90"/>
      <c r="Q6" s="90">
        <f>0+C2</f>
        <v>145939.31150299494</v>
      </c>
      <c r="R6" s="90">
        <f>0+D2</f>
        <v>-56450.618812986693</v>
      </c>
      <c r="S6" s="11"/>
    </row>
    <row r="7" spans="1:19" x14ac:dyDescent="0.25">
      <c r="A7" s="89"/>
      <c r="B7" s="90"/>
      <c r="C7" s="89"/>
      <c r="D7" s="89"/>
      <c r="E7" s="90"/>
      <c r="F7" s="90">
        <v>5</v>
      </c>
      <c r="G7" s="90" cm="1">
        <f t="array" ref="G7">INDEX('outer wilds'!$AO$14:$AO$1014,animation!$A$3-animation!F7)</f>
        <v>149185.31214724202</v>
      </c>
      <c r="H7" s="90" cm="1">
        <f t="array" ref="H7">INDEX('outer wilds'!$AP$14:$AP$1014,animation!$A$3-animation!F7)</f>
        <v>-44562.874353092186</v>
      </c>
      <c r="I7" s="90"/>
      <c r="J7" s="90"/>
      <c r="K7" s="90"/>
      <c r="L7" s="90">
        <v>5</v>
      </c>
      <c r="M7" s="90">
        <f t="shared" si="0"/>
        <v>0.31415926535897931</v>
      </c>
      <c r="N7" s="90"/>
      <c r="O7" s="90"/>
      <c r="P7" s="90"/>
      <c r="Q7" s="90">
        <f>-2000+C2</f>
        <v>143939.31150299494</v>
      </c>
      <c r="R7" s="90">
        <f>-3000+D2</f>
        <v>-59450.618812986693</v>
      </c>
      <c r="S7" s="11"/>
    </row>
    <row r="8" spans="1:19" x14ac:dyDescent="0.25">
      <c r="A8" s="89"/>
      <c r="B8" s="90"/>
      <c r="C8" s="89"/>
      <c r="D8" s="89"/>
      <c r="E8" s="90"/>
      <c r="F8" s="90">
        <v>6</v>
      </c>
      <c r="G8" s="90" cm="1">
        <f t="array" ref="G8">INDEX('outer wilds'!$AO$14:$AO$1014,animation!$A$3-animation!F8)</f>
        <v>149615.85149361705</v>
      </c>
      <c r="H8" s="90" cm="1">
        <f t="array" ref="H8">INDEX('outer wilds'!$AP$14:$AP$1014,animation!$A$3-animation!F8)</f>
        <v>-42106.150801497657</v>
      </c>
      <c r="I8" s="90"/>
      <c r="J8" s="90"/>
      <c r="K8" s="90"/>
      <c r="L8" s="90">
        <v>6</v>
      </c>
      <c r="M8" s="90">
        <f t="shared" si="0"/>
        <v>0.37699111843077515</v>
      </c>
      <c r="N8" s="90"/>
      <c r="O8" s="90"/>
      <c r="P8" s="90"/>
      <c r="Q8" s="90">
        <f>0+C2</f>
        <v>145939.31150299494</v>
      </c>
      <c r="R8" s="90">
        <f>3000+D2</f>
        <v>-53450.618812986693</v>
      </c>
      <c r="S8" s="11"/>
    </row>
    <row r="9" spans="1:19" x14ac:dyDescent="0.25">
      <c r="A9" s="89"/>
      <c r="B9" s="90"/>
      <c r="C9" s="89"/>
      <c r="D9" s="89"/>
      <c r="E9" s="90"/>
      <c r="F9" s="90">
        <v>7</v>
      </c>
      <c r="G9" s="90" cm="1">
        <f t="array" ref="G9">INDEX('outer wilds'!$AO$14:$AO$1014,animation!$A$3-animation!F9)</f>
        <v>149971.73856418056</v>
      </c>
      <c r="H9" s="90" cm="1">
        <f t="array" ref="H9">INDEX('outer wilds'!$AP$14:$AP$1014,animation!$A$3-animation!F9)</f>
        <v>-39625.500795672757</v>
      </c>
      <c r="I9" s="90"/>
      <c r="J9" s="90"/>
      <c r="K9" s="90"/>
      <c r="L9" s="90">
        <v>7</v>
      </c>
      <c r="M9" s="90">
        <f t="shared" si="0"/>
        <v>0.43982297150257099</v>
      </c>
      <c r="N9" s="90"/>
      <c r="O9" s="90"/>
      <c r="P9" s="90"/>
      <c r="Q9" s="90"/>
      <c r="R9" s="90"/>
      <c r="S9" s="11"/>
    </row>
    <row r="10" spans="1:19" x14ac:dyDescent="0.25">
      <c r="A10" s="89"/>
      <c r="B10" s="90"/>
      <c r="C10" s="89"/>
      <c r="D10" s="89"/>
      <c r="E10" s="90"/>
      <c r="F10" s="90">
        <v>8</v>
      </c>
      <c r="G10" s="90" cm="1">
        <f t="array" ref="G10">INDEX('outer wilds'!$AO$14:$AO$1014,animation!$A$3-animation!F10)</f>
        <v>150252.16387696416</v>
      </c>
      <c r="H10" s="90" cm="1">
        <f t="array" ref="H10">INDEX('outer wilds'!$AP$14:$AP$1014,animation!$A$3-animation!F10)</f>
        <v>-37122.00320035484</v>
      </c>
      <c r="I10" s="90"/>
      <c r="J10" s="90"/>
      <c r="K10" s="90"/>
      <c r="L10" s="90">
        <v>8</v>
      </c>
      <c r="M10" s="90">
        <f t="shared" si="0"/>
        <v>0.50265482457436683</v>
      </c>
      <c r="N10" s="90"/>
      <c r="O10" s="90"/>
      <c r="P10" s="90"/>
      <c r="Q10" s="90"/>
      <c r="R10" s="90"/>
      <c r="S10" s="11"/>
    </row>
    <row r="11" spans="1:19" x14ac:dyDescent="0.25">
      <c r="A11" s="89"/>
      <c r="B11" s="90"/>
      <c r="C11" s="89"/>
      <c r="D11" s="89"/>
      <c r="E11" s="90"/>
      <c r="F11" s="90">
        <v>9</v>
      </c>
      <c r="G11" s="90" cm="1">
        <f t="array" ref="G11">INDEX('outer wilds'!$AO$14:$AO$1014,animation!$A$3-animation!F11)</f>
        <v>150456.28930925412</v>
      </c>
      <c r="H11" s="90" cm="1">
        <f t="array" ref="H11">INDEX('outer wilds'!$AP$14:$AP$1014,animation!$A$3-animation!F11)</f>
        <v>-34596.752119904922</v>
      </c>
      <c r="I11" s="90"/>
      <c r="J11" s="90"/>
      <c r="K11" s="90"/>
      <c r="L11" s="90">
        <v>9</v>
      </c>
      <c r="M11" s="90">
        <f t="shared" si="0"/>
        <v>0.56548667764616267</v>
      </c>
      <c r="N11" s="90"/>
      <c r="O11" s="90"/>
      <c r="P11" s="90"/>
      <c r="Q11" s="90"/>
      <c r="R11" s="90"/>
      <c r="S11" s="11"/>
    </row>
    <row r="12" spans="1:19" x14ac:dyDescent="0.25">
      <c r="A12" s="89"/>
      <c r="B12" s="90"/>
      <c r="C12" s="89"/>
      <c r="D12" s="89"/>
      <c r="E12" s="90"/>
      <c r="F12" s="90">
        <v>10</v>
      </c>
      <c r="G12" s="90" cm="1">
        <f t="array" ref="G12">INDEX('outer wilds'!$AO$14:$AO$1014,animation!$A$3-animation!F12)</f>
        <v>150583.24681115462</v>
      </c>
      <c r="H12" s="90" cm="1">
        <f t="array" ref="H12">INDEX('outer wilds'!$AP$14:$AP$1014,animation!$A$3-animation!F12)</f>
        <v>-32050.859325325458</v>
      </c>
      <c r="I12" s="90"/>
      <c r="J12" s="90"/>
      <c r="K12" s="90"/>
      <c r="L12" s="90">
        <v>10</v>
      </c>
      <c r="M12" s="90">
        <f t="shared" si="0"/>
        <v>0.62831853071795851</v>
      </c>
      <c r="N12" s="90"/>
      <c r="O12" s="90"/>
      <c r="P12" s="90"/>
      <c r="Q12" s="90"/>
      <c r="R12" s="90"/>
      <c r="S12" s="11"/>
    </row>
    <row r="13" spans="1:19" x14ac:dyDescent="0.25">
      <c r="A13" s="89"/>
      <c r="B13" s="90"/>
      <c r="C13" s="89"/>
      <c r="D13" s="89"/>
      <c r="E13" s="90"/>
      <c r="F13" s="90">
        <v>11</v>
      </c>
      <c r="G13" s="90" cm="1">
        <f t="array" ref="G13">INDEX('outer wilds'!$AO$14:$AO$1014,animation!$A$3-animation!F13)</f>
        <v>150632.13707185932</v>
      </c>
      <c r="H13" s="90" cm="1">
        <f t="array" ref="H13">INDEX('outer wilds'!$AP$14:$AP$1014,animation!$A$3-animation!F13)</f>
        <v>-29485.456811347187</v>
      </c>
      <c r="I13" s="90"/>
      <c r="J13" s="90"/>
      <c r="K13" s="90"/>
      <c r="L13" s="90">
        <v>11</v>
      </c>
      <c r="M13" s="90">
        <f t="shared" si="0"/>
        <v>0.69115038378975435</v>
      </c>
      <c r="N13" s="90"/>
      <c r="O13" s="90"/>
      <c r="P13" s="90"/>
      <c r="Q13" s="90"/>
      <c r="R13" s="90"/>
      <c r="S13" s="11"/>
    </row>
    <row r="14" spans="1:19" x14ac:dyDescent="0.25">
      <c r="A14" s="89"/>
      <c r="B14" s="90"/>
      <c r="C14" s="89"/>
      <c r="D14" s="89"/>
      <c r="E14" s="90"/>
      <c r="F14" s="90">
        <v>12</v>
      </c>
      <c r="G14" s="90" cm="1">
        <f t="array" ref="G14">INDEX('outer wilds'!$AO$14:$AO$1014,animation!$A$3-animation!F14)</f>
        <v>150602.02813552096</v>
      </c>
      <c r="H14" s="90" cm="1">
        <f t="array" ref="H14">INDEX('outer wilds'!$AP$14:$AP$1014,animation!$A$3-animation!F14)</f>
        <v>-26901.69949907541</v>
      </c>
      <c r="I14" s="90"/>
      <c r="J14" s="90"/>
      <c r="K14" s="90"/>
      <c r="L14" s="90">
        <v>12</v>
      </c>
      <c r="M14" s="90">
        <f t="shared" si="0"/>
        <v>0.75398223686155019</v>
      </c>
      <c r="N14" s="90"/>
      <c r="O14" s="90"/>
      <c r="P14" s="90"/>
      <c r="Q14" s="90"/>
      <c r="R14" s="90"/>
      <c r="S14" s="11"/>
    </row>
    <row r="15" spans="1:19" x14ac:dyDescent="0.25">
      <c r="A15" s="89"/>
      <c r="B15" s="90"/>
      <c r="C15" s="89"/>
      <c r="D15" s="89"/>
      <c r="E15" s="90"/>
      <c r="F15" s="90">
        <v>13</v>
      </c>
      <c r="G15" s="90" cm="1">
        <f t="array" ref="G15">INDEX('outer wilds'!$AO$14:$AO$1014,animation!$A$3-animation!F15)</f>
        <v>150491.95396367516</v>
      </c>
      <c r="H15" s="90" cm="1">
        <f t="array" ref="H15">INDEX('outer wilds'!$AP$14:$AP$1014,animation!$A$3-animation!F15)</f>
        <v>-24300.76810115033</v>
      </c>
      <c r="I15" s="90"/>
      <c r="J15" s="90"/>
      <c r="K15" s="90"/>
      <c r="L15" s="90">
        <v>13</v>
      </c>
      <c r="M15" s="90">
        <f t="shared" si="0"/>
        <v>0.81681408993334603</v>
      </c>
      <c r="N15" s="90"/>
      <c r="O15" s="90"/>
      <c r="P15" s="90"/>
      <c r="Q15" s="90"/>
      <c r="R15" s="90"/>
      <c r="S15" s="11"/>
    </row>
    <row r="16" spans="1:19" x14ac:dyDescent="0.25">
      <c r="A16" s="89"/>
      <c r="B16" s="90"/>
      <c r="C16" s="89"/>
      <c r="D16" s="89"/>
      <c r="E16" s="90"/>
      <c r="F16" s="90">
        <v>14</v>
      </c>
      <c r="G16" s="90" cm="1">
        <f t="array" ref="G16">INDEX('outer wilds'!$AO$14:$AO$1014,animation!$A$3-animation!F16)</f>
        <v>150300.91294127179</v>
      </c>
      <c r="H16" s="90" cm="1">
        <f t="array" ref="H16">INDEX('outer wilds'!$AP$14:$AP$1014,animation!$A$3-animation!F16)</f>
        <v>-21683.872168031372</v>
      </c>
      <c r="I16" s="90"/>
      <c r="J16" s="90"/>
      <c r="K16" s="90"/>
      <c r="L16" s="90">
        <v>14</v>
      </c>
      <c r="M16" s="90">
        <f t="shared" si="0"/>
        <v>0.87964594300514187</v>
      </c>
      <c r="N16" s="90"/>
      <c r="O16" s="90"/>
      <c r="P16" s="90"/>
      <c r="Q16" s="90"/>
      <c r="R16" s="90"/>
      <c r="S16" s="11"/>
    </row>
    <row r="17" spans="1:19" x14ac:dyDescent="0.25">
      <c r="A17" s="89"/>
      <c r="B17" s="90"/>
      <c r="C17" s="89"/>
      <c r="D17" s="89"/>
      <c r="E17" s="90"/>
      <c r="F17" s="90">
        <v>15</v>
      </c>
      <c r="G17" s="90" cm="1">
        <f t="array" ref="G17">INDEX('outer wilds'!$AO$14:$AO$1014,animation!$A$3-animation!F17)</f>
        <v>150027.86632349616</v>
      </c>
      <c r="H17" s="90" cm="1">
        <f t="array" ref="H17">INDEX('outer wilds'!$AP$14:$AP$1014,animation!$A$3-animation!F17)</f>
        <v>-19052.253335886093</v>
      </c>
      <c r="I17" s="90"/>
      <c r="J17" s="90"/>
      <c r="K17" s="90"/>
      <c r="L17" s="90">
        <v>15</v>
      </c>
      <c r="M17" s="90">
        <f t="shared" si="0"/>
        <v>0.94247779607693771</v>
      </c>
      <c r="N17" s="90"/>
      <c r="O17" s="90"/>
      <c r="P17" s="90"/>
      <c r="Q17" s="90"/>
      <c r="R17" s="90"/>
      <c r="S17" s="11"/>
    </row>
    <row r="18" spans="1:19" x14ac:dyDescent="0.25">
      <c r="A18" s="89"/>
      <c r="B18" s="90"/>
      <c r="C18" s="89"/>
      <c r="D18" s="89"/>
      <c r="E18" s="90"/>
      <c r="F18" s="90">
        <v>16</v>
      </c>
      <c r="G18" s="90" cm="1">
        <f t="array" ref="G18">INDEX('outer wilds'!$AO$14:$AO$1014,animation!$A$3-animation!F18)</f>
        <v>149671.73662074027</v>
      </c>
      <c r="H18" s="90" cm="1">
        <f t="array" ref="H18">INDEX('outer wilds'!$AP$14:$AP$1014,animation!$A$3-animation!F18)</f>
        <v>-16407.188798678853</v>
      </c>
      <c r="I18" s="90"/>
      <c r="J18" s="90"/>
      <c r="K18" s="90"/>
      <c r="L18" s="90">
        <v>16</v>
      </c>
      <c r="M18" s="90">
        <f t="shared" si="0"/>
        <v>1.0053096491487337</v>
      </c>
      <c r="N18" s="90"/>
      <c r="O18" s="90"/>
      <c r="P18" s="90"/>
      <c r="Q18" s="90"/>
      <c r="R18" s="90"/>
      <c r="S18" s="11"/>
    </row>
    <row r="19" spans="1:19" x14ac:dyDescent="0.25">
      <c r="A19" s="89"/>
      <c r="B19" s="90"/>
      <c r="C19" s="89"/>
      <c r="D19" s="89"/>
      <c r="E19" s="90"/>
      <c r="F19" s="90">
        <v>17</v>
      </c>
      <c r="G19" s="90" cm="1">
        <f t="array" ref="G19">INDEX('outer wilds'!$AO$14:$AO$1014,animation!$A$3-animation!F19)</f>
        <v>149231.40591931934</v>
      </c>
      <c r="H19" s="90" cm="1">
        <f t="array" ref="H19">INDEX('outer wilds'!$AP$14:$AP$1014,animation!$A$3-animation!F19)</f>
        <v>-13749.995029445823</v>
      </c>
      <c r="I19" s="90"/>
      <c r="J19" s="90"/>
      <c r="K19" s="90"/>
      <c r="L19" s="90">
        <v>17</v>
      </c>
      <c r="M19" s="90">
        <f t="shared" si="0"/>
        <v>1.0681415022205296</v>
      </c>
      <c r="N19" s="90"/>
      <c r="O19" s="90"/>
      <c r="P19" s="90"/>
      <c r="Q19" s="90"/>
      <c r="R19" s="90"/>
      <c r="S19" s="11"/>
    </row>
    <row r="20" spans="1:19" x14ac:dyDescent="0.25">
      <c r="A20" s="89"/>
      <c r="B20" s="90"/>
      <c r="C20" s="89"/>
      <c r="D20" s="89"/>
      <c r="E20" s="90"/>
      <c r="F20" s="90">
        <v>18</v>
      </c>
      <c r="G20" s="90" cm="1">
        <f t="array" ref="G20">INDEX('outer wilds'!$AO$14:$AO$1014,animation!$A$3-animation!F20)</f>
        <v>148705.71413583829</v>
      </c>
      <c r="H20" s="90" cm="1">
        <f t="array" ref="H20">INDEX('outer wilds'!$AP$14:$AP$1014,animation!$A$3-animation!F20)</f>
        <v>-11082.031778448905</v>
      </c>
      <c r="I20" s="90"/>
      <c r="J20" s="90"/>
      <c r="K20" s="90"/>
      <c r="L20" s="90">
        <v>18</v>
      </c>
      <c r="M20" s="90">
        <f t="shared" si="0"/>
        <v>1.1309733552923256</v>
      </c>
      <c r="N20" s="90"/>
      <c r="O20" s="90"/>
      <c r="P20" s="90"/>
      <c r="Q20" s="90"/>
      <c r="R20" s="90"/>
      <c r="S20" s="11"/>
    </row>
    <row r="21" spans="1:19" x14ac:dyDescent="0.25">
      <c r="A21" s="89"/>
      <c r="B21" s="90"/>
      <c r="C21" s="89"/>
      <c r="D21" s="89"/>
      <c r="E21" s="90"/>
      <c r="F21" s="90"/>
      <c r="G21" s="90"/>
      <c r="H21" s="90"/>
      <c r="I21" s="90"/>
      <c r="J21" s="90"/>
      <c r="K21" s="90"/>
      <c r="L21" s="90">
        <v>19</v>
      </c>
      <c r="M21" s="90">
        <f t="shared" si="0"/>
        <v>1.1938052083641215</v>
      </c>
      <c r="N21" s="90"/>
      <c r="O21" s="90"/>
      <c r="P21" s="90"/>
      <c r="Q21" s="90"/>
      <c r="R21" s="90"/>
      <c r="S21" s="11"/>
    </row>
    <row r="22" spans="1:19" x14ac:dyDescent="0.25">
      <c r="A22" s="89"/>
      <c r="B22" s="90"/>
      <c r="C22" s="89"/>
      <c r="D22" s="89"/>
      <c r="E22" s="90"/>
      <c r="F22" s="90"/>
      <c r="G22" s="90"/>
      <c r="H22" s="90"/>
      <c r="I22" s="90"/>
      <c r="J22" s="90"/>
      <c r="K22" s="90"/>
      <c r="L22" s="90">
        <v>20</v>
      </c>
      <c r="M22" s="90">
        <f t="shared" si="0"/>
        <v>1.2566370614359175</v>
      </c>
      <c r="N22" s="90"/>
      <c r="O22" s="90"/>
      <c r="P22" s="90"/>
      <c r="Q22" s="90"/>
      <c r="R22" s="90"/>
      <c r="S22" s="11"/>
    </row>
    <row r="23" spans="1:19" x14ac:dyDescent="0.25">
      <c r="A23" s="89"/>
      <c r="B23" s="90"/>
      <c r="C23" s="89"/>
      <c r="D23" s="89"/>
      <c r="E23" s="90"/>
      <c r="F23" s="90"/>
      <c r="G23" s="90"/>
      <c r="H23" s="90"/>
      <c r="I23" s="90"/>
      <c r="J23" s="90"/>
      <c r="K23" s="90"/>
      <c r="L23" s="90">
        <v>21</v>
      </c>
      <c r="M23" s="90">
        <f t="shared" si="0"/>
        <v>1.3194689145077134</v>
      </c>
      <c r="N23" s="90"/>
      <c r="O23" s="90"/>
      <c r="P23" s="90"/>
      <c r="Q23" s="90"/>
      <c r="R23" s="90"/>
      <c r="S23" s="11"/>
    </row>
    <row r="24" spans="1:19" x14ac:dyDescent="0.25">
      <c r="A24" s="89"/>
      <c r="B24" s="90"/>
      <c r="C24" s="89"/>
      <c r="D24" s="89"/>
      <c r="E24" s="90"/>
      <c r="F24" s="90"/>
      <c r="G24" s="90"/>
      <c r="H24" s="90"/>
      <c r="I24" s="90"/>
      <c r="J24" s="90"/>
      <c r="K24" s="90"/>
      <c r="L24" s="90">
        <v>22</v>
      </c>
      <c r="M24" s="90">
        <f t="shared" si="0"/>
        <v>1.3823007675795094</v>
      </c>
      <c r="N24" s="90"/>
      <c r="O24" s="90"/>
      <c r="P24" s="90"/>
      <c r="Q24" s="90"/>
      <c r="R24" s="90"/>
      <c r="S24" s="11"/>
    </row>
    <row r="25" spans="1:19" x14ac:dyDescent="0.25">
      <c r="A25" s="89"/>
      <c r="B25" s="90"/>
      <c r="C25" s="89"/>
      <c r="D25" s="89"/>
      <c r="E25" s="90"/>
      <c r="F25" s="90"/>
      <c r="G25" s="90"/>
      <c r="H25" s="90"/>
      <c r="I25" s="90"/>
      <c r="J25" s="90"/>
      <c r="K25" s="90"/>
      <c r="L25" s="90">
        <v>23</v>
      </c>
      <c r="M25" s="90">
        <f t="shared" si="0"/>
        <v>1.4451326206513053</v>
      </c>
      <c r="N25" s="90"/>
      <c r="O25" s="90"/>
      <c r="P25" s="90"/>
      <c r="Q25" s="90"/>
      <c r="R25" s="90"/>
      <c r="S25" s="11"/>
    </row>
    <row r="26" spans="1:19" x14ac:dyDescent="0.25">
      <c r="A26" s="89"/>
      <c r="B26" s="90"/>
      <c r="C26" s="89"/>
      <c r="D26" s="89"/>
      <c r="E26" s="90"/>
      <c r="F26" s="90"/>
      <c r="G26" s="90"/>
      <c r="H26" s="90"/>
      <c r="I26" s="90"/>
      <c r="J26" s="90"/>
      <c r="K26" s="90"/>
      <c r="L26" s="90">
        <v>24</v>
      </c>
      <c r="M26" s="90">
        <f t="shared" si="0"/>
        <v>1.5079644737231013</v>
      </c>
      <c r="N26" s="90"/>
      <c r="O26" s="90"/>
      <c r="P26" s="90"/>
      <c r="Q26" s="90"/>
      <c r="R26" s="90"/>
      <c r="S26" s="11"/>
    </row>
    <row r="27" spans="1:19" x14ac:dyDescent="0.25">
      <c r="A27" s="89"/>
      <c r="B27" s="90"/>
      <c r="C27" s="89"/>
      <c r="D27" s="89"/>
      <c r="E27" s="90"/>
      <c r="F27" s="90"/>
      <c r="G27" s="90"/>
      <c r="H27" s="90"/>
      <c r="I27" s="90"/>
      <c r="J27" s="90"/>
      <c r="K27" s="90"/>
      <c r="L27" s="90">
        <v>25</v>
      </c>
      <c r="M27" s="90">
        <f t="shared" si="0"/>
        <v>1.5707963267948972</v>
      </c>
      <c r="N27" s="90"/>
      <c r="O27" s="90"/>
      <c r="P27" s="90"/>
      <c r="Q27" s="90"/>
      <c r="R27" s="90"/>
      <c r="S27" s="11"/>
    </row>
    <row r="28" spans="1:19" x14ac:dyDescent="0.25">
      <c r="A28" s="89"/>
      <c r="B28" s="90"/>
      <c r="C28" s="89"/>
      <c r="D28" s="89"/>
      <c r="E28" s="90"/>
      <c r="F28" s="90"/>
      <c r="G28" s="90"/>
      <c r="H28" s="90"/>
      <c r="I28" s="90"/>
      <c r="J28" s="90"/>
      <c r="K28" s="90"/>
      <c r="L28" s="90">
        <v>26</v>
      </c>
      <c r="M28" s="90">
        <f t="shared" si="0"/>
        <v>1.6336281798666932</v>
      </c>
      <c r="N28" s="90"/>
      <c r="O28" s="90"/>
      <c r="P28" s="90"/>
      <c r="Q28" s="90"/>
      <c r="R28" s="90"/>
      <c r="S28" s="11"/>
    </row>
    <row r="29" spans="1:19" x14ac:dyDescent="0.25">
      <c r="A29" s="89"/>
      <c r="B29" s="90"/>
      <c r="C29" s="89"/>
      <c r="D29" s="89"/>
      <c r="E29" s="90"/>
      <c r="F29" s="90"/>
      <c r="G29" s="90"/>
      <c r="H29" s="90"/>
      <c r="I29" s="90"/>
      <c r="J29" s="90"/>
      <c r="K29" s="90"/>
      <c r="L29" s="90">
        <v>27</v>
      </c>
      <c r="M29" s="90">
        <f t="shared" si="0"/>
        <v>1.6964600329384891</v>
      </c>
      <c r="N29" s="90"/>
      <c r="O29" s="90"/>
      <c r="P29" s="90"/>
      <c r="Q29" s="90"/>
      <c r="R29" s="90"/>
      <c r="S29" s="11"/>
    </row>
    <row r="30" spans="1:19" x14ac:dyDescent="0.25">
      <c r="A30" s="89"/>
      <c r="B30" s="90"/>
      <c r="C30" s="89"/>
      <c r="D30" s="89"/>
      <c r="E30" s="90"/>
      <c r="F30" s="90"/>
      <c r="G30" s="90"/>
      <c r="H30" s="90"/>
      <c r="I30" s="90"/>
      <c r="J30" s="90"/>
      <c r="K30" s="90"/>
      <c r="L30" s="90">
        <v>28</v>
      </c>
      <c r="M30" s="90">
        <f t="shared" si="0"/>
        <v>1.7592918860102851</v>
      </c>
      <c r="N30" s="90"/>
      <c r="O30" s="90"/>
      <c r="P30" s="90"/>
      <c r="Q30" s="90"/>
      <c r="R30" s="90"/>
      <c r="S30" s="11"/>
    </row>
    <row r="31" spans="1:19" x14ac:dyDescent="0.25">
      <c r="A31" s="89"/>
      <c r="B31" s="90"/>
      <c r="C31" s="89"/>
      <c r="D31" s="89"/>
      <c r="E31" s="90"/>
      <c r="F31" s="90"/>
      <c r="G31" s="90"/>
      <c r="H31" s="90"/>
      <c r="I31" s="90"/>
      <c r="J31" s="90"/>
      <c r="K31" s="90"/>
      <c r="L31" s="90">
        <v>29</v>
      </c>
      <c r="M31" s="90">
        <f t="shared" si="0"/>
        <v>1.822123739082081</v>
      </c>
      <c r="N31" s="90"/>
      <c r="O31" s="90"/>
      <c r="P31" s="90"/>
      <c r="Q31" s="90"/>
      <c r="R31" s="90"/>
      <c r="S31" s="11"/>
    </row>
    <row r="32" spans="1:19" x14ac:dyDescent="0.25">
      <c r="A32" s="89"/>
      <c r="B32" s="90"/>
      <c r="C32" s="89"/>
      <c r="D32" s="89"/>
      <c r="E32" s="90"/>
      <c r="F32" s="90"/>
      <c r="G32" s="90"/>
      <c r="H32" s="90"/>
      <c r="I32" s="90"/>
      <c r="J32" s="90"/>
      <c r="K32" s="90"/>
      <c r="L32" s="90">
        <v>30</v>
      </c>
      <c r="M32" s="90">
        <f t="shared" si="0"/>
        <v>1.884955592153877</v>
      </c>
      <c r="N32" s="90"/>
      <c r="O32" s="90"/>
      <c r="P32" s="90"/>
      <c r="Q32" s="90"/>
      <c r="R32" s="90"/>
      <c r="S32" s="11"/>
    </row>
    <row r="33" spans="1:19" x14ac:dyDescent="0.25">
      <c r="A33" s="89"/>
      <c r="B33" s="90"/>
      <c r="C33" s="89"/>
      <c r="D33" s="89"/>
      <c r="E33" s="90"/>
      <c r="F33" s="90"/>
      <c r="G33" s="90"/>
      <c r="H33" s="90"/>
      <c r="I33" s="90"/>
      <c r="J33" s="90"/>
      <c r="K33" s="90"/>
      <c r="L33" s="90">
        <v>31</v>
      </c>
      <c r="M33" s="90">
        <f t="shared" si="0"/>
        <v>1.9477874452256729</v>
      </c>
      <c r="N33" s="90"/>
      <c r="O33" s="90"/>
      <c r="P33" s="90"/>
      <c r="Q33" s="90"/>
      <c r="R33" s="90"/>
      <c r="S33" s="11"/>
    </row>
    <row r="34" spans="1:19" x14ac:dyDescent="0.25">
      <c r="A34" s="89"/>
      <c r="B34" s="90"/>
      <c r="C34" s="89"/>
      <c r="D34" s="89"/>
      <c r="E34" s="90"/>
      <c r="F34" s="90"/>
      <c r="G34" s="90"/>
      <c r="H34" s="90"/>
      <c r="I34" s="90"/>
      <c r="J34" s="90"/>
      <c r="K34" s="90"/>
      <c r="L34" s="90">
        <v>32</v>
      </c>
      <c r="M34" s="90">
        <f t="shared" si="0"/>
        <v>2.0106192982974687</v>
      </c>
      <c r="N34" s="90"/>
      <c r="O34" s="90"/>
      <c r="P34" s="90"/>
      <c r="Q34" s="90"/>
      <c r="R34" s="90"/>
      <c r="S34" s="11"/>
    </row>
    <row r="35" spans="1:19" x14ac:dyDescent="0.25">
      <c r="A35" s="89"/>
      <c r="B35" s="90"/>
      <c r="C35" s="89"/>
      <c r="D35" s="89"/>
      <c r="E35" s="90"/>
      <c r="F35" s="90"/>
      <c r="G35" s="90"/>
      <c r="H35" s="90"/>
      <c r="I35" s="90"/>
      <c r="J35" s="90"/>
      <c r="K35" s="90"/>
      <c r="L35" s="90">
        <v>33</v>
      </c>
      <c r="M35" s="90">
        <f t="shared" si="0"/>
        <v>2.0734511513692646</v>
      </c>
      <c r="N35" s="90"/>
      <c r="O35" s="90"/>
      <c r="P35" s="90"/>
      <c r="Q35" s="90"/>
      <c r="R35" s="90"/>
      <c r="S35" s="11"/>
    </row>
    <row r="36" spans="1:19" x14ac:dyDescent="0.25">
      <c r="A36" s="89"/>
      <c r="B36" s="90"/>
      <c r="C36" s="89"/>
      <c r="D36" s="89"/>
      <c r="E36" s="90"/>
      <c r="F36" s="90"/>
      <c r="G36" s="90"/>
      <c r="H36" s="90"/>
      <c r="I36" s="90"/>
      <c r="J36" s="90"/>
      <c r="K36" s="90"/>
      <c r="L36" s="90">
        <v>34</v>
      </c>
      <c r="M36" s="90">
        <f t="shared" si="0"/>
        <v>2.1362830044410606</v>
      </c>
      <c r="N36" s="90"/>
      <c r="O36" s="90"/>
      <c r="P36" s="90"/>
      <c r="Q36" s="90"/>
      <c r="R36" s="90"/>
      <c r="S36" s="11"/>
    </row>
    <row r="37" spans="1:19" x14ac:dyDescent="0.25">
      <c r="A37" s="89"/>
      <c r="B37" s="90"/>
      <c r="C37" s="89"/>
      <c r="D37" s="89"/>
      <c r="E37" s="90"/>
      <c r="F37" s="90"/>
      <c r="G37" s="90"/>
      <c r="H37" s="90"/>
      <c r="I37" s="90"/>
      <c r="J37" s="90"/>
      <c r="K37" s="90"/>
      <c r="L37" s="90">
        <v>35</v>
      </c>
      <c r="M37" s="90">
        <f t="shared" si="0"/>
        <v>2.1991148575128565</v>
      </c>
      <c r="N37" s="90"/>
      <c r="O37" s="90"/>
      <c r="P37" s="90"/>
      <c r="Q37" s="90"/>
      <c r="R37" s="90"/>
      <c r="S37" s="11"/>
    </row>
    <row r="38" spans="1:19" x14ac:dyDescent="0.25">
      <c r="A38" s="89"/>
      <c r="B38" s="90"/>
      <c r="C38" s="89"/>
      <c r="D38" s="89"/>
      <c r="E38" s="90"/>
      <c r="F38" s="90"/>
      <c r="G38" s="90"/>
      <c r="H38" s="90"/>
      <c r="I38" s="90"/>
      <c r="J38" s="90"/>
      <c r="K38" s="90"/>
      <c r="L38" s="90">
        <v>36</v>
      </c>
      <c r="M38" s="90">
        <f t="shared" si="0"/>
        <v>2.2619467105846525</v>
      </c>
      <c r="N38" s="90"/>
      <c r="O38" s="90"/>
      <c r="P38" s="90"/>
      <c r="Q38" s="90"/>
      <c r="R38" s="90"/>
      <c r="S38" s="11"/>
    </row>
    <row r="39" spans="1:19" x14ac:dyDescent="0.25">
      <c r="A39" s="89"/>
      <c r="B39" s="90"/>
      <c r="C39" s="89"/>
      <c r="D39" s="89"/>
      <c r="E39" s="90"/>
      <c r="F39" s="90"/>
      <c r="G39" s="90"/>
      <c r="H39" s="90"/>
      <c r="I39" s="90"/>
      <c r="J39" s="90"/>
      <c r="K39" s="90"/>
      <c r="L39" s="90">
        <v>37</v>
      </c>
      <c r="M39" s="90">
        <f t="shared" si="0"/>
        <v>2.3247785636564484</v>
      </c>
      <c r="N39" s="90"/>
      <c r="O39" s="90"/>
      <c r="P39" s="90"/>
      <c r="Q39" s="90"/>
      <c r="R39" s="90"/>
      <c r="S39" s="11"/>
    </row>
    <row r="40" spans="1:19" x14ac:dyDescent="0.25">
      <c r="A40" s="89"/>
      <c r="B40" s="90"/>
      <c r="C40" s="89"/>
      <c r="D40" s="89"/>
      <c r="E40" s="90"/>
      <c r="F40" s="90"/>
      <c r="G40" s="90"/>
      <c r="H40" s="90"/>
      <c r="I40" s="90"/>
      <c r="J40" s="90"/>
      <c r="K40" s="90"/>
      <c r="L40" s="90">
        <v>38</v>
      </c>
      <c r="M40" s="90">
        <f t="shared" si="0"/>
        <v>2.3876104167282444</v>
      </c>
      <c r="N40" s="90"/>
      <c r="O40" s="90"/>
      <c r="P40" s="90"/>
      <c r="Q40" s="90"/>
      <c r="R40" s="90"/>
      <c r="S40" s="11"/>
    </row>
    <row r="41" spans="1:19" x14ac:dyDescent="0.25">
      <c r="A41" s="89"/>
      <c r="B41" s="90"/>
      <c r="C41" s="89"/>
      <c r="D41" s="89"/>
      <c r="E41" s="90"/>
      <c r="F41" s="90"/>
      <c r="G41" s="90"/>
      <c r="H41" s="90"/>
      <c r="I41" s="90"/>
      <c r="J41" s="90"/>
      <c r="K41" s="90"/>
      <c r="L41" s="90">
        <v>39</v>
      </c>
      <c r="M41" s="90">
        <f t="shared" si="0"/>
        <v>2.4504422698000403</v>
      </c>
      <c r="N41" s="90"/>
      <c r="O41" s="90"/>
      <c r="P41" s="90"/>
      <c r="Q41" s="90"/>
      <c r="R41" s="90"/>
      <c r="S41" s="11"/>
    </row>
    <row r="42" spans="1:19" x14ac:dyDescent="0.25">
      <c r="A42" s="89"/>
      <c r="B42" s="90"/>
      <c r="C42" s="89"/>
      <c r="D42" s="89"/>
      <c r="E42" s="90"/>
      <c r="F42" s="90"/>
      <c r="G42" s="90"/>
      <c r="H42" s="90"/>
      <c r="I42" s="90"/>
      <c r="J42" s="90"/>
      <c r="K42" s="90"/>
      <c r="L42" s="90">
        <v>40</v>
      </c>
      <c r="M42" s="90">
        <f t="shared" si="0"/>
        <v>2.5132741228718363</v>
      </c>
      <c r="N42" s="90"/>
      <c r="O42" s="90"/>
      <c r="P42" s="90"/>
      <c r="Q42" s="90"/>
      <c r="R42" s="90"/>
      <c r="S42" s="11"/>
    </row>
    <row r="43" spans="1:19" x14ac:dyDescent="0.25">
      <c r="A43" s="89"/>
      <c r="B43" s="90"/>
      <c r="C43" s="89"/>
      <c r="D43" s="89"/>
      <c r="E43" s="90"/>
      <c r="F43" s="90"/>
      <c r="G43" s="90"/>
      <c r="H43" s="90"/>
      <c r="I43" s="90"/>
      <c r="J43" s="90"/>
      <c r="K43" s="90"/>
      <c r="L43" s="90">
        <v>41</v>
      </c>
      <c r="M43" s="90">
        <f t="shared" si="0"/>
        <v>2.5761059759436322</v>
      </c>
      <c r="N43" s="90"/>
      <c r="O43" s="90"/>
      <c r="P43" s="90"/>
      <c r="Q43" s="90"/>
      <c r="R43" s="90"/>
      <c r="S43" s="11"/>
    </row>
    <row r="44" spans="1:19" x14ac:dyDescent="0.25">
      <c r="A44" s="89"/>
      <c r="B44" s="90"/>
      <c r="C44" s="89"/>
      <c r="D44" s="89"/>
      <c r="E44" s="90"/>
      <c r="F44" s="90"/>
      <c r="G44" s="90"/>
      <c r="H44" s="90"/>
      <c r="I44" s="90"/>
      <c r="J44" s="90"/>
      <c r="K44" s="90"/>
      <c r="L44" s="90">
        <v>42</v>
      </c>
      <c r="M44" s="90">
        <f t="shared" si="0"/>
        <v>2.6389378290154282</v>
      </c>
      <c r="N44" s="90"/>
      <c r="O44" s="90"/>
      <c r="P44" s="90"/>
      <c r="Q44" s="90"/>
      <c r="R44" s="90"/>
      <c r="S44" s="11"/>
    </row>
    <row r="45" spans="1:19" x14ac:dyDescent="0.25">
      <c r="A45" s="89"/>
      <c r="B45" s="90"/>
      <c r="C45" s="89"/>
      <c r="D45" s="89"/>
      <c r="E45" s="90"/>
      <c r="F45" s="90"/>
      <c r="G45" s="90"/>
      <c r="H45" s="90"/>
      <c r="I45" s="90"/>
      <c r="J45" s="90"/>
      <c r="K45" s="90"/>
      <c r="L45" s="90">
        <v>43</v>
      </c>
      <c r="M45" s="90">
        <f t="shared" si="0"/>
        <v>2.7017696820872241</v>
      </c>
      <c r="N45" s="90"/>
      <c r="O45" s="90"/>
      <c r="P45" s="90"/>
      <c r="Q45" s="90"/>
      <c r="R45" s="90"/>
      <c r="S45" s="11"/>
    </row>
    <row r="46" spans="1:19" x14ac:dyDescent="0.25">
      <c r="A46" s="89"/>
      <c r="B46" s="90"/>
      <c r="C46" s="89"/>
      <c r="D46" s="89"/>
      <c r="E46" s="90"/>
      <c r="F46" s="90"/>
      <c r="G46" s="90"/>
      <c r="H46" s="90"/>
      <c r="I46" s="90"/>
      <c r="J46" s="90"/>
      <c r="K46" s="90"/>
      <c r="L46" s="90">
        <v>44</v>
      </c>
      <c r="M46" s="90">
        <f t="shared" si="0"/>
        <v>2.7646015351590201</v>
      </c>
      <c r="N46" s="90"/>
      <c r="O46" s="90"/>
      <c r="P46" s="90"/>
      <c r="Q46" s="90"/>
      <c r="R46" s="90"/>
      <c r="S46" s="11"/>
    </row>
    <row r="47" spans="1:19" x14ac:dyDescent="0.25">
      <c r="A47" s="89"/>
      <c r="B47" s="90"/>
      <c r="C47" s="89"/>
      <c r="D47" s="89"/>
      <c r="E47" s="90"/>
      <c r="F47" s="90"/>
      <c r="G47" s="90"/>
      <c r="H47" s="90"/>
      <c r="I47" s="90"/>
      <c r="J47" s="90"/>
      <c r="K47" s="90"/>
      <c r="L47" s="90">
        <v>45</v>
      </c>
      <c r="M47" s="90">
        <f t="shared" si="0"/>
        <v>2.827433388230816</v>
      </c>
      <c r="N47" s="90"/>
      <c r="O47" s="90"/>
      <c r="P47" s="90"/>
      <c r="Q47" s="90"/>
      <c r="R47" s="90"/>
      <c r="S47" s="11"/>
    </row>
    <row r="48" spans="1:19" x14ac:dyDescent="0.25">
      <c r="A48" s="89"/>
      <c r="B48" s="90"/>
      <c r="C48" s="89"/>
      <c r="D48" s="89"/>
      <c r="E48" s="90"/>
      <c r="F48" s="90"/>
      <c r="G48" s="90"/>
      <c r="H48" s="90"/>
      <c r="I48" s="90"/>
      <c r="J48" s="90"/>
      <c r="K48" s="90"/>
      <c r="L48" s="90">
        <v>46</v>
      </c>
      <c r="M48" s="90">
        <f t="shared" si="0"/>
        <v>2.890265241302612</v>
      </c>
      <c r="N48" s="90"/>
      <c r="O48" s="90"/>
      <c r="P48" s="90"/>
      <c r="Q48" s="90"/>
      <c r="R48" s="90"/>
      <c r="S48" s="11"/>
    </row>
    <row r="49" spans="1:19" x14ac:dyDescent="0.25">
      <c r="A49" s="89"/>
      <c r="B49" s="90"/>
      <c r="C49" s="89"/>
      <c r="D49" s="89"/>
      <c r="E49" s="90"/>
      <c r="F49" s="90"/>
      <c r="G49" s="90"/>
      <c r="H49" s="90"/>
      <c r="I49" s="90"/>
      <c r="J49" s="90"/>
      <c r="K49" s="90"/>
      <c r="L49" s="90">
        <v>47</v>
      </c>
      <c r="M49" s="90">
        <f t="shared" si="0"/>
        <v>2.9530970943744079</v>
      </c>
      <c r="N49" s="90"/>
      <c r="O49" s="90"/>
      <c r="P49" s="90"/>
      <c r="Q49" s="90"/>
      <c r="R49" s="90"/>
      <c r="S49" s="11"/>
    </row>
    <row r="50" spans="1:19" x14ac:dyDescent="0.25">
      <c r="A50" s="89"/>
      <c r="B50" s="90"/>
      <c r="C50" s="89"/>
      <c r="D50" s="89"/>
      <c r="E50" s="90"/>
      <c r="F50" s="90"/>
      <c r="G50" s="90"/>
      <c r="H50" s="90"/>
      <c r="I50" s="90"/>
      <c r="J50" s="90"/>
      <c r="K50" s="90"/>
      <c r="L50" s="90">
        <v>48</v>
      </c>
      <c r="M50" s="90">
        <f t="shared" si="0"/>
        <v>3.0159289474462039</v>
      </c>
      <c r="N50" s="90"/>
      <c r="O50" s="90"/>
      <c r="P50" s="90"/>
      <c r="Q50" s="90"/>
      <c r="R50" s="90"/>
      <c r="S50" s="11"/>
    </row>
    <row r="51" spans="1:19" x14ac:dyDescent="0.25">
      <c r="A51" s="89"/>
      <c r="B51" s="90"/>
      <c r="C51" s="89"/>
      <c r="D51" s="89"/>
      <c r="E51" s="90"/>
      <c r="F51" s="90"/>
      <c r="G51" s="90"/>
      <c r="H51" s="90"/>
      <c r="I51" s="90"/>
      <c r="J51" s="90"/>
      <c r="K51" s="90"/>
      <c r="L51" s="90">
        <v>49</v>
      </c>
      <c r="M51" s="90">
        <f t="shared" si="0"/>
        <v>3.0787608005179998</v>
      </c>
      <c r="N51" s="90"/>
      <c r="O51" s="90"/>
      <c r="P51" s="90"/>
      <c r="Q51" s="90"/>
      <c r="R51" s="90"/>
    </row>
    <row r="52" spans="1:19" x14ac:dyDescent="0.25">
      <c r="A52" s="89"/>
      <c r="B52" s="90"/>
      <c r="C52" s="89"/>
      <c r="D52" s="89"/>
      <c r="E52" s="90"/>
      <c r="F52" s="90"/>
      <c r="G52" s="90"/>
      <c r="H52" s="90"/>
      <c r="I52" s="90"/>
      <c r="J52" s="90"/>
      <c r="K52" s="90"/>
      <c r="L52" s="90">
        <v>50</v>
      </c>
      <c r="M52" s="90">
        <f t="shared" si="0"/>
        <v>3.1415926535897958</v>
      </c>
      <c r="N52" s="90"/>
      <c r="O52" s="90"/>
      <c r="P52" s="90"/>
      <c r="Q52" s="90"/>
      <c r="R52" s="90"/>
    </row>
    <row r="53" spans="1:19" x14ac:dyDescent="0.25">
      <c r="A53" s="89"/>
      <c r="B53" s="90"/>
      <c r="C53" s="89"/>
      <c r="D53" s="89"/>
      <c r="E53" s="90"/>
      <c r="F53" s="90"/>
      <c r="G53" s="90"/>
      <c r="H53" s="90"/>
      <c r="I53" s="90"/>
      <c r="J53" s="90"/>
      <c r="K53" s="90"/>
      <c r="L53" s="90">
        <v>51</v>
      </c>
      <c r="M53" s="90">
        <f t="shared" si="0"/>
        <v>3.2044245066615917</v>
      </c>
      <c r="N53" s="90"/>
      <c r="O53" s="90"/>
      <c r="P53" s="90"/>
      <c r="Q53" s="90"/>
      <c r="R53" s="90"/>
    </row>
    <row r="54" spans="1:19" x14ac:dyDescent="0.25">
      <c r="A54" s="89"/>
      <c r="B54" s="90"/>
      <c r="C54" s="89"/>
      <c r="D54" s="89"/>
      <c r="E54" s="90"/>
      <c r="F54" s="90"/>
      <c r="G54" s="90"/>
      <c r="H54" s="90"/>
      <c r="I54" s="90"/>
      <c r="J54" s="90"/>
      <c r="K54" s="90"/>
      <c r="L54" s="90">
        <v>52</v>
      </c>
      <c r="M54" s="90">
        <f t="shared" si="0"/>
        <v>3.2672563597333877</v>
      </c>
      <c r="N54" s="90"/>
      <c r="O54" s="90"/>
      <c r="P54" s="90"/>
      <c r="Q54" s="90"/>
      <c r="R54" s="90"/>
    </row>
    <row r="55" spans="1:19" x14ac:dyDescent="0.25">
      <c r="A55" s="89"/>
      <c r="B55" s="90"/>
      <c r="C55" s="89"/>
      <c r="D55" s="89"/>
      <c r="E55" s="90"/>
      <c r="F55" s="90"/>
      <c r="G55" s="90"/>
      <c r="H55" s="90"/>
      <c r="I55" s="90"/>
      <c r="J55" s="90"/>
      <c r="K55" s="90"/>
      <c r="L55" s="90">
        <v>53</v>
      </c>
      <c r="M55" s="90">
        <f t="shared" si="0"/>
        <v>3.3300882128051836</v>
      </c>
      <c r="N55" s="90"/>
      <c r="O55" s="90"/>
      <c r="P55" s="90"/>
      <c r="Q55" s="90"/>
      <c r="R55" s="90"/>
    </row>
    <row r="56" spans="1:19" x14ac:dyDescent="0.25">
      <c r="A56" s="89"/>
      <c r="B56" s="90"/>
      <c r="C56" s="89"/>
      <c r="D56" s="89"/>
      <c r="E56" s="90"/>
      <c r="F56" s="90"/>
      <c r="G56" s="90"/>
      <c r="H56" s="90"/>
      <c r="I56" s="90"/>
      <c r="J56" s="90"/>
      <c r="K56" s="90"/>
      <c r="L56" s="90">
        <v>54</v>
      </c>
      <c r="M56" s="90">
        <f t="shared" si="0"/>
        <v>3.3929200658769796</v>
      </c>
      <c r="N56" s="90"/>
      <c r="O56" s="90"/>
      <c r="P56" s="90"/>
      <c r="Q56" s="90"/>
      <c r="R56" s="90"/>
    </row>
    <row r="57" spans="1:19" x14ac:dyDescent="0.25">
      <c r="A57" s="89"/>
      <c r="B57" s="90"/>
      <c r="C57" s="89"/>
      <c r="D57" s="89"/>
      <c r="E57" s="90"/>
      <c r="F57" s="90"/>
      <c r="G57" s="90"/>
      <c r="H57" s="90"/>
      <c r="I57" s="90"/>
      <c r="J57" s="90"/>
      <c r="K57" s="90"/>
      <c r="L57" s="90">
        <v>55</v>
      </c>
      <c r="M57" s="90">
        <f t="shared" si="0"/>
        <v>3.4557519189487755</v>
      </c>
      <c r="N57" s="90"/>
      <c r="O57" s="90"/>
      <c r="P57" s="90"/>
      <c r="Q57" s="90"/>
      <c r="R57" s="90"/>
    </row>
    <row r="58" spans="1:19" x14ac:dyDescent="0.25">
      <c r="A58" s="89"/>
      <c r="B58" s="90"/>
      <c r="C58" s="89"/>
      <c r="D58" s="89"/>
      <c r="E58" s="90"/>
      <c r="F58" s="90"/>
      <c r="G58" s="90"/>
      <c r="H58" s="90"/>
      <c r="I58" s="90"/>
      <c r="J58" s="90"/>
      <c r="K58" s="90"/>
      <c r="L58" s="90">
        <v>56</v>
      </c>
      <c r="M58" s="90">
        <f t="shared" si="0"/>
        <v>3.5185837720205715</v>
      </c>
      <c r="N58" s="90"/>
      <c r="O58" s="90"/>
      <c r="P58" s="90"/>
      <c r="Q58" s="90"/>
      <c r="R58" s="90"/>
    </row>
    <row r="59" spans="1:19" x14ac:dyDescent="0.25">
      <c r="A59" s="89"/>
      <c r="B59" s="90"/>
      <c r="C59" s="89"/>
      <c r="D59" s="89"/>
      <c r="E59" s="90"/>
      <c r="F59" s="90"/>
      <c r="G59" s="90"/>
      <c r="H59" s="90"/>
      <c r="I59" s="90"/>
      <c r="J59" s="90"/>
      <c r="K59" s="90"/>
      <c r="L59" s="90">
        <v>57</v>
      </c>
      <c r="M59" s="90">
        <f t="shared" si="0"/>
        <v>3.5814156250923674</v>
      </c>
      <c r="N59" s="90"/>
      <c r="O59" s="90"/>
      <c r="P59" s="90"/>
      <c r="Q59" s="90"/>
      <c r="R59" s="90"/>
    </row>
    <row r="60" spans="1:19" x14ac:dyDescent="0.25">
      <c r="A60" s="89"/>
      <c r="B60" s="90"/>
      <c r="C60" s="89"/>
      <c r="D60" s="89"/>
      <c r="E60" s="90"/>
      <c r="F60" s="90"/>
      <c r="G60" s="90"/>
      <c r="H60" s="90"/>
      <c r="I60" s="90"/>
      <c r="J60" s="90"/>
      <c r="K60" s="90"/>
      <c r="L60" s="90">
        <v>58</v>
      </c>
      <c r="M60" s="90">
        <f t="shared" si="0"/>
        <v>3.6442474781641634</v>
      </c>
      <c r="N60" s="90"/>
      <c r="O60" s="90"/>
      <c r="P60" s="90"/>
      <c r="Q60" s="90"/>
      <c r="R60" s="90"/>
    </row>
    <row r="61" spans="1:19" x14ac:dyDescent="0.25">
      <c r="A61" s="89"/>
      <c r="B61" s="90"/>
      <c r="C61" s="89"/>
      <c r="D61" s="89"/>
      <c r="E61" s="90"/>
      <c r="F61" s="90"/>
      <c r="G61" s="90"/>
      <c r="H61" s="90"/>
      <c r="I61" s="90"/>
      <c r="J61" s="90"/>
      <c r="K61" s="90"/>
      <c r="L61" s="90">
        <v>59</v>
      </c>
      <c r="M61" s="90">
        <f t="shared" si="0"/>
        <v>3.7070793312359593</v>
      </c>
      <c r="N61" s="90"/>
      <c r="O61" s="90"/>
      <c r="P61" s="90"/>
      <c r="Q61" s="90"/>
      <c r="R61" s="90"/>
    </row>
    <row r="62" spans="1:19" x14ac:dyDescent="0.25">
      <c r="A62" s="89"/>
      <c r="B62" s="90"/>
      <c r="C62" s="89"/>
      <c r="D62" s="89"/>
      <c r="E62" s="90"/>
      <c r="F62" s="90"/>
      <c r="G62" s="90"/>
      <c r="H62" s="90"/>
      <c r="I62" s="90"/>
      <c r="J62" s="90"/>
      <c r="K62" s="90"/>
      <c r="L62" s="90">
        <v>60</v>
      </c>
      <c r="M62" s="90">
        <f t="shared" si="0"/>
        <v>3.7699111843077553</v>
      </c>
      <c r="N62" s="90"/>
      <c r="O62" s="90"/>
      <c r="P62" s="90"/>
      <c r="Q62" s="90"/>
      <c r="R62" s="90"/>
    </row>
    <row r="63" spans="1:19" x14ac:dyDescent="0.25">
      <c r="A63" s="89"/>
      <c r="B63" s="90"/>
      <c r="C63" s="89"/>
      <c r="D63" s="89"/>
      <c r="E63" s="90"/>
      <c r="F63" s="90"/>
      <c r="G63" s="90"/>
      <c r="H63" s="90"/>
      <c r="I63" s="90"/>
      <c r="J63" s="90"/>
      <c r="K63" s="90"/>
      <c r="L63" s="90">
        <v>61</v>
      </c>
      <c r="M63" s="90">
        <f t="shared" si="0"/>
        <v>3.8327430373795512</v>
      </c>
      <c r="N63" s="90"/>
      <c r="O63" s="90"/>
      <c r="P63" s="90"/>
      <c r="Q63" s="90"/>
      <c r="R63" s="90"/>
    </row>
    <row r="64" spans="1:19" x14ac:dyDescent="0.25">
      <c r="A64" s="89"/>
      <c r="B64" s="90"/>
      <c r="C64" s="89"/>
      <c r="D64" s="89"/>
      <c r="E64" s="90"/>
      <c r="F64" s="90"/>
      <c r="G64" s="90"/>
      <c r="H64" s="90"/>
      <c r="I64" s="90"/>
      <c r="J64" s="90"/>
      <c r="K64" s="90"/>
      <c r="L64" s="90">
        <v>62</v>
      </c>
      <c r="M64" s="90">
        <f t="shared" si="0"/>
        <v>3.8955748904513472</v>
      </c>
      <c r="N64" s="90"/>
      <c r="O64" s="90"/>
      <c r="P64" s="90"/>
      <c r="Q64" s="90"/>
      <c r="R64" s="90"/>
    </row>
    <row r="65" spans="1:18" x14ac:dyDescent="0.25">
      <c r="A65" s="89"/>
      <c r="B65" s="90"/>
      <c r="C65" s="89"/>
      <c r="D65" s="89"/>
      <c r="E65" s="90"/>
      <c r="F65" s="90"/>
      <c r="G65" s="90"/>
      <c r="H65" s="90"/>
      <c r="I65" s="90"/>
      <c r="J65" s="90"/>
      <c r="K65" s="90"/>
      <c r="L65" s="90">
        <v>63</v>
      </c>
      <c r="M65" s="90">
        <f t="shared" si="0"/>
        <v>3.9584067435231431</v>
      </c>
      <c r="N65" s="90"/>
      <c r="O65" s="90"/>
      <c r="P65" s="90"/>
      <c r="Q65" s="90"/>
      <c r="R65" s="90"/>
    </row>
    <row r="66" spans="1:18" x14ac:dyDescent="0.25">
      <c r="A66" s="89"/>
      <c r="B66" s="90"/>
      <c r="C66" s="89"/>
      <c r="D66" s="89"/>
      <c r="E66" s="90"/>
      <c r="F66" s="90"/>
      <c r="G66" s="90"/>
      <c r="H66" s="90"/>
      <c r="I66" s="90"/>
      <c r="J66" s="90"/>
      <c r="K66" s="90"/>
      <c r="L66" s="90">
        <v>64</v>
      </c>
      <c r="M66" s="90">
        <f t="shared" si="0"/>
        <v>4.0212385965949391</v>
      </c>
      <c r="N66" s="90"/>
      <c r="O66" s="90"/>
      <c r="P66" s="90"/>
      <c r="Q66" s="90"/>
      <c r="R66" s="90"/>
    </row>
    <row r="67" spans="1:18" x14ac:dyDescent="0.25">
      <c r="A67" s="89"/>
      <c r="B67" s="90"/>
      <c r="C67" s="89"/>
      <c r="D67" s="89"/>
      <c r="E67" s="90"/>
      <c r="F67" s="90"/>
      <c r="G67" s="90"/>
      <c r="H67" s="90"/>
      <c r="I67" s="90"/>
      <c r="J67" s="90"/>
      <c r="K67" s="90"/>
      <c r="L67" s="90">
        <v>65</v>
      </c>
      <c r="M67" s="90">
        <f t="shared" si="0"/>
        <v>4.0840704496667346</v>
      </c>
      <c r="N67" s="90"/>
      <c r="O67" s="90"/>
      <c r="P67" s="90"/>
      <c r="Q67" s="90"/>
      <c r="R67" s="90"/>
    </row>
    <row r="68" spans="1:18" x14ac:dyDescent="0.25">
      <c r="A68" s="89"/>
      <c r="B68" s="90"/>
      <c r="C68" s="89"/>
      <c r="D68" s="89"/>
      <c r="E68" s="90"/>
      <c r="F68" s="90"/>
      <c r="G68" s="90"/>
      <c r="H68" s="90"/>
      <c r="I68" s="90"/>
      <c r="J68" s="90"/>
      <c r="K68" s="90"/>
      <c r="L68" s="90">
        <v>66</v>
      </c>
      <c r="M68" s="90">
        <f t="shared" ref="M68:M102" si="1">$J$2+M67</f>
        <v>4.1469023027385301</v>
      </c>
      <c r="N68" s="90"/>
      <c r="O68" s="90"/>
      <c r="P68" s="90"/>
      <c r="Q68" s="90"/>
      <c r="R68" s="90"/>
    </row>
    <row r="69" spans="1:18" x14ac:dyDescent="0.25">
      <c r="A69" s="89"/>
      <c r="B69" s="90"/>
      <c r="C69" s="89"/>
      <c r="D69" s="89"/>
      <c r="E69" s="90"/>
      <c r="F69" s="90"/>
      <c r="G69" s="90"/>
      <c r="H69" s="90"/>
      <c r="I69" s="90"/>
      <c r="J69" s="90"/>
      <c r="K69" s="90"/>
      <c r="L69" s="90">
        <v>67</v>
      </c>
      <c r="M69" s="90">
        <f t="shared" si="1"/>
        <v>4.2097341558103256</v>
      </c>
      <c r="N69" s="90"/>
      <c r="O69" s="90"/>
      <c r="P69" s="90"/>
      <c r="Q69" s="90"/>
      <c r="R69" s="90"/>
    </row>
    <row r="70" spans="1:18" x14ac:dyDescent="0.25">
      <c r="A70" s="89"/>
      <c r="B70" s="90"/>
      <c r="C70" s="89"/>
      <c r="D70" s="89"/>
      <c r="E70" s="90"/>
      <c r="F70" s="90"/>
      <c r="G70" s="90"/>
      <c r="H70" s="90"/>
      <c r="I70" s="90"/>
      <c r="J70" s="90"/>
      <c r="K70" s="90"/>
      <c r="L70" s="90">
        <v>68</v>
      </c>
      <c r="M70" s="90">
        <f t="shared" si="1"/>
        <v>4.2725660088821211</v>
      </c>
      <c r="N70" s="90"/>
      <c r="O70" s="90"/>
      <c r="P70" s="90"/>
      <c r="Q70" s="90"/>
      <c r="R70" s="90"/>
    </row>
    <row r="71" spans="1:18" x14ac:dyDescent="0.25">
      <c r="A71" s="89"/>
      <c r="B71" s="90"/>
      <c r="C71" s="89"/>
      <c r="D71" s="89"/>
      <c r="E71" s="90"/>
      <c r="F71" s="90"/>
      <c r="G71" s="90"/>
      <c r="H71" s="90"/>
      <c r="I71" s="90"/>
      <c r="J71" s="90"/>
      <c r="K71" s="90"/>
      <c r="L71" s="90">
        <v>69</v>
      </c>
      <c r="M71" s="90">
        <f t="shared" si="1"/>
        <v>4.3353978619539166</v>
      </c>
      <c r="N71" s="90"/>
      <c r="O71" s="90"/>
      <c r="P71" s="90"/>
      <c r="Q71" s="90"/>
      <c r="R71" s="90"/>
    </row>
    <row r="72" spans="1:18" x14ac:dyDescent="0.25">
      <c r="A72" s="89"/>
      <c r="B72" s="90"/>
      <c r="C72" s="89"/>
      <c r="D72" s="89"/>
      <c r="E72" s="90"/>
      <c r="F72" s="90"/>
      <c r="G72" s="90"/>
      <c r="H72" s="90"/>
      <c r="I72" s="90"/>
      <c r="J72" s="90"/>
      <c r="K72" s="90"/>
      <c r="L72" s="90">
        <v>70</v>
      </c>
      <c r="M72" s="90">
        <f t="shared" si="1"/>
        <v>4.3982297150257121</v>
      </c>
      <c r="N72" s="90"/>
      <c r="O72" s="90"/>
      <c r="P72" s="90"/>
      <c r="Q72" s="90"/>
      <c r="R72" s="90"/>
    </row>
    <row r="73" spans="1:18" x14ac:dyDescent="0.25">
      <c r="A73" s="89"/>
      <c r="B73" s="90"/>
      <c r="C73" s="89"/>
      <c r="D73" s="89"/>
      <c r="E73" s="90"/>
      <c r="F73" s="90"/>
      <c r="G73" s="90"/>
      <c r="H73" s="90"/>
      <c r="I73" s="90"/>
      <c r="J73" s="90"/>
      <c r="K73" s="90"/>
      <c r="L73" s="90">
        <v>71</v>
      </c>
      <c r="M73" s="90">
        <f t="shared" si="1"/>
        <v>4.4610615680975076</v>
      </c>
      <c r="N73" s="90"/>
      <c r="O73" s="90"/>
      <c r="P73" s="90"/>
      <c r="Q73" s="90"/>
      <c r="R73" s="90"/>
    </row>
    <row r="74" spans="1:18" x14ac:dyDescent="0.25">
      <c r="A74" s="89"/>
      <c r="B74" s="90"/>
      <c r="C74" s="89"/>
      <c r="D74" s="89"/>
      <c r="E74" s="90"/>
      <c r="F74" s="90"/>
      <c r="G74" s="90"/>
      <c r="H74" s="90"/>
      <c r="I74" s="90"/>
      <c r="J74" s="90"/>
      <c r="K74" s="90"/>
      <c r="L74" s="90">
        <v>72</v>
      </c>
      <c r="M74" s="90">
        <f t="shared" si="1"/>
        <v>4.5238934211693032</v>
      </c>
      <c r="N74" s="90"/>
      <c r="O74" s="90"/>
      <c r="P74" s="90"/>
      <c r="Q74" s="90"/>
      <c r="R74" s="90"/>
    </row>
    <row r="75" spans="1:18" x14ac:dyDescent="0.25">
      <c r="A75" s="89"/>
      <c r="B75" s="90"/>
      <c r="C75" s="89"/>
      <c r="D75" s="89"/>
      <c r="E75" s="90"/>
      <c r="F75" s="90"/>
      <c r="G75" s="90"/>
      <c r="H75" s="90"/>
      <c r="I75" s="90"/>
      <c r="J75" s="90"/>
      <c r="K75" s="90"/>
      <c r="L75" s="90">
        <v>73</v>
      </c>
      <c r="M75" s="90">
        <f t="shared" si="1"/>
        <v>4.5867252742410987</v>
      </c>
      <c r="N75" s="90"/>
      <c r="O75" s="90"/>
      <c r="P75" s="90"/>
      <c r="Q75" s="90"/>
      <c r="R75" s="90"/>
    </row>
    <row r="76" spans="1:18" x14ac:dyDescent="0.25">
      <c r="A76" s="89"/>
      <c r="B76" s="90"/>
      <c r="C76" s="89"/>
      <c r="D76" s="89"/>
      <c r="E76" s="90"/>
      <c r="F76" s="90"/>
      <c r="G76" s="90"/>
      <c r="H76" s="90"/>
      <c r="I76" s="90"/>
      <c r="J76" s="90"/>
      <c r="K76" s="90"/>
      <c r="L76" s="90">
        <v>74</v>
      </c>
      <c r="M76" s="90">
        <f t="shared" si="1"/>
        <v>4.6495571273128942</v>
      </c>
      <c r="N76" s="90"/>
      <c r="O76" s="90"/>
      <c r="P76" s="90"/>
      <c r="Q76" s="90"/>
      <c r="R76" s="90"/>
    </row>
    <row r="77" spans="1:18" x14ac:dyDescent="0.25">
      <c r="A77" s="89"/>
      <c r="B77" s="90"/>
      <c r="C77" s="89"/>
      <c r="D77" s="89"/>
      <c r="E77" s="90"/>
      <c r="F77" s="90"/>
      <c r="G77" s="90"/>
      <c r="H77" s="90"/>
      <c r="I77" s="90"/>
      <c r="J77" s="90"/>
      <c r="K77" s="90"/>
      <c r="L77" s="90">
        <v>75</v>
      </c>
      <c r="M77" s="90">
        <f t="shared" si="1"/>
        <v>4.7123889803846897</v>
      </c>
      <c r="N77" s="90"/>
      <c r="O77" s="90"/>
      <c r="P77" s="90"/>
      <c r="Q77" s="90"/>
      <c r="R77" s="90"/>
    </row>
    <row r="78" spans="1:18" x14ac:dyDescent="0.25">
      <c r="A78" s="89"/>
      <c r="B78" s="90"/>
      <c r="C78" s="89"/>
      <c r="D78" s="89"/>
      <c r="E78" s="90"/>
      <c r="F78" s="90"/>
      <c r="G78" s="90"/>
      <c r="H78" s="90"/>
      <c r="I78" s="90"/>
      <c r="J78" s="90"/>
      <c r="K78" s="90"/>
      <c r="L78" s="90">
        <v>76</v>
      </c>
      <c r="M78" s="90">
        <f t="shared" si="1"/>
        <v>4.7752208334564852</v>
      </c>
      <c r="N78" s="90"/>
      <c r="O78" s="90"/>
      <c r="P78" s="90"/>
      <c r="Q78" s="90"/>
      <c r="R78" s="90"/>
    </row>
    <row r="79" spans="1:18" x14ac:dyDescent="0.25">
      <c r="A79" s="89"/>
      <c r="B79" s="90"/>
      <c r="C79" s="89"/>
      <c r="D79" s="89"/>
      <c r="E79" s="90"/>
      <c r="F79" s="90"/>
      <c r="G79" s="90"/>
      <c r="H79" s="90"/>
      <c r="I79" s="90"/>
      <c r="J79" s="90"/>
      <c r="K79" s="90"/>
      <c r="L79" s="90">
        <v>77</v>
      </c>
      <c r="M79" s="90">
        <f t="shared" si="1"/>
        <v>4.8380526865282807</v>
      </c>
      <c r="N79" s="90"/>
      <c r="O79" s="90"/>
      <c r="P79" s="90"/>
      <c r="Q79" s="90"/>
      <c r="R79" s="90"/>
    </row>
    <row r="80" spans="1:18" x14ac:dyDescent="0.25">
      <c r="A80" s="89"/>
      <c r="B80" s="90"/>
      <c r="C80" s="89"/>
      <c r="D80" s="89"/>
      <c r="E80" s="90"/>
      <c r="F80" s="90"/>
      <c r="G80" s="90"/>
      <c r="H80" s="90"/>
      <c r="I80" s="90"/>
      <c r="J80" s="90"/>
      <c r="K80" s="90"/>
      <c r="L80" s="90">
        <v>78</v>
      </c>
      <c r="M80" s="90">
        <f t="shared" si="1"/>
        <v>4.9008845396000762</v>
      </c>
      <c r="N80" s="90"/>
      <c r="O80" s="90"/>
      <c r="P80" s="90"/>
      <c r="Q80" s="90"/>
      <c r="R80" s="90"/>
    </row>
    <row r="81" spans="1:18" x14ac:dyDescent="0.25">
      <c r="A81" s="89"/>
      <c r="B81" s="90"/>
      <c r="C81" s="89"/>
      <c r="D81" s="89"/>
      <c r="E81" s="90"/>
      <c r="F81" s="90"/>
      <c r="G81" s="90"/>
      <c r="H81" s="90"/>
      <c r="I81" s="90"/>
      <c r="J81" s="90"/>
      <c r="K81" s="90"/>
      <c r="L81" s="90">
        <v>79</v>
      </c>
      <c r="M81" s="90">
        <f t="shared" si="1"/>
        <v>4.9637163926718717</v>
      </c>
      <c r="N81" s="90"/>
      <c r="O81" s="90"/>
      <c r="P81" s="90"/>
      <c r="Q81" s="90"/>
      <c r="R81" s="90"/>
    </row>
    <row r="82" spans="1:18" x14ac:dyDescent="0.25">
      <c r="A82" s="89"/>
      <c r="B82" s="90"/>
      <c r="C82" s="89"/>
      <c r="D82" s="89"/>
      <c r="E82" s="90"/>
      <c r="F82" s="90"/>
      <c r="G82" s="90"/>
      <c r="H82" s="90"/>
      <c r="I82" s="90"/>
      <c r="J82" s="90"/>
      <c r="K82" s="90"/>
      <c r="L82" s="90">
        <v>80</v>
      </c>
      <c r="M82" s="90">
        <f t="shared" si="1"/>
        <v>5.0265482457436672</v>
      </c>
      <c r="N82" s="90"/>
      <c r="O82" s="90"/>
      <c r="P82" s="90"/>
      <c r="Q82" s="90"/>
      <c r="R82" s="90"/>
    </row>
    <row r="83" spans="1:18" x14ac:dyDescent="0.25">
      <c r="A83" s="89"/>
      <c r="B83" s="90"/>
      <c r="C83" s="89"/>
      <c r="D83" s="89"/>
      <c r="E83" s="90"/>
      <c r="F83" s="90"/>
      <c r="G83" s="90"/>
      <c r="H83" s="90"/>
      <c r="I83" s="90"/>
      <c r="J83" s="90"/>
      <c r="K83" s="90"/>
      <c r="L83" s="90">
        <v>81</v>
      </c>
      <c r="M83" s="90">
        <f t="shared" si="1"/>
        <v>5.0893800988154627</v>
      </c>
      <c r="N83" s="90"/>
      <c r="O83" s="90"/>
      <c r="P83" s="90"/>
      <c r="Q83" s="90"/>
      <c r="R83" s="90"/>
    </row>
    <row r="84" spans="1:18" x14ac:dyDescent="0.25">
      <c r="A84" s="89"/>
      <c r="B84" s="90"/>
      <c r="C84" s="89"/>
      <c r="D84" s="89"/>
      <c r="E84" s="90"/>
      <c r="F84" s="90"/>
      <c r="G84" s="90"/>
      <c r="H84" s="90"/>
      <c r="I84" s="90"/>
      <c r="J84" s="90"/>
      <c r="K84" s="90"/>
      <c r="L84" s="90">
        <v>82</v>
      </c>
      <c r="M84" s="90">
        <f t="shared" si="1"/>
        <v>5.1522119518872582</v>
      </c>
      <c r="N84" s="90"/>
      <c r="O84" s="90"/>
      <c r="P84" s="90"/>
      <c r="Q84" s="90"/>
      <c r="R84" s="90"/>
    </row>
    <row r="85" spans="1:18" x14ac:dyDescent="0.25">
      <c r="A85" s="89"/>
      <c r="B85" s="90"/>
      <c r="C85" s="89"/>
      <c r="D85" s="89"/>
      <c r="E85" s="90"/>
      <c r="F85" s="90"/>
      <c r="G85" s="90"/>
      <c r="H85" s="90"/>
      <c r="I85" s="90"/>
      <c r="J85" s="90"/>
      <c r="K85" s="90"/>
      <c r="L85" s="90">
        <v>83</v>
      </c>
      <c r="M85" s="90">
        <f t="shared" si="1"/>
        <v>5.2150438049590537</v>
      </c>
      <c r="N85" s="90"/>
      <c r="O85" s="90"/>
      <c r="P85" s="90"/>
      <c r="Q85" s="90"/>
      <c r="R85" s="90"/>
    </row>
    <row r="86" spans="1:18" x14ac:dyDescent="0.25">
      <c r="A86" s="89"/>
      <c r="B86" s="90"/>
      <c r="C86" s="89"/>
      <c r="D86" s="89"/>
      <c r="E86" s="90"/>
      <c r="F86" s="90"/>
      <c r="G86" s="90"/>
      <c r="H86" s="90"/>
      <c r="I86" s="90"/>
      <c r="J86" s="90"/>
      <c r="K86" s="90"/>
      <c r="L86" s="90">
        <v>84</v>
      </c>
      <c r="M86" s="90">
        <f t="shared" si="1"/>
        <v>5.2778756580308492</v>
      </c>
      <c r="N86" s="90"/>
      <c r="O86" s="90"/>
      <c r="P86" s="90"/>
      <c r="Q86" s="90"/>
      <c r="R86" s="90"/>
    </row>
    <row r="87" spans="1:18" x14ac:dyDescent="0.25">
      <c r="A87" s="89"/>
      <c r="B87" s="90"/>
      <c r="C87" s="89"/>
      <c r="D87" s="89"/>
      <c r="E87" s="90"/>
      <c r="F87" s="90"/>
      <c r="G87" s="90"/>
      <c r="H87" s="90"/>
      <c r="I87" s="90"/>
      <c r="J87" s="90"/>
      <c r="K87" s="90"/>
      <c r="L87" s="90">
        <v>85</v>
      </c>
      <c r="M87" s="90">
        <f t="shared" si="1"/>
        <v>5.3407075111026447</v>
      </c>
      <c r="N87" s="90"/>
      <c r="O87" s="90"/>
      <c r="P87" s="90"/>
      <c r="Q87" s="90"/>
      <c r="R87" s="90"/>
    </row>
    <row r="88" spans="1:18" x14ac:dyDescent="0.25">
      <c r="A88" s="89"/>
      <c r="B88" s="90"/>
      <c r="C88" s="89"/>
      <c r="D88" s="89"/>
      <c r="E88" s="90"/>
      <c r="F88" s="90"/>
      <c r="G88" s="90"/>
      <c r="H88" s="90"/>
      <c r="I88" s="90"/>
      <c r="J88" s="90"/>
      <c r="K88" s="90"/>
      <c r="L88" s="90">
        <v>86</v>
      </c>
      <c r="M88" s="90">
        <f t="shared" si="1"/>
        <v>5.4035393641744403</v>
      </c>
      <c r="N88" s="90"/>
      <c r="O88" s="90"/>
      <c r="P88" s="90"/>
      <c r="Q88" s="90"/>
      <c r="R88" s="90"/>
    </row>
    <row r="89" spans="1:18" x14ac:dyDescent="0.25">
      <c r="A89" s="89"/>
      <c r="B89" s="90"/>
      <c r="C89" s="89"/>
      <c r="D89" s="89"/>
      <c r="E89" s="90"/>
      <c r="F89" s="90"/>
      <c r="G89" s="90"/>
      <c r="H89" s="90"/>
      <c r="I89" s="90"/>
      <c r="J89" s="90"/>
      <c r="K89" s="90"/>
      <c r="L89" s="90">
        <v>87</v>
      </c>
      <c r="M89" s="90">
        <f t="shared" si="1"/>
        <v>5.4663712172462358</v>
      </c>
      <c r="N89" s="90"/>
      <c r="O89" s="90"/>
      <c r="P89" s="90"/>
      <c r="Q89" s="90"/>
      <c r="R89" s="90"/>
    </row>
    <row r="90" spans="1:18" x14ac:dyDescent="0.25">
      <c r="A90" s="89"/>
      <c r="B90" s="90"/>
      <c r="C90" s="89"/>
      <c r="D90" s="89"/>
      <c r="E90" s="90"/>
      <c r="F90" s="90"/>
      <c r="G90" s="90"/>
      <c r="H90" s="90"/>
      <c r="I90" s="90"/>
      <c r="J90" s="90"/>
      <c r="K90" s="90"/>
      <c r="L90" s="90">
        <v>88</v>
      </c>
      <c r="M90" s="90">
        <f t="shared" si="1"/>
        <v>5.5292030703180313</v>
      </c>
      <c r="N90" s="90"/>
      <c r="O90" s="90"/>
      <c r="P90" s="90"/>
      <c r="Q90" s="90"/>
      <c r="R90" s="90"/>
    </row>
    <row r="91" spans="1:18" x14ac:dyDescent="0.25">
      <c r="A91" s="89"/>
      <c r="B91" s="90"/>
      <c r="C91" s="89"/>
      <c r="D91" s="89"/>
      <c r="E91" s="90"/>
      <c r="F91" s="90"/>
      <c r="G91" s="90"/>
      <c r="H91" s="90"/>
      <c r="I91" s="90"/>
      <c r="J91" s="90"/>
      <c r="K91" s="90"/>
      <c r="L91" s="90">
        <v>89</v>
      </c>
      <c r="M91" s="90">
        <f t="shared" si="1"/>
        <v>5.5920349233898268</v>
      </c>
      <c r="N91" s="90"/>
      <c r="O91" s="90"/>
      <c r="P91" s="90"/>
      <c r="Q91" s="90"/>
      <c r="R91" s="90"/>
    </row>
    <row r="92" spans="1:18" x14ac:dyDescent="0.25">
      <c r="A92" s="89"/>
      <c r="B92" s="90"/>
      <c r="C92" s="89"/>
      <c r="D92" s="89"/>
      <c r="E92" s="90"/>
      <c r="F92" s="90"/>
      <c r="G92" s="90"/>
      <c r="H92" s="90"/>
      <c r="I92" s="90"/>
      <c r="J92" s="90"/>
      <c r="K92" s="90"/>
      <c r="L92" s="90">
        <v>90</v>
      </c>
      <c r="M92" s="90">
        <f t="shared" si="1"/>
        <v>5.6548667764616223</v>
      </c>
      <c r="N92" s="90"/>
      <c r="O92" s="90"/>
      <c r="P92" s="90"/>
      <c r="Q92" s="90"/>
      <c r="R92" s="90"/>
    </row>
    <row r="93" spans="1:18" x14ac:dyDescent="0.25">
      <c r="A93" s="89"/>
      <c r="B93" s="90"/>
      <c r="C93" s="89"/>
      <c r="D93" s="89"/>
      <c r="E93" s="90"/>
      <c r="F93" s="90"/>
      <c r="G93" s="90"/>
      <c r="H93" s="90"/>
      <c r="I93" s="90"/>
      <c r="J93" s="90"/>
      <c r="K93" s="90"/>
      <c r="L93" s="90">
        <v>91</v>
      </c>
      <c r="M93" s="90">
        <f t="shared" si="1"/>
        <v>5.7176986295334178</v>
      </c>
      <c r="N93" s="90"/>
      <c r="O93" s="90"/>
      <c r="P93" s="90"/>
      <c r="Q93" s="90"/>
      <c r="R93" s="90"/>
    </row>
    <row r="94" spans="1:18" x14ac:dyDescent="0.25">
      <c r="A94" s="89"/>
      <c r="B94" s="90"/>
      <c r="C94" s="89"/>
      <c r="D94" s="89"/>
      <c r="E94" s="90"/>
      <c r="F94" s="90"/>
      <c r="G94" s="90"/>
      <c r="H94" s="90"/>
      <c r="I94" s="90"/>
      <c r="J94" s="90"/>
      <c r="K94" s="90"/>
      <c r="L94" s="90">
        <v>92</v>
      </c>
      <c r="M94" s="90">
        <f t="shared" si="1"/>
        <v>5.7805304826052133</v>
      </c>
      <c r="N94" s="90"/>
      <c r="O94" s="90"/>
      <c r="P94" s="90"/>
      <c r="Q94" s="90"/>
      <c r="R94" s="90"/>
    </row>
    <row r="95" spans="1:18" x14ac:dyDescent="0.25">
      <c r="A95" s="89"/>
      <c r="B95" s="90"/>
      <c r="C95" s="89"/>
      <c r="D95" s="89"/>
      <c r="E95" s="90"/>
      <c r="F95" s="90"/>
      <c r="G95" s="90"/>
      <c r="H95" s="90"/>
      <c r="I95" s="90"/>
      <c r="J95" s="90"/>
      <c r="K95" s="90"/>
      <c r="L95" s="90">
        <v>93</v>
      </c>
      <c r="M95" s="90">
        <f t="shared" si="1"/>
        <v>5.8433623356770088</v>
      </c>
      <c r="N95" s="90"/>
      <c r="O95" s="90"/>
      <c r="P95" s="90"/>
      <c r="Q95" s="90"/>
      <c r="R95" s="90"/>
    </row>
    <row r="96" spans="1:18" x14ac:dyDescent="0.25">
      <c r="A96" s="89"/>
      <c r="B96" s="90"/>
      <c r="C96" s="89"/>
      <c r="D96" s="89"/>
      <c r="E96" s="90"/>
      <c r="F96" s="90"/>
      <c r="G96" s="90"/>
      <c r="H96" s="90"/>
      <c r="I96" s="90"/>
      <c r="J96" s="90"/>
      <c r="K96" s="90"/>
      <c r="L96" s="90">
        <v>94</v>
      </c>
      <c r="M96" s="90">
        <f t="shared" si="1"/>
        <v>5.9061941887488043</v>
      </c>
      <c r="N96" s="90"/>
      <c r="O96" s="90"/>
      <c r="P96" s="90"/>
      <c r="Q96" s="90"/>
      <c r="R96" s="90"/>
    </row>
    <row r="97" spans="1:18" x14ac:dyDescent="0.25">
      <c r="A97" s="89"/>
      <c r="B97" s="90"/>
      <c r="C97" s="89"/>
      <c r="D97" s="89"/>
      <c r="E97" s="90"/>
      <c r="F97" s="90"/>
      <c r="G97" s="90"/>
      <c r="H97" s="90"/>
      <c r="I97" s="90"/>
      <c r="J97" s="90"/>
      <c r="K97" s="90"/>
      <c r="L97" s="90">
        <v>95</v>
      </c>
      <c r="M97" s="90">
        <f t="shared" si="1"/>
        <v>5.9690260418205998</v>
      </c>
      <c r="N97" s="90"/>
      <c r="O97" s="90"/>
      <c r="P97" s="90"/>
      <c r="Q97" s="90"/>
      <c r="R97" s="90"/>
    </row>
    <row r="98" spans="1:18" x14ac:dyDescent="0.25">
      <c r="A98" s="89"/>
      <c r="B98" s="90"/>
      <c r="C98" s="89"/>
      <c r="D98" s="89"/>
      <c r="E98" s="90"/>
      <c r="F98" s="90"/>
      <c r="G98" s="90"/>
      <c r="H98" s="90"/>
      <c r="I98" s="90"/>
      <c r="J98" s="90"/>
      <c r="K98" s="90"/>
      <c r="L98" s="90">
        <v>96</v>
      </c>
      <c r="M98" s="90">
        <f t="shared" si="1"/>
        <v>6.0318578948923953</v>
      </c>
      <c r="N98" s="90"/>
      <c r="O98" s="90"/>
      <c r="P98" s="90"/>
      <c r="Q98" s="90"/>
      <c r="R98" s="90"/>
    </row>
    <row r="99" spans="1:18" x14ac:dyDescent="0.25">
      <c r="A99" s="89"/>
      <c r="B99" s="90"/>
      <c r="C99" s="89"/>
      <c r="D99" s="89"/>
      <c r="E99" s="90"/>
      <c r="F99" s="90"/>
      <c r="G99" s="90"/>
      <c r="H99" s="90"/>
      <c r="I99" s="90"/>
      <c r="J99" s="90"/>
      <c r="K99" s="90"/>
      <c r="L99" s="90">
        <v>97</v>
      </c>
      <c r="M99" s="90">
        <f t="shared" si="1"/>
        <v>6.0946897479641908</v>
      </c>
      <c r="N99" s="90"/>
      <c r="O99" s="90"/>
      <c r="P99" s="90"/>
      <c r="Q99" s="90"/>
      <c r="R99" s="90"/>
    </row>
    <row r="100" spans="1:18" x14ac:dyDescent="0.25">
      <c r="A100" s="89"/>
      <c r="B100" s="90"/>
      <c r="C100" s="89"/>
      <c r="D100" s="89"/>
      <c r="E100" s="90"/>
      <c r="F100" s="90"/>
      <c r="G100" s="90"/>
      <c r="H100" s="90"/>
      <c r="I100" s="90"/>
      <c r="J100" s="90"/>
      <c r="K100" s="90"/>
      <c r="L100" s="90">
        <v>98</v>
      </c>
      <c r="M100" s="90">
        <f t="shared" si="1"/>
        <v>6.1575216010359863</v>
      </c>
      <c r="N100" s="90"/>
      <c r="O100" s="90"/>
      <c r="P100" s="90"/>
      <c r="Q100" s="90"/>
      <c r="R100" s="90"/>
    </row>
    <row r="101" spans="1:18" x14ac:dyDescent="0.25">
      <c r="A101" s="89"/>
      <c r="B101" s="90"/>
      <c r="C101" s="89"/>
      <c r="D101" s="89"/>
      <c r="E101" s="90"/>
      <c r="F101" s="90"/>
      <c r="G101" s="90"/>
      <c r="H101" s="90"/>
      <c r="I101" s="90"/>
      <c r="J101" s="90"/>
      <c r="K101" s="90"/>
      <c r="L101" s="90">
        <v>99</v>
      </c>
      <c r="M101" s="90">
        <f t="shared" si="1"/>
        <v>6.2203534541077818</v>
      </c>
      <c r="N101" s="90"/>
      <c r="O101" s="90"/>
      <c r="P101" s="90"/>
      <c r="Q101" s="90"/>
      <c r="R101" s="90"/>
    </row>
    <row r="102" spans="1:18" x14ac:dyDescent="0.25">
      <c r="A102" s="89"/>
      <c r="B102" s="90"/>
      <c r="C102" s="89"/>
      <c r="D102" s="89"/>
      <c r="E102" s="90"/>
      <c r="F102" s="90"/>
      <c r="G102" s="90"/>
      <c r="H102" s="90"/>
      <c r="I102" s="90"/>
      <c r="J102" s="90"/>
      <c r="K102" s="90"/>
      <c r="L102" s="90">
        <v>100</v>
      </c>
      <c r="M102" s="90">
        <f t="shared" si="1"/>
        <v>6.2831853071795774</v>
      </c>
      <c r="N102" s="90"/>
      <c r="O102" s="90"/>
      <c r="P102" s="90"/>
      <c r="Q102" s="90"/>
      <c r="R102" s="90"/>
    </row>
  </sheetData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euil2.Startsimulation">
                <anchor moveWithCells="1" sizeWithCells="1">
                  <from>
                    <xdr:col>19</xdr:col>
                    <xdr:colOff>47625</xdr:colOff>
                    <xdr:row>0</xdr:row>
                    <xdr:rowOff>114300</xdr:rowOff>
                  </from>
                  <to>
                    <xdr:col>22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Feuil2.Downgrade">
                <anchor moveWithCells="1" sizeWithCells="1">
                  <from>
                    <xdr:col>27</xdr:col>
                    <xdr:colOff>571500</xdr:colOff>
                    <xdr:row>5</xdr:row>
                    <xdr:rowOff>28575</xdr:rowOff>
                  </from>
                  <to>
                    <xdr:col>30</xdr:col>
                    <xdr:colOff>209550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Feuil2.stopper_Click">
                <anchor moveWithCells="1" sizeWithCells="1">
                  <from>
                    <xdr:col>23</xdr:col>
                    <xdr:colOff>447675</xdr:colOff>
                    <xdr:row>0</xdr:row>
                    <xdr:rowOff>66675</xdr:rowOff>
                  </from>
                  <to>
                    <xdr:col>27</xdr:col>
                    <xdr:colOff>133350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Feuil2.reviveplanete_click">
                <anchor moveWithCells="1" sizeWithCells="1">
                  <from>
                    <xdr:col>27</xdr:col>
                    <xdr:colOff>571500</xdr:colOff>
                    <xdr:row>9</xdr:row>
                    <xdr:rowOff>114300</xdr:rowOff>
                  </from>
                  <to>
                    <xdr:col>30</xdr:col>
                    <xdr:colOff>190500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5" ma:contentTypeDescription="Create a new document." ma:contentTypeScope="" ma:versionID="eb47f970db01455029df431765be63e4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36af26dbc36b6288b7ddae45b32d7e9e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EF3B6E-0465-4E6A-9207-592146537975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22375818-dcd7-42e4-9660-6b33e030de66"/>
    <ds:schemaRef ds:uri="http://schemas.openxmlformats.org/package/2006/metadata/core-properties"/>
    <ds:schemaRef ds:uri="9de94308-2297-4d04-a77d-26fce9df9395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F4A30C1-0BDB-4D41-A347-06F993193D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A56B53-B04F-4B7C-A54B-00DAD7CDE0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outer wilds</vt:lpstr>
      <vt:lpstr>animation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Konaté Ibrahim</dc:creator>
  <cp:lastModifiedBy>Ibrahim</cp:lastModifiedBy>
  <dcterms:created xsi:type="dcterms:W3CDTF">2022-11-18T13:05:53Z</dcterms:created>
  <dcterms:modified xsi:type="dcterms:W3CDTF">2022-12-20T02:56:58Z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